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770" yWindow="375" windowWidth="29040" windowHeight="15870"/>
  </bookViews>
  <sheets>
    <sheet name="Contents" sheetId="1" r:id="rId1"/>
    <sheet name="A-1" sheetId="2" r:id="rId2"/>
    <sheet name="A-2" sheetId="3" r:id="rId3"/>
    <sheet name="A-3" sheetId="7" r:id="rId4"/>
    <sheet name="A-3(Extended)" sheetId="18" r:id="rId5"/>
    <sheet name="A-4" sheetId="6" r:id="rId6"/>
    <sheet name="A-5" sheetId="10" r:id="rId7"/>
    <sheet name="A-6" sheetId="11" r:id="rId8"/>
    <sheet name="W-1" sheetId="19" r:id="rId9"/>
    <sheet name="W-2" sheetId="15" r:id="rId10"/>
    <sheet name="W-3" sheetId="16" r:id="rId11"/>
    <sheet name="W-4" sheetId="14" r:id="rId12"/>
    <sheet name="W-5" sheetId="5" r:id="rId13"/>
    <sheet name="W-6" sheetId="12" r:id="rId14"/>
  </sheets>
  <definedNames>
    <definedName name="_xlnm.Print_Area" localSheetId="4">'A-3(Extended)'!$B$2:$R$32</definedName>
    <definedName name="_xlnm.Print_Area" localSheetId="0">Contents!$C$4:$C$17</definedName>
    <definedName name="_xlnm.Print_Area" localSheetId="11">'W-4'!$B$1:$I$25</definedName>
  </definedNames>
  <calcPr calcId="145621"/>
</workbook>
</file>

<file path=xl/calcChain.xml><?xml version="1.0" encoding="utf-8"?>
<calcChain xmlns="http://schemas.openxmlformats.org/spreadsheetml/2006/main">
  <c r="H14" i="12" l="1"/>
  <c r="H13" i="12"/>
  <c r="H12" i="12"/>
  <c r="H11" i="12"/>
  <c r="H10" i="12"/>
  <c r="H9" i="12"/>
  <c r="H8" i="12"/>
  <c r="H7" i="12"/>
  <c r="H6" i="12"/>
  <c r="H5" i="12"/>
  <c r="H4" i="12"/>
  <c r="C25" i="10"/>
  <c r="C24" i="10"/>
  <c r="C23" i="10"/>
  <c r="C22" i="10"/>
  <c r="C20" i="10"/>
  <c r="C19" i="10"/>
  <c r="C18" i="10"/>
  <c r="C17" i="10"/>
  <c r="C15" i="10"/>
  <c r="C14" i="10"/>
  <c r="C13" i="10"/>
  <c r="C12" i="10"/>
  <c r="C10" i="10"/>
  <c r="C9" i="10"/>
  <c r="C8" i="10"/>
  <c r="C7" i="10"/>
</calcChain>
</file>

<file path=xl/sharedStrings.xml><?xml version="1.0" encoding="utf-8"?>
<sst xmlns="http://schemas.openxmlformats.org/spreadsheetml/2006/main" count="774" uniqueCount="592">
  <si>
    <t>Location</t>
  </si>
  <si>
    <t>Table A-1</t>
  </si>
  <si>
    <t>Table A-2</t>
  </si>
  <si>
    <t>Table A-3</t>
  </si>
  <si>
    <t>Table A-4</t>
  </si>
  <si>
    <t>Table A-5</t>
  </si>
  <si>
    <t>Table A-6</t>
  </si>
  <si>
    <t>Table W-1</t>
  </si>
  <si>
    <t>Table W-2</t>
  </si>
  <si>
    <t>Table W-3</t>
  </si>
  <si>
    <t>Table W-4</t>
  </si>
  <si>
    <t>Table W-5</t>
  </si>
  <si>
    <t>Table W-6</t>
  </si>
  <si>
    <t>Percent</t>
  </si>
  <si>
    <t>All Households</t>
  </si>
  <si>
    <t>Age of Householder</t>
  </si>
  <si>
    <t>Under 35</t>
  </si>
  <si>
    <t>35–44</t>
  </si>
  <si>
    <t>45–54</t>
  </si>
  <si>
    <t>55–64</t>
  </si>
  <si>
    <t>65 and Over</t>
  </si>
  <si>
    <t>Race/Ethnicity of Householder</t>
  </si>
  <si>
    <t>White</t>
  </si>
  <si>
    <t>Hispanic</t>
  </si>
  <si>
    <t>Black</t>
  </si>
  <si>
    <t>Asian/Other</t>
  </si>
  <si>
    <t>All Minority</t>
  </si>
  <si>
    <t>Region</t>
  </si>
  <si>
    <t>Northeast</t>
  </si>
  <si>
    <t>Midwest</t>
  </si>
  <si>
    <t>South</t>
  </si>
  <si>
    <t>West</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</si>
  <si>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</si>
  <si>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Source: US Census Bureau, Housing Vacancy Surveys.</t>
  </si>
  <si>
    <t>Geography:</t>
  </si>
  <si>
    <t>United States</t>
  </si>
  <si>
    <t>Table A-1. Housing Market Indicators: 1980–2013</t>
  </si>
  <si>
    <t>Permits (1)</t>
  </si>
  <si>
    <t xml:space="preserve"> Starts (2)</t>
  </si>
  <si>
    <t>Size (3)</t>
  </si>
  <si>
    <t>Sales Price of Single-Family Homes</t>
  </si>
  <si>
    <t xml:space="preserve">  Vacancy Rates (6)</t>
  </si>
  <si>
    <t>Value Put in Place (7)</t>
  </si>
  <si>
    <t>Home Sales</t>
  </si>
  <si>
    <t>Year</t>
  </si>
  <si>
    <t xml:space="preserve"> (Thousands)</t>
  </si>
  <si>
    <t>(Median sq. ft.)</t>
  </si>
  <si>
    <t>(2013 dollars)</t>
  </si>
  <si>
    <t>(Percent)</t>
  </si>
  <si>
    <t>(Millions of 2013 dollars)</t>
  </si>
  <si>
    <t>(Thousands)</t>
  </si>
  <si>
    <t>Single-Family</t>
  </si>
  <si>
    <t>Multifamily</t>
  </si>
  <si>
    <t>Manufactured</t>
  </si>
  <si>
    <t>New (4)</t>
  </si>
  <si>
    <t>Existing (5)</t>
  </si>
  <si>
    <t>For Sale</t>
  </si>
  <si>
    <t>For Rent</t>
  </si>
  <si>
    <t>Owner Improvements</t>
  </si>
  <si>
    <t>New (8)</t>
  </si>
  <si>
    <t>Existing (9)</t>
  </si>
  <si>
    <t>na</t>
    <phoneticPr fontId="0" type="noConversion"/>
  </si>
  <si>
    <t xml:space="preserve"> na</t>
  </si>
  <si>
    <t>Notes:  All value series are adjusted to 2013 dollars by the CPI-U for All Items. All links are as of April 2013. na indicates data not available.</t>
  </si>
  <si>
    <t>Sources:</t>
  </si>
  <si>
    <t>1. US Census Bureau, New Privately Owned Housing Units Authorized by Building Permits, www.census.gov/construction/pdf/bpann.pdf.</t>
  </si>
  <si>
    <t>3. US Census Bureau, Quarterly Starts and Completions by Purpose and Design, www.census.gov/construction/nrc/pdf/quarterly_starts_completions.pdf and JCHS historical tables.</t>
  </si>
  <si>
    <t>4. New home price is the median price from US Census Bureau, Median and Average Sales Price of New One-Family Houses Sold, www.census.gov/construction/nrs/xls/usprice_cust.xls</t>
  </si>
  <si>
    <t>5. Existing home price is the median sales price of existing single-family homes determined by the National Association of Realtors®.</t>
  </si>
  <si>
    <t>6. US Census Bureau, Housing Vacancy Survey, http://www.census.gov/housing/hvs/data/ann13ind.html.</t>
  </si>
  <si>
    <t>7. US Census Bureau, Annual Value of Private Construction Put in Place, http://www.census.gov/construction/c30/historical_data.html; data 1980-1993 retrieved from past JCHS reports. Single-family and multifamily are new construction. Owner improvements do not include expenditures on rental, seasonal, and vacant properties.</t>
  </si>
  <si>
    <t>8. US Census Bureau, Houses Sold by Region,www.census.gov/construction/nrs/xls/sold_cust.xls.</t>
  </si>
  <si>
    <t>9. National Association of Realtors®, Existing Single-Family Home Sales.</t>
  </si>
  <si>
    <t>State/Territory</t>
  </si>
  <si>
    <t>Severely Cost-Burdened Households by Demographic Characteristics: 2012</t>
  </si>
  <si>
    <t>Household Income</t>
  </si>
  <si>
    <t>Less than $15,000</t>
  </si>
  <si>
    <t>$75,000 and Over</t>
  </si>
  <si>
    <t>Total</t>
  </si>
  <si>
    <t>Tenure</t>
  </si>
  <si>
    <t xml:space="preserve">   Owners with Mortgages</t>
  </si>
  <si>
    <t xml:space="preserve">   Owners without Mortgages</t>
  </si>
  <si>
    <t xml:space="preserve">   Renters</t>
  </si>
  <si>
    <t xml:space="preserve">   Under 25</t>
  </si>
  <si>
    <t xml:space="preserve">   65 and Over</t>
  </si>
  <si>
    <t>Household Type</t>
  </si>
  <si>
    <t xml:space="preserve">   Married without Children</t>
  </si>
  <si>
    <t xml:space="preserve">   Married with Children</t>
  </si>
  <si>
    <t xml:space="preserve">   Other Family</t>
  </si>
  <si>
    <t xml:space="preserve">   Single Person</t>
  </si>
  <si>
    <t xml:space="preserve">   Non-Family</t>
  </si>
  <si>
    <t>Education of Householder</t>
  </si>
  <si>
    <t xml:space="preserve">   No High School Diploma</t>
  </si>
  <si>
    <t xml:space="preserve">   High School Graduate</t>
  </si>
  <si>
    <t xml:space="preserve">   Some College</t>
  </si>
  <si>
    <t xml:space="preserve">   Bachelor's Degree or Higher</t>
  </si>
  <si>
    <t xml:space="preserve">   Fully Employed</t>
  </si>
  <si>
    <t xml:space="preserve">   Short-Term Unemployed</t>
  </si>
  <si>
    <t xml:space="preserve">   Long-Term Unemployed</t>
  </si>
  <si>
    <t xml:space="preserve">   Fully Unemployed</t>
  </si>
  <si>
    <t>Source: JCHS tabulations of US Census Bureau, 2012 American Community Survey.</t>
  </si>
  <si>
    <t>Tenure and Income</t>
  </si>
  <si>
    <t>Moderate Burden</t>
  </si>
  <si>
    <t>Severe Burden</t>
  </si>
  <si>
    <t>Owners</t>
  </si>
  <si>
    <t>Renters</t>
  </si>
  <si>
    <t>All households</t>
  </si>
  <si>
    <t>Source: JCHS tabulations of US Census Bureau, American Community Surveys.</t>
  </si>
  <si>
    <t>Housing Cost-Burdened Households by Tenure and Income: 2002, 2007, 2011, 2012</t>
  </si>
  <si>
    <t>Renter</t>
  </si>
  <si>
    <t>All</t>
  </si>
  <si>
    <t>Total (of 85 metros)</t>
  </si>
  <si>
    <t>Under 30</t>
  </si>
  <si>
    <t>Other</t>
  </si>
  <si>
    <t>Project-Based Rental Assistance</t>
  </si>
  <si>
    <t>LIHTC</t>
  </si>
  <si>
    <t>FHA Insured</t>
  </si>
  <si>
    <t>USDA Section 515</t>
  </si>
  <si>
    <t>HOME</t>
  </si>
  <si>
    <t xml:space="preserve">Source: 2013 Annual Homeless Assessment Report to Congress: Part 1- Point-in-Time Estimates of Homelessness </t>
  </si>
  <si>
    <t>https://www.onecpd.info/resource/3300/2013-ahar-part-1-pit-estimates-of-homelessness/</t>
  </si>
  <si>
    <t>Dollars</t>
  </si>
  <si>
    <t>Share of Expenditures on Housing</t>
  </si>
  <si>
    <t>Housing Expenditures</t>
  </si>
  <si>
    <t>Non-Housing Expenditures</t>
  </si>
  <si>
    <t>Transportation</t>
  </si>
  <si>
    <t>Food</t>
  </si>
  <si>
    <t>Clothes</t>
  </si>
  <si>
    <t>Healthcare</t>
  </si>
  <si>
    <t>Personal Insurance and Pensions</t>
  </si>
  <si>
    <t>Entertainment</t>
  </si>
  <si>
    <t>Quartile 1 (Lowest)</t>
  </si>
  <si>
    <t>Over 50%</t>
  </si>
  <si>
    <t xml:space="preserve">Quartile 2 </t>
  </si>
  <si>
    <t>Quartile 3</t>
  </si>
  <si>
    <t>Quartile 4 (Highest)</t>
  </si>
  <si>
    <t>Notes: Quartiles are equal fourths of households ranked by total expenditures. Housing expenditures include mortgage principal and interest, insurance, taxes, maintenace, rents, and utilities.</t>
  </si>
  <si>
    <t>Monthly Housing and Non-Housing Expenditures by Households: 2012</t>
  </si>
  <si>
    <t>Less than 30%</t>
  </si>
  <si>
    <t xml:space="preserve">2. US Census Bureau, New Privately Owned Housing Units Started,  www.census.gov/construction/nrc/pdf/startsan.pdf; Placements of New Manufactured Homes, www.census.gov/construction/mhs/pdf/mhstabplcmnt.pdf and JCHS historical tables. Manufactured housing starts are defined as placements of new manufactured homes.  </t>
  </si>
  <si>
    <r>
      <t>Recent Employment Growth</t>
    </r>
    <r>
      <rPr>
        <b/>
        <vertAlign val="superscript"/>
        <sz val="11"/>
        <color theme="1"/>
        <rFont val="Calibri"/>
        <family val="2"/>
        <scheme val="minor"/>
      </rPr>
      <t>1</t>
    </r>
  </si>
  <si>
    <r>
      <t>Recent Changes in Permit Activity</t>
    </r>
    <r>
      <rPr>
        <b/>
        <vertAlign val="superscript"/>
        <sz val="11"/>
        <color theme="1"/>
        <rFont val="Calibri"/>
        <family val="2"/>
        <scheme val="minor"/>
      </rPr>
      <t>2</t>
    </r>
  </si>
  <si>
    <r>
      <t>Recent Versus Typical Permit Level</t>
    </r>
    <r>
      <rPr>
        <b/>
        <vertAlign val="superscript"/>
        <sz val="11"/>
        <color theme="1"/>
        <rFont val="Calibri"/>
        <family val="2"/>
        <scheme val="minor"/>
      </rPr>
      <t>2</t>
    </r>
  </si>
  <si>
    <r>
      <t>Change in Permit Activity during Housing Bust</t>
    </r>
    <r>
      <rPr>
        <b/>
        <vertAlign val="superscript"/>
        <sz val="11"/>
        <color theme="1"/>
        <rFont val="Calibri"/>
        <family val="2"/>
        <scheme val="minor"/>
      </rPr>
      <t>2</t>
    </r>
  </si>
  <si>
    <r>
      <t>Vacancy Rate</t>
    </r>
    <r>
      <rPr>
        <b/>
        <vertAlign val="superscript"/>
        <sz val="11"/>
        <color theme="1"/>
        <rFont val="Calibri"/>
        <family val="2"/>
        <scheme val="minor"/>
      </rPr>
      <t>3</t>
    </r>
  </si>
  <si>
    <r>
      <t>House Price Drop, Recovery and Recent Growth</t>
    </r>
    <r>
      <rPr>
        <b/>
        <vertAlign val="superscript"/>
        <sz val="11"/>
        <color theme="1"/>
        <rFont val="Calibri"/>
        <family val="2"/>
        <scheme val="minor"/>
      </rPr>
      <t>4</t>
    </r>
  </si>
  <si>
    <t>Renter Vacancy Rate, 2013</t>
  </si>
  <si>
    <t>Homeowner  Vacancy Rate, 2013</t>
  </si>
  <si>
    <t>ZHVI Change Dec 2013, Year over Year</t>
  </si>
  <si>
    <t>Akron, OH</t>
  </si>
  <si>
    <t>Albany, NY</t>
  </si>
  <si>
    <t>Albuquerque, NM</t>
  </si>
  <si>
    <t>Allentown, PA</t>
  </si>
  <si>
    <t>NA</t>
  </si>
  <si>
    <t>Atlanta, GA</t>
  </si>
  <si>
    <t>Augusta, GA</t>
  </si>
  <si>
    <t>Austin, TX</t>
  </si>
  <si>
    <t>Bakersfield, CA</t>
  </si>
  <si>
    <t>Baltimore, MD</t>
  </si>
  <si>
    <t>Baton Rouge, LA</t>
  </si>
  <si>
    <t>Birmingham, AL</t>
  </si>
  <si>
    <t>Boise City, ID</t>
  </si>
  <si>
    <t>Boston, MA</t>
  </si>
  <si>
    <t>Stamford, CT</t>
  </si>
  <si>
    <t>Buffalo, NY</t>
  </si>
  <si>
    <t>Fort Myers, FL</t>
  </si>
  <si>
    <t>Charleston, SC</t>
  </si>
  <si>
    <t>Charlotte, NC</t>
  </si>
  <si>
    <t>Chattanooga, TN</t>
  </si>
  <si>
    <t>Chicago, IL</t>
  </si>
  <si>
    <t>Cincinnati, OH</t>
  </si>
  <si>
    <t>Cleveland, OH</t>
  </si>
  <si>
    <t>Colorado Springs, CO</t>
  </si>
  <si>
    <t>Columbia, SC</t>
  </si>
  <si>
    <t>Columbus, OH</t>
  </si>
  <si>
    <t>Dallas-Fort Worth, TX</t>
  </si>
  <si>
    <t>Dayton, OH</t>
  </si>
  <si>
    <t>Denver, CO</t>
  </si>
  <si>
    <t>Des Moines, IA</t>
  </si>
  <si>
    <t>Detroit, MI</t>
  </si>
  <si>
    <t>Durham, NC</t>
  </si>
  <si>
    <t>El Paso, TX</t>
  </si>
  <si>
    <t>Fresno, CA</t>
  </si>
  <si>
    <t>Grand Rapids, MI</t>
  </si>
  <si>
    <t>Greensboro, NC</t>
  </si>
  <si>
    <t>Greenville, SC</t>
  </si>
  <si>
    <t>Harrisburg, PA</t>
  </si>
  <si>
    <t>Hartford, CT</t>
  </si>
  <si>
    <t>Honolulu, HI</t>
  </si>
  <si>
    <t>Houston, TX</t>
  </si>
  <si>
    <t>Indianapolis, IN</t>
  </si>
  <si>
    <t>Jackson, MS</t>
  </si>
  <si>
    <t>Jacksonville, FL</t>
  </si>
  <si>
    <t>Kansas City, MO</t>
  </si>
  <si>
    <t>Knoxville, TN</t>
  </si>
  <si>
    <t>Lakeland, FL</t>
  </si>
  <si>
    <t>Lancaster, PA</t>
  </si>
  <si>
    <t>Las Vegas, NV</t>
  </si>
  <si>
    <t>Little Rock, AR</t>
  </si>
  <si>
    <t>Los Angeles, CA</t>
  </si>
  <si>
    <t>Louisville-Jefferson County, KY</t>
  </si>
  <si>
    <t>Madison, WI</t>
  </si>
  <si>
    <t>McAllen, TX</t>
  </si>
  <si>
    <t>Memphis, TN</t>
  </si>
  <si>
    <t>Miami-Fort Lauderdale, FL</t>
  </si>
  <si>
    <t>Milwaukee, WI</t>
  </si>
  <si>
    <t>Minneapolis-St Paul, MN</t>
  </si>
  <si>
    <t>Nashville, TN</t>
  </si>
  <si>
    <t>New Haven, CT</t>
  </si>
  <si>
    <t>New Orleans, LA</t>
  </si>
  <si>
    <t>New York, NY</t>
  </si>
  <si>
    <t>Sarasota, FL</t>
  </si>
  <si>
    <t>Oklahoma City, OK</t>
  </si>
  <si>
    <t>Omaha, NE</t>
  </si>
  <si>
    <t>Orlando, FL</t>
  </si>
  <si>
    <t>Ventura, CA</t>
  </si>
  <si>
    <t>Melbourne, FL</t>
  </si>
  <si>
    <t>Philadelphia, PA</t>
  </si>
  <si>
    <t>Phoenix, AZ</t>
  </si>
  <si>
    <t>Pittsburgh, PA</t>
  </si>
  <si>
    <t>Portland, OR</t>
  </si>
  <si>
    <t>Poughkeepsie, NY</t>
  </si>
  <si>
    <t>Providence, RI</t>
  </si>
  <si>
    <t>Provo, UT</t>
  </si>
  <si>
    <t>Raleigh, NC</t>
  </si>
  <si>
    <t>Richmond, VA</t>
  </si>
  <si>
    <t>Riverside, CA</t>
  </si>
  <si>
    <t>Rochester, NY</t>
  </si>
  <si>
    <t>Sacramento, CA</t>
  </si>
  <si>
    <t>St. Louis, MO</t>
  </si>
  <si>
    <t>Salt Lake City, UT</t>
  </si>
  <si>
    <t>San Antonio, TX</t>
  </si>
  <si>
    <t>San Diego, CA</t>
  </si>
  <si>
    <t>San Francisco, CA</t>
  </si>
  <si>
    <t>San Jose, CA</t>
  </si>
  <si>
    <t>Scranton, PA</t>
  </si>
  <si>
    <t>Santa Rosa, CA</t>
  </si>
  <si>
    <t>Seattle, WA</t>
  </si>
  <si>
    <t>Springfield, MA</t>
  </si>
  <si>
    <t>Stockton, CA</t>
  </si>
  <si>
    <t>Syracuse, NY</t>
  </si>
  <si>
    <t>Tampa, FL</t>
  </si>
  <si>
    <t>Toledo, OH</t>
  </si>
  <si>
    <t>Tucson, AZ</t>
  </si>
  <si>
    <t>Tulsa, OK</t>
  </si>
  <si>
    <t>Virginia Beach, VA</t>
  </si>
  <si>
    <t>Washington, DC</t>
  </si>
  <si>
    <t>Wichita, KS</t>
  </si>
  <si>
    <t>Worcester, MA</t>
  </si>
  <si>
    <t>Youngstown, OH</t>
  </si>
  <si>
    <t xml:space="preserve">     1. US Bureau of Labor Statistics, Current Employment Statistics.</t>
  </si>
  <si>
    <t xml:space="preserve">     2. US Census Bureau, New Privately Owned Housing Units Authorized by Building Permits.</t>
  </si>
  <si>
    <t>Notes:  Metropolitan areas are the top 100 ranked by overall population, based on the US Census Bureau, 2012 American Community Survey.</t>
  </si>
  <si>
    <t>Sources: JCHS tabulations of</t>
  </si>
  <si>
    <t xml:space="preserve">     4. Zillow, Zillow Home Value Index (ZHVI). All Homes (SFR, Condo/Co-op) is the median estimated home value for all homes of these types within a region.</t>
  </si>
  <si>
    <t>Section 202 Direct Loans</t>
  </si>
  <si>
    <t>Housing Market Indicators: 1980–2013</t>
  </si>
  <si>
    <t>Share of 2001 Stock Permanently Removed within the Decade (Percent)</t>
  </si>
  <si>
    <t xml:space="preserve">Structure Type </t>
  </si>
  <si>
    <t>Single-Family Detached</t>
  </si>
  <si>
    <t>Single-Family Attached</t>
  </si>
  <si>
    <t>Multifamily with 2–4 Units</t>
  </si>
  <si>
    <t>Multifamily with 5–9 Units</t>
  </si>
  <si>
    <t>Multifamily with 10 or More Units</t>
  </si>
  <si>
    <t>Mobile Homes</t>
  </si>
  <si>
    <t>Cash Rentals</t>
  </si>
  <si>
    <t xml:space="preserve">    Occupied</t>
  </si>
  <si>
    <t xml:space="preserve">    Vacant</t>
  </si>
  <si>
    <t>No Cash Rentals</t>
  </si>
  <si>
    <t>Rent Level</t>
  </si>
  <si>
    <t>Under $400</t>
  </si>
  <si>
    <t>$400–599</t>
  </si>
  <si>
    <t>$600–799</t>
  </si>
  <si>
    <t>$800 and Over</t>
  </si>
  <si>
    <t>Year Built</t>
  </si>
  <si>
    <t>Pre-1940</t>
  </si>
  <si>
    <t>1940–1959</t>
  </si>
  <si>
    <t>1960–1979</t>
  </si>
  <si>
    <t>1980–1999</t>
  </si>
  <si>
    <t>2000 and Later</t>
  </si>
  <si>
    <t>Suburbs</t>
  </si>
  <si>
    <t xml:space="preserve">Non-Metro </t>
  </si>
  <si>
    <t>Note: Loss rates by year built and location exclude no cash rentals.</t>
  </si>
  <si>
    <t>Source: JCHS tabulations of US Department of Housing and Urban Development, American Housing Surveys.</t>
  </si>
  <si>
    <t>Appendix Tables</t>
  </si>
  <si>
    <r>
      <t xml:space="preserve">   25</t>
    </r>
    <r>
      <rPr>
        <sz val="11"/>
        <color theme="1"/>
        <rFont val="Calibri"/>
        <family val="2"/>
      </rPr>
      <t>–</t>
    </r>
    <r>
      <rPr>
        <sz val="11"/>
        <color theme="1"/>
        <rFont val="Calibri"/>
        <family val="2"/>
        <scheme val="minor"/>
      </rPr>
      <t>44</t>
    </r>
  </si>
  <si>
    <t xml:space="preserve">   45–64</t>
  </si>
  <si>
    <t>Table A-3. Housing Cost-Burdened Households by Tenure and Income: 2002, 2007, 2011, and 2012</t>
  </si>
  <si>
    <t>Thousands</t>
  </si>
  <si>
    <t>Table A-4. Severely Cost-Burdened Households by Demographic Characteristics: 2012</t>
  </si>
  <si>
    <t>40–49</t>
  </si>
  <si>
    <t>50–59</t>
  </si>
  <si>
    <t>70 and Over</t>
  </si>
  <si>
    <t xml:space="preserve">Source: JCHS tabulations of Federal Reserve Board, Survey of Consumer Finances. </t>
  </si>
  <si>
    <t>Metro Area</t>
  </si>
  <si>
    <t xml:space="preserve">Akron, OH </t>
  </si>
  <si>
    <t xml:space="preserve">Albany-Schenectady-Troy, NY </t>
  </si>
  <si>
    <t xml:space="preserve">Albuquerque, NM </t>
  </si>
  <si>
    <t xml:space="preserve">Allentown-Bethlehem-Easton, PA-NJ </t>
  </si>
  <si>
    <t xml:space="preserve">Atlanta-Sandy Springs-Roswell, GA </t>
  </si>
  <si>
    <t xml:space="preserve">Austin-Round Rock, TX </t>
  </si>
  <si>
    <t xml:space="preserve">Baltimore-Columbia-Towson, MD </t>
  </si>
  <si>
    <t xml:space="preserve">Baton Rouge, LA </t>
  </si>
  <si>
    <t xml:space="preserve">Birmingham-Hoover, AL </t>
  </si>
  <si>
    <t xml:space="preserve">Boise City, ID </t>
  </si>
  <si>
    <t xml:space="preserve">Boston-Cambridge-Newton, MA-NH </t>
  </si>
  <si>
    <t xml:space="preserve">Bridgeport-Stamford-Norwalk, CT </t>
  </si>
  <si>
    <t xml:space="preserve">Buffalo-Cheektowaga-Niagara Falls, NY </t>
  </si>
  <si>
    <t xml:space="preserve">Cape Coral-Fort Myers, FL </t>
  </si>
  <si>
    <t xml:space="preserve">Charleston-North Charleston, SC </t>
  </si>
  <si>
    <t xml:space="preserve">Charlotte-Concord-Gastonia, NC-SC </t>
  </si>
  <si>
    <t xml:space="preserve">Chattanooga, TN-GA </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</si>
  <si>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</si>
  <si>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</si>
  <si>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</si>
  <si>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</si>
  <si>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</si>
  <si>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</si>
  <si>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</si>
  <si>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</si>
  <si>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</si>
  <si>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</si>
  <si>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</si>
  <si>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El Paso, TX </t>
  </si>
  <si>
    <t xml:space="preserve">Grand Rapids-Wyoming, MI </t>
  </si>
  <si>
    <t xml:space="preserve">Greensboro-High Point, NC </t>
  </si>
  <si>
    <t xml:space="preserve">Greenville-Anderson-Mauldin, SC </t>
  </si>
  <si>
    <t xml:space="preserve">Hartford-West Hartford-East Hartford, CT </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</si>
  <si>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</si>
  <si>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</si>
  <si>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</si>
  <si>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</si>
  <si>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</si>
  <si>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</si>
  <si>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</si>
  <si>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</si>
  <si>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 xml:space="preserve">Little Rock-North Little Rock-Conway, AR </t>
  </si>
  <si>
    <t xml:space="preserve">Los Angeles-Long Beach-Anaheim, CA </t>
  </si>
  <si>
    <t xml:space="preserve">Louisville/Jefferson County, KY-IN </t>
  </si>
  <si>
    <t xml:space="preserve">Madison, WI </t>
  </si>
  <si>
    <t xml:space="preserve">Memphis, TN-MS-AR </t>
  </si>
  <si>
    <t xml:space="preserve">Miami-Fort Lauderdale-West Palm Beach, FL </t>
  </si>
  <si>
    <t xml:space="preserve">Milwaukee-Waukesha-West Allis, WI </t>
  </si>
  <si>
    <t xml:space="preserve">Minneapolis-St. Paul-Bloomington, MN-WI </t>
  </si>
  <si>
    <t xml:space="preserve">Nashville-Davidson-Murfreesboro-Franklin, TN </t>
  </si>
  <si>
    <t xml:space="preserve">New Haven-Milford, CT </t>
  </si>
  <si>
    <t xml:space="preserve">New Orleans-Metairie, LA </t>
  </si>
  <si>
    <t xml:space="preserve">New York-Newark-Jersey City, NY-NJ-PA </t>
  </si>
  <si>
    <t xml:space="preserve">North Port-Sarasota-Bradenton, FL </t>
  </si>
  <si>
    <t xml:space="preserve">Oklahoma City, OK </t>
  </si>
  <si>
    <t xml:space="preserve">Omaha-Council Bluffs, NE-IA </t>
  </si>
  <si>
    <t xml:space="preserve">Orlando-Kissimmee-Sanford, FL </t>
  </si>
  <si>
    <t xml:space="preserve">Palm Bay-Melbourne-Titusville, FL </t>
  </si>
  <si>
    <t xml:space="preserve">Philadelphia-Camden-Wilmington, PA-NJ-DE-MD </t>
  </si>
  <si>
    <t xml:space="preserve">Phoenix-Mesa-Scottsdale, AZ </t>
  </si>
  <si>
    <t xml:space="preserve">Portland-Vancouver-Hillsboro, OR-WA </t>
  </si>
  <si>
    <t xml:space="preserve">Providence-Warwick, RI-MA </t>
  </si>
  <si>
    <t xml:space="preserve">Raleigh, NC </t>
  </si>
  <si>
    <t xml:space="preserve">Riverside-San Bernardino-Ontario, CA </t>
  </si>
  <si>
    <t xml:space="preserve">Rochester, NY </t>
  </si>
  <si>
    <t xml:space="preserve">Sacramento--Roseville--Arden-Arcad, CA </t>
  </si>
  <si>
    <t xml:space="preserve">St. Louis, MO-IL </t>
  </si>
  <si>
    <t xml:space="preserve">San Antonio-New Braunfels, TX </t>
  </si>
  <si>
    <t xml:space="preserve">San Diego-Carlsbad, CA </t>
  </si>
  <si>
    <t xml:space="preserve">San Francisco-Oakland-Fremont, CA </t>
  </si>
  <si>
    <t xml:space="preserve">San Jose-Sunnyvale-Santa Clara, CA </t>
  </si>
  <si>
    <t xml:space="preserve">Seattle-Tacoma-Bellevue, WA </t>
  </si>
  <si>
    <t xml:space="preserve">Spokane-Spokane Valley, WA </t>
  </si>
  <si>
    <t xml:space="preserve">Springfield, MA </t>
  </si>
  <si>
    <t xml:space="preserve">Syracuse, NY </t>
  </si>
  <si>
    <t xml:space="preserve">Tampa-St. Petersburg-Clearwater, FL </t>
  </si>
  <si>
    <t xml:space="preserve">Toledo, OH </t>
  </si>
  <si>
    <t xml:space="preserve">Tucson, AZ </t>
  </si>
  <si>
    <t xml:space="preserve">Tulsa, OK </t>
  </si>
  <si>
    <t xml:space="preserve">Urban Honolulu, HI </t>
  </si>
  <si>
    <t xml:space="preserve">Virginia Beach-Norfolk-Newport News, VA-NC </t>
  </si>
  <si>
    <t xml:space="preserve">Washington-Arlington-Alexandria, DC-VA-MD-WV </t>
  </si>
  <si>
    <t xml:space="preserve">Wichita, KS </t>
  </si>
  <si>
    <t xml:space="preserve">Winston-Salem, NC </t>
  </si>
  <si>
    <t xml:space="preserve">Worcester, MA-CT </t>
  </si>
  <si>
    <t>Notes: A household is able to afford to purchase the median priced home if their total debt-to-income ratio is no greater than 43 percent. Monthly payments are determined using a 5 percent downpayment for a median-priced home and a 30-year fixed-rate mortgage, at an interest rate of 3.98 (the 2013 average). Payments for taxes and insurance are the average percent for each , applied to the median priced home. Other debt obligations were assumed to represent 8 percentage points of total debt-to-income.</t>
  </si>
  <si>
    <t>Sources: JCHS tabulations of National Association of Realtors®, Single-Family Median Home Price; US Census Bureau, 2012 American Community Survey; Freddie Mac Primary Mortgage Market Survey.</t>
  </si>
  <si>
    <t xml:space="preserve">Owner </t>
  </si>
  <si>
    <t>Number of Qualifying Households (Thousands)</t>
  </si>
  <si>
    <t>Share of Households with Qualifying Incomes (Percent)</t>
  </si>
  <si>
    <t xml:space="preserve">All Households </t>
  </si>
  <si>
    <r>
      <t>Age 25</t>
    </r>
    <r>
      <rPr>
        <sz val="11"/>
        <color theme="1"/>
        <rFont val="Calibri"/>
        <family val="2"/>
      </rPr>
      <t>–</t>
    </r>
    <r>
      <rPr>
        <sz val="11"/>
        <color theme="1"/>
        <rFont val="Calibri"/>
        <family val="2"/>
        <scheme val="minor"/>
      </rPr>
      <t>34</t>
    </r>
  </si>
  <si>
    <t xml:space="preserve">Change in Average  Single Family Permits, 2008–10 Versus 2005–7 </t>
  </si>
  <si>
    <t xml:space="preserve">Change in Average Multifamily Permits, 2008–10 Versus 2005–7 </t>
  </si>
  <si>
    <t xml:space="preserve">Total Change in Employment, 2010–13 </t>
  </si>
  <si>
    <r>
      <t>Average Annual Change in Employment, 2010</t>
    </r>
    <r>
      <rPr>
        <sz val="11"/>
        <color theme="1"/>
        <rFont val="Calibri"/>
        <family val="2"/>
      </rPr>
      <t>–</t>
    </r>
    <r>
      <rPr>
        <sz val="11"/>
        <color theme="1"/>
        <rFont val="Calibri"/>
        <family val="2"/>
        <scheme val="minor"/>
      </rPr>
      <t xml:space="preserve">13 </t>
    </r>
  </si>
  <si>
    <t>Source: JCHS tabulations of National Housing Preservation Database.</t>
  </si>
  <si>
    <t>Table A-5. Monthly Housing and Non-Housing Expenditures by Households: 2012</t>
  </si>
  <si>
    <t>Table A-2. Homeownership Rates by Age, Race/Ethnicity, and Region: 1995–2013</t>
  </si>
  <si>
    <t>Homeownership Rates by Age, Race/Ethnicity, and Region: 1995–2013</t>
  </si>
  <si>
    <t>$15,000–29,999</t>
  </si>
  <si>
    <t>$30,000–44,999</t>
  </si>
  <si>
    <t>$45,000–74,999</t>
  </si>
  <si>
    <t>Age of Household Head</t>
  </si>
  <si>
    <t>30–39</t>
  </si>
  <si>
    <t xml:space="preserve">All </t>
  </si>
  <si>
    <t>Share with Debt 
(Percent)</t>
  </si>
  <si>
    <t>Homelessness Counts by State: 2007–13</t>
  </si>
  <si>
    <t>Assisted Units with Expiring Affordable Use Periods: 2014–24</t>
  </si>
  <si>
    <t>Total Burdened</t>
  </si>
  <si>
    <t>Notes: Moderate (severe) burdens are defined as housing costs of 30–50% (more than 50%) of household income. Households with zero or negative income are assumed to have severe burdens, while renters paying no cash rent are assumed to have no burden. Income cutoffs are adjusted to 2012 dollars by the CPI-U for All Items.</t>
  </si>
  <si>
    <t>Weeks Worked in Previous 12 Months</t>
  </si>
  <si>
    <t xml:space="preserve">   White</t>
  </si>
  <si>
    <t xml:space="preserve">   Black</t>
  </si>
  <si>
    <t xml:space="preserve">   Hispanic</t>
  </si>
  <si>
    <t xml:space="preserve">   Asian/Other</t>
  </si>
  <si>
    <t xml:space="preserve">Notes: Severely cost-burdened households are defined as paying more than 50% of income for housing. Households with zero or negative income are assumed to be severely burdened, while renters paying no cash rent are assumed to be unburdened. Children are the householder's own children under the age of 18. White, black, and Asian/other householders are non-Hispanic. Hispanic householders may be of any race. Fully employed householders worked for at least 48 weeks during the previous 12 months, short-term unemployed for 27–47 weeks, and  long-term unemployed for 1–26 weeks. Fully unemployed householders did not work in the previous 12 months but were in the labor force.  </t>
  </si>
  <si>
    <t>30–50%</t>
  </si>
  <si>
    <t>Source: JCHS tabulations of US Bureau of Labor Statistics, 2012 Consumer Expenditure Survey.</t>
  </si>
  <si>
    <t>2010 Dollars</t>
  </si>
  <si>
    <t>Median 
(Dollars)</t>
  </si>
  <si>
    <t>Total
(Billions of dollars)</t>
  </si>
  <si>
    <t>Total
(Billions of  dollars)</t>
  </si>
  <si>
    <t>Table W-3. Metro Area Households Able to Afford a Median-Priced Home by Age and Tenure: 2014</t>
  </si>
  <si>
    <t>Central City</t>
  </si>
  <si>
    <t>Table W-4. Rental Stock Loss Rates: 2001–11</t>
  </si>
  <si>
    <r>
      <t>Rental Stock Loss Rates: 2001–</t>
    </r>
    <r>
      <rPr>
        <sz val="11"/>
        <color theme="1"/>
        <rFont val="Calibri"/>
        <family val="2"/>
      </rPr>
      <t>11</t>
    </r>
  </si>
  <si>
    <t>Table W-6. Assisted Units with Expiring Affordable Use Periods: 2014–24</t>
  </si>
  <si>
    <t xml:space="preserve">ZHVI Change from 2001–8 Peak to Post-2008 Trough </t>
  </si>
  <si>
    <t xml:space="preserve">Change in Average Multifamily Permits, 2011–13 Versus 2008–10 </t>
  </si>
  <si>
    <t xml:space="preserve">Change in Average Single Family Permits, 2011–13 Versus 2008–10 </t>
  </si>
  <si>
    <t xml:space="preserve">Change in Average Multifamily Permits, 2011–13 Versus 1990s </t>
  </si>
  <si>
    <t xml:space="preserve">Change in Average  Single Family Permits, 2011–13 Versus 1990s </t>
  </si>
  <si>
    <t>Table W-1. Metro Area Trends in Employment, Construction, Vacancy Rates, and House Prices: 2013</t>
  </si>
  <si>
    <t>Metro Area Trends in Employment, Construction, Vacancy Rates, and House Prices: 2013</t>
  </si>
  <si>
    <t>Metro Area Households Able Afford Median-Priced Homes by Age and Tenure: 2014</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</si>
  <si>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</si>
  <si>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</si>
  <si>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</si>
  <si>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</si>
  <si>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</si>
  <si>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</si>
  <si>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</si>
  <si>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</si>
  <si>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</si>
  <si>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</si>
  <si>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</si>
  <si>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</si>
  <si>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</si>
  <si>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</si>
  <si>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</si>
  <si>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</si>
  <si>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</si>
  <si>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</si>
  <si>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</si>
  <si>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</si>
  <si>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</si>
  <si>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</si>
  <si>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</si>
  <si>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</si>
  <si>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</si>
  <si>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</si>
  <si>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</si>
  <si>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</si>
  <si>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</si>
  <si>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</si>
  <si>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</si>
  <si>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</si>
  <si>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</si>
  <si>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</si>
  <si>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</si>
  <si>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</si>
  <si>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</si>
  <si>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</si>
  <si>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</si>
  <si>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</si>
  <si>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</si>
  <si>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</si>
  <si>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</si>
  <si>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</si>
  <si>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</si>
  <si>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</si>
  <si>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</si>
  <si>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</si>
  <si>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</si>
  <si>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</si>
  <si>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</si>
  <si>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Virgin Islands</t>
  </si>
  <si>
    <t>Puerto Rico</t>
  </si>
  <si>
    <t>Guam</t>
  </si>
  <si>
    <t>W-5. Homelessness Counts by State: 2007–13</t>
  </si>
  <si>
    <t xml:space="preserve">Notes: Only includes properties with active subsidies as of May 16, 2014. Project-based rental assistance includes project-based Section 8, project rental assistance contract (PRAC), Rent Supplement Program (Rent Supp), and Rental Assistance Payment (RAP) contracts. Other includes USDA Section 538 Guaranteed Rural Rental Housing Program and State Housing Finance Agency Funded Section 236. 
</t>
  </si>
  <si>
    <t>Akron, OH Metropolitan Statistical Area</t>
  </si>
  <si>
    <t>Albany-Schenectady-Troy, NY Metropolitan Statistical Area</t>
  </si>
  <si>
    <t>Albuquerque, NM Metropolitan Statistical Area</t>
  </si>
  <si>
    <t>Allentown-Bethlehem-Easton, PA-NJ Metropolitan Statistical Area</t>
  </si>
  <si>
    <t>Atlanta-Sandy Springs-Marietta, GA Metropolitan Statistical Area</t>
  </si>
  <si>
    <t>Austin-Round Rock-San Marcos, TX Metropolitan Statistical Area</t>
  </si>
  <si>
    <t>Baltimore-Towson, MD Metropolitan Statistical Area</t>
  </si>
  <si>
    <t>Baton Rouge, LA Metropolitan Statistical Area</t>
  </si>
  <si>
    <t>Birmingham-Hoover, AL Metropolitan Statistical Area</t>
  </si>
  <si>
    <t>Boise City-Nampa, ID Metropolitan Statistical Area</t>
  </si>
  <si>
    <t>Boston-Cambridge-Quincy, MA-NH Metropolitan Statistical Area</t>
  </si>
  <si>
    <t>Bridgeport-Stamford-Norwalk, CT Metropolitan Statistical Area</t>
  </si>
  <si>
    <t>Buffalo-Niagara Falls, NY Metropolitan Statistical Area</t>
  </si>
  <si>
    <t>Cape Coral-Fort Myers, FL Metropolitan Statistical Area</t>
  </si>
  <si>
    <t>Charleston-North Charleston-Summerville, SC Metropolitan Statistical Area</t>
  </si>
  <si>
    <t>Charlotte-Gastonia-Rock Hill, NC-SC Metropolitan Statistical Area</t>
  </si>
  <si>
    <t>Chattanooga, TN-GA Metropolitan Statistical Area</t>
  </si>
  <si>
    <t>Chicago-Joliet-Naperville, IL-IN-WI Metropolitan Statistical Area</t>
  </si>
  <si>
    <t>Cincinnati-Middletown, OH-KY-IN Metropolitan Statistical Area</t>
  </si>
  <si>
    <t>Cleveland-Elyria-Mentor, OH Metropolitan Statistical Area</t>
  </si>
  <si>
    <t>Colorado Springs, CO Metropolitan Statistical Area</t>
  </si>
  <si>
    <t>Columbia, SC Metropolitan Statistical Area</t>
  </si>
  <si>
    <t>Columbus, OH Metropolitan Statistical Area</t>
  </si>
  <si>
    <t>Dallas-Fort Worth-Arlington, TX Metropolitan Statistical Area</t>
  </si>
  <si>
    <t>Dayton, OH Metropolitan Statistical Area</t>
  </si>
  <si>
    <t>Deltona-Daytona Beach-Ormond Beach, FL Metropolitan Statistical Area</t>
  </si>
  <si>
    <t>Denver-Aurora-Broomfield, CO Metropolitan Statistical Area</t>
  </si>
  <si>
    <t>Des Moines-West Des Moines, IA Metropolitan Statistical Area</t>
  </si>
  <si>
    <t>Detroit-Warren-Livonia, MI Metropolitan Statistical Area</t>
  </si>
  <si>
    <t>El Paso, TX Metropolitan Statistical Area</t>
  </si>
  <si>
    <t>Grand Rapids-Wyoming, MI Metropolitan Statistical Area</t>
  </si>
  <si>
    <t>Greensboro-High Point, NC Metropolitan Statistical Area</t>
  </si>
  <si>
    <t>Greenville-Mauldin-Easley, SC Metropolitan Statistical Area</t>
  </si>
  <si>
    <t>Hartford-West Hartford-East Hartford, CT Metropolitan Statistical Area</t>
  </si>
  <si>
    <t>Honolulu, HI Metropolitan Statistical Area</t>
  </si>
  <si>
    <t>Houston-Sugar Land-Baytown, TX Metropolitan Statistical Area</t>
  </si>
  <si>
    <t>Indianapolis-Carmel, IN Metropolitan Statistical Area</t>
  </si>
  <si>
    <t>Jackson, MS Metropolitan Statistical Area</t>
  </si>
  <si>
    <t>Jacksonville, FL Metropolitan Statistical Area</t>
  </si>
  <si>
    <t>Kansas City, MO-KS Metropolitan Statistical Area</t>
  </si>
  <si>
    <t>Knoxville, TN Metropolitan Statistical Area</t>
  </si>
  <si>
    <t>Lakeland-Winter Haven, FL Metropolitan Statistical Area</t>
  </si>
  <si>
    <t>Las Vegas-Paradise, NV Metropolitan Statistical Area</t>
  </si>
  <si>
    <t>Little Rock-North Little Rock-Conway, AR Metropolitan Statistical Area</t>
  </si>
  <si>
    <t>Los Angeles-Long Beach-Santa Ana, CA Metropolitan Statistical Area</t>
  </si>
  <si>
    <t>Louisville-Jefferson County, KY-IN Metropolitan Statistical Area</t>
  </si>
  <si>
    <t>Madison, WI Metropolitan Statistical Area</t>
  </si>
  <si>
    <t>Memphis, TN-MS-AR Metropolitan Statistical Area</t>
  </si>
  <si>
    <t>Miami-Fort Lauderdale-Pompano Beach, FL Metropolitan Statistical Area</t>
  </si>
  <si>
    <t>Milwaukee-Waukesha-West Allis, WI Metropolitan Statistical Area</t>
  </si>
  <si>
    <t>Minneapolis-St. Paul-Bloomington, MN-WI Metropolitan Statistical Area</t>
  </si>
  <si>
    <t>Nashville-Davidson--Murfreesboro--Franklin, TN Metropolitan Statistical Area</t>
  </si>
  <si>
    <t>New Haven-Milford, CT Metropolitan Statistical Area</t>
  </si>
  <si>
    <t>New Orleans-Metairie-Kenner, LA Metropolitan Statistical Area</t>
  </si>
  <si>
    <t>New York-Northern New Jersey-Long Island, NY-NJ-PA Metropolitan Statistical Area</t>
  </si>
  <si>
    <t>Oklahoma City, OK Metropolitan Statistical Area</t>
  </si>
  <si>
    <t>Omaha-Council Bluffs, NE-IA Metropolitan Statistical Area</t>
  </si>
  <si>
    <t>Orlando-Kissimmee-Sanford, FL Metropolitan Statistical Area</t>
  </si>
  <si>
    <t>Palm Bay-Melbourne-Titusville, FL Metropolitan Statistical Area</t>
  </si>
  <si>
    <t>Philadelphia-Camden-Wilmington, PA-NJ-DE-MD Metropolitan Statistical Area</t>
  </si>
  <si>
    <t>Phoenix-Mesa-Glendale, AZ Metropolitan Statistical Area</t>
  </si>
  <si>
    <t>Pittsburgh, PA Metropolitan Statistical Area</t>
  </si>
  <si>
    <t>Portland-Vancouver-Hillsboro, OR-WA Metropolitan Statistical Area</t>
  </si>
  <si>
    <t>Providence-New Bedford-Fall River, RI-MA Metropolitan Statistical Area</t>
  </si>
  <si>
    <t>Raleigh-Cary, NC Metropolitan Statistical Area</t>
  </si>
  <si>
    <t>Richmond, VA Metropolitan Statistical Area</t>
  </si>
  <si>
    <t>Riverside-San Bernardino-Ontario, CA Metropolitan Statistical Area</t>
  </si>
  <si>
    <t>Rochester, NY Metropolitan Statistical Area</t>
  </si>
  <si>
    <t>Sacramento--Arden-Arcade--Roseville, CA Metropolitan Statistical Area</t>
  </si>
  <si>
    <t>Salt Lake City, UT Metropolitan Statistical Area</t>
  </si>
  <si>
    <t>San Antonio-New Braunfels, TX Metropolitan Statistical Area</t>
  </si>
  <si>
    <t>San Diego-Carlsbad-San Marcos, CA Metropolitan Statistical Area</t>
  </si>
  <si>
    <t>San Francisco-Oakland-Fremont, CA Metropolitan Statistical Area</t>
  </si>
  <si>
    <t>San Jose-Sunnyvale-Santa Clara, CA Metropolitan Statistical Area</t>
  </si>
  <si>
    <t>Seattle-Tacoma-Bellevue, WA Metropolitan Statistical Area</t>
  </si>
  <si>
    <t>Spokane, WA Metropolitan Statistical Area</t>
  </si>
  <si>
    <t>Springfield, MA Metropolitan Statistical Area</t>
  </si>
  <si>
    <t>St. Louis, MO-IL Metropolitan Statistical Area</t>
  </si>
  <si>
    <t>Syracuse, NY Metropolitan Statistical Area</t>
  </si>
  <si>
    <t>Tampa-St. Petersburg-Clearwater, FL Metropolitan Statistical Area</t>
  </si>
  <si>
    <t>Toledo, OH Metropolitan Statistical Area</t>
  </si>
  <si>
    <t>Tucson, AZ Metropolitan Statistical Area</t>
  </si>
  <si>
    <t>Tulsa, OK Metropolitan Statistical Area</t>
  </si>
  <si>
    <t>Virginia Beach-Norfolk-Newport News, VA-NC Metropolitan Statistical Area</t>
  </si>
  <si>
    <t>Washington-Arlington-Alexandria, DC-VA-MD-WV Metropolitan Statistical Area</t>
  </si>
  <si>
    <t>Wichita, KS Metropolitan Statistical Area</t>
  </si>
  <si>
    <t>Winston-Salem, NC Metropolitan Statistical Area</t>
  </si>
  <si>
    <t>Worcester, MA Metropolitan Statistical Area</t>
  </si>
  <si>
    <t>Youngstown-Warren-Boardman, OH-PA Metropolitan Statistical Area</t>
  </si>
  <si>
    <t>Table W-2: Payment-to-Income Ratios</t>
  </si>
  <si>
    <t>Notes: Home prices are the metro area median existing single family home sales prices.  Incomes are for the median household.</t>
  </si>
  <si>
    <t>Sources: JCHS payment calculations from National Association of Realtors®, Existing Single Family Median Home Price and Freddie Mac PMMS interest rates; Moody's Analytics estimates of US Census Bureau Median Household Income.</t>
  </si>
  <si>
    <t>Metro Area Median Home Payment-to-Income Ratios: 1990–2013</t>
  </si>
  <si>
    <t>60–69</t>
  </si>
  <si>
    <t>Notes: Median and total debt excludes households that did not specify type of debt. Values are adjusted to 2010 dollars by the CPI-U for All Items.</t>
  </si>
  <si>
    <t xml:space="preserve">   Single Parent Family</t>
  </si>
  <si>
    <t>Table A-6. Households with Student Loan Debt by Age and Tenure: 2001, 2004, 2007, 2010</t>
  </si>
  <si>
    <t>Households with Student Loan Debt by Age and Tenure: 2001, 2004, 2007, 2010</t>
  </si>
  <si>
    <t>Persons</t>
  </si>
  <si>
    <t xml:space="preserve">ZHVI Change from Post-2008 Trough to April 2014 </t>
  </si>
  <si>
    <t>No burden</t>
  </si>
  <si>
    <t>Moderate burden</t>
  </si>
  <si>
    <t>Severe burden</t>
  </si>
  <si>
    <t>Table A-3(Extended). Housing Cost-Burdened Households by Tenure and Income: 2002, 2007, 2011, and 2012  [With Total Household Counts for Calculating Shares]</t>
  </si>
  <si>
    <t xml:space="preserve">     3. US Census Bureau, Current Population Survey/Housing Vacancy Survey, https://www.census.gov/housing/hvs/data/ann13ind.html.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</si>
</sst>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44" formatCode="_(&quot;$&quot;* #,##0.00_);_(&quot;$&quot;* \(#,##0.00\);_(&quot;$&quot;* &quot;-&quot;??_);_(@_)"/>
    <numFmt numFmtId="43" formatCode="_(* #,##0.00_);_(* \(#,##0.00\);_(* &quot;-&quot;??_);_(@_)"/>
    <numFmt numFmtId="164" formatCode="_(* #,##0.0_);_(* \(#,##0.0\);_(* &quot;-&quot;??_);_(@_)"/>
    <numFmt numFmtId="165" formatCode="0.0"/>
    <numFmt numFmtId="166" formatCode="0.0_)"/>
    <numFmt numFmtId="167" formatCode="General_)"/>
    <numFmt numFmtId="168" formatCode="#,##0.000000"/>
    <numFmt numFmtId="169" formatCode="_(* #,##0_);_(* \(#,##0\);_(* &quot;-&quot;??_);_(@_)"/>
    <numFmt numFmtId="170" formatCode="_(&quot;$&quot;* #,##0_);_(&quot;$&quot;* \(#,##0\);_(&quot;$&quot;* &quot;-&quot;??_);_(@_)"/>
    <numFmt numFmtId="171" formatCode="#,#00,"/>
    <numFmt numFmtId="172" formatCode="#,##0.0"/>
    <numFmt numFmtId="173" formatCode="&quot;$&quot;#,##0"/>
    <numFmt numFmtId="174" formatCode="0.0%"/>
    <numFmt numFmtId="175" formatCode="mmm\-yyyy"/>
    <numFmt numFmtId="176" formatCode="yyyy"/>
    <numFmt numFmtId="177" formatCode="0_)"/>
  </numFmts>
  <fonts count="6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sz val="10"/>
      <name val="Calibri"/>
      <family val="2"/>
      <scheme val="minor"/>
    </font>
    <font>
      <b/>
      <sz val="10"/>
      <name val="Arial"/>
      <family val="2"/>
    </font>
    <font>
      <sz val="10"/>
      <color theme="1"/>
      <name val="Calibri"/>
      <family val="2"/>
      <scheme val="minor"/>
    </font>
    <font>
      <sz val="12"/>
      <name val="Arial"/>
      <family val="2"/>
    </font>
    <font>
      <sz val="12"/>
      <name val="Helv"/>
    </font>
    <font>
      <sz val="10"/>
      <color indexed="12"/>
      <name val="Arial"/>
      <family val="2"/>
    </font>
    <font>
      <sz val="11"/>
      <color indexed="8"/>
      <name val="Calibri"/>
      <family val="2"/>
    </font>
    <font>
      <b/>
      <sz val="11"/>
      <color rgb="FF000000"/>
      <name val="Calibri"/>
      <family val="2"/>
    </font>
    <font>
      <sz val="11"/>
      <color theme="1"/>
      <name val="Calibri"/>
      <family val="2"/>
    </font>
    <font>
      <b/>
      <sz val="12"/>
      <color rgb="FF000000"/>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vertAlign val="superscript"/>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MS Sans Serif"/>
      <family val="2"/>
    </font>
    <font>
      <sz val="12"/>
      <name val="HLV"/>
    </font>
    <font>
      <b/>
      <sz val="11"/>
      <color indexed="63"/>
      <name val="Calibri"/>
      <family val="2"/>
    </font>
    <font>
      <sz val="12"/>
      <color indexed="8"/>
      <name val="HLV"/>
    </font>
    <font>
      <b/>
      <sz val="18"/>
      <color indexed="56"/>
      <name val="Cambria"/>
      <family val="2"/>
    </font>
    <font>
      <b/>
      <sz val="11"/>
      <color indexed="8"/>
      <name val="Calibri"/>
      <family val="2"/>
    </font>
    <font>
      <sz val="11"/>
      <color indexed="10"/>
      <name val="Calibri"/>
      <family val="2"/>
    </font>
    <font>
      <sz val="12"/>
      <color theme="1"/>
      <name val="Calibri"/>
      <family val="2"/>
      <scheme val="minor"/>
    </font>
    <font>
      <b/>
      <sz val="11"/>
      <name val="Calibri"/>
      <family val="2"/>
      <scheme val="minor"/>
    </font>
    <font>
      <sz val="8"/>
      <name val="Calibri"/>
      <family val="2"/>
      <scheme val="minor"/>
    </font>
    <font>
      <sz val="10"/>
      <name val="Arial"/>
      <family val="2"/>
    </font>
    <font>
      <sz val="11"/>
      <name val="Calibri"/>
      <family val="2"/>
    </font>
    <font>
      <u/>
      <sz val="11"/>
      <color rgb="FF0000FF"/>
      <name val="Calibri"/>
      <family val="2"/>
    </font>
    <font>
      <sz val="10"/>
      <name val="Arial"/>
      <family val="2"/>
      <charset val="204"/>
    </font>
    <font>
      <u/>
      <sz val="11"/>
      <color theme="10"/>
      <name val="Calibri"/>
      <family val="2"/>
    </font>
    <font>
      <u/>
      <sz val="10"/>
      <color theme="10"/>
      <name val="Arial"/>
      <family val="2"/>
    </font>
  </fonts>
  <fills count="66">
    <fill>
      <patternFill patternType="none"/>
    </fill>
    <fill>
      <patternFill patternType="gray125"/>
    </fill>
    <fill>
      <patternFill patternType="solid">
        <fgColor theme="0" tint="-0.14999847407452621"/>
        <bgColor indexed="64"/>
      </patternFill>
    </fill>
    <fill>
      <gradientFill degree="45">
        <stop position="0">
          <color rgb="FFFFFFFF"/>
        </stop>
        <stop position="1">
          <color rgb="FFA6A6A6"/>
        </stop>
      </gradientFill>
    </fill>
    <fill>
      <gradientFill degree="135">
        <stop position="0">
          <color theme="0"/>
        </stop>
        <stop position="1">
          <color theme="0" tint="-0.1490218817712943"/>
        </stop>
      </gradientFill>
    </fill>
    <fill>
      <patternFill patternType="solid">
        <fgColor rgb="FFA5A5A5"/>
        <bgColor rgb="FF000000"/>
      </patternFill>
    </fill>
    <fill>
      <gradientFill degree="135">
        <stop position="0">
          <color rgb="FFFFFFFF"/>
        </stop>
        <stop position="1">
          <color rgb="FFD8D8D8"/>
        </stop>
      </gradientFill>
    </fill>
    <fill>
      <patternFill patternType="solid">
        <fgColor rgb="FFD8D8D8"/>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3"/>
      </patternFill>
    </fill>
    <fill>
      <patternFill patternType="solid">
        <fgColor indexed="9"/>
        <bgColor indexed="9"/>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thin">
        <color auto="1"/>
      </right>
      <top/>
      <bottom/>
      <diagonal/>
    </border>
    <border>
      <left/>
      <right/>
      <top/>
      <bottom style="double">
        <color auto="1"/>
      </bottom>
      <diagonal/>
    </border>
    <border>
      <left/>
      <right style="double">
        <color auto="1"/>
      </right>
      <top/>
      <bottom style="double">
        <color auto="1"/>
      </bottom>
      <diagonal/>
    </border>
    <border>
      <left style="double">
        <color auto="1"/>
      </left>
      <right style="thin">
        <color auto="1"/>
      </right>
      <top style="double">
        <color auto="1"/>
      </top>
      <bottom/>
      <diagonal/>
    </border>
    <border>
      <left/>
      <right style="thin">
        <color auto="1"/>
      </right>
      <top style="double">
        <color auto="1"/>
      </top>
      <bottom/>
      <diagonal/>
    </border>
    <border>
      <left/>
      <right style="thin">
        <color auto="1"/>
      </right>
      <top/>
      <bottom/>
      <diagonal/>
    </border>
    <border>
      <left style="double">
        <color auto="1"/>
      </left>
      <right style="thin">
        <color auto="1"/>
      </right>
      <top/>
      <bottom style="double">
        <color auto="1"/>
      </bottom>
      <diagonal/>
    </border>
    <border>
      <left/>
      <right style="thin">
        <color auto="1"/>
      </right>
      <top/>
      <bottom style="double">
        <color auto="1"/>
      </bottom>
      <diagonal/>
    </border>
    <border>
      <left style="medium">
        <color rgb="FFC1C1C1"/>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rgb="FFC1C1C1"/>
      </left>
      <right/>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C1C1C1"/>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top style="double">
        <color auto="1"/>
      </top>
      <bottom/>
      <diagonal/>
    </border>
    <border>
      <left style="thin">
        <color auto="1"/>
      </left>
      <right/>
      <top/>
      <bottom style="double">
        <color auto="1"/>
      </bottom>
      <diagonal/>
    </border>
  </borders>
  <cellStyleXfs count="1275">
    <xf numFmtId="0" fontId="0" fillId="0" borderId="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7" fontId="9" fillId="0" borderId="0"/>
    <xf numFmtId="167" fontId="9" fillId="0" borderId="0"/>
    <xf numFmtId="0" fontId="3" fillId="0" borderId="0"/>
    <xf numFmtId="167" fontId="9" fillId="0" borderId="0"/>
    <xf numFmtId="44" fontId="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0" applyNumberFormat="0" applyBorder="0" applyAlignment="0" applyProtection="0"/>
    <xf numFmtId="0" fontId="27" fillId="11" borderId="28" applyNumberFormat="0" applyAlignment="0" applyProtection="0"/>
    <xf numFmtId="0" fontId="28" fillId="12" borderId="29" applyNumberFormat="0" applyAlignment="0" applyProtection="0"/>
    <xf numFmtId="0" fontId="29" fillId="12" borderId="28" applyNumberFormat="0" applyAlignment="0" applyProtection="0"/>
    <xf numFmtId="0" fontId="30" fillId="0" borderId="30" applyNumberFormat="0" applyFill="0" applyAlignment="0" applyProtection="0"/>
    <xf numFmtId="0" fontId="31" fillId="13" borderId="31" applyNumberFormat="0" applyAlignment="0" applyProtection="0"/>
    <xf numFmtId="0" fontId="32" fillId="0" borderId="0" applyNumberFormat="0" applyFill="0" applyBorder="0" applyAlignment="0" applyProtection="0"/>
    <xf numFmtId="0" fontId="1" fillId="14" borderId="32" applyNumberFormat="0" applyFont="0" applyAlignment="0" applyProtection="0"/>
    <xf numFmtId="0" fontId="33" fillId="0" borderId="0" applyNumberFormat="0" applyFill="0" applyBorder="0" applyAlignment="0" applyProtection="0"/>
    <xf numFmtId="0" fontId="2" fillId="0" borderId="33"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4" fillId="38" borderId="0" applyNumberFormat="0" applyBorder="0" applyAlignment="0" applyProtection="0"/>
    <xf numFmtId="0" fontId="3" fillId="0" borderId="0" applyNumberFormat="0" applyFill="0" applyBorder="0" applyAlignment="0" applyProtection="0"/>
    <xf numFmtId="0" fontId="11"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7" borderId="0" applyNumberFormat="0" applyBorder="0" applyAlignment="0" applyProtection="0"/>
    <xf numFmtId="0" fontId="11" fillId="42" borderId="0" applyNumberFormat="0" applyBorder="0" applyAlignment="0" applyProtection="0"/>
    <xf numFmtId="0" fontId="11" fillId="45" borderId="0" applyNumberFormat="0" applyBorder="0" applyAlignment="0" applyProtection="0"/>
    <xf numFmtId="0" fontId="11" fillId="48" borderId="0" applyNumberFormat="0" applyBorder="0" applyAlignment="0" applyProtection="0"/>
    <xf numFmtId="0" fontId="36" fillId="49"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55"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6" borderId="0" applyNumberFormat="0" applyBorder="0" applyAlignment="0" applyProtection="0"/>
    <xf numFmtId="0" fontId="37" fillId="40" borderId="0" applyNumberFormat="0" applyBorder="0" applyAlignment="0" applyProtection="0"/>
    <xf numFmtId="0" fontId="38" fillId="57" borderId="50" applyNumberFormat="0" applyAlignment="0" applyProtection="0"/>
    <xf numFmtId="0" fontId="39" fillId="58" borderId="51"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0" fontId="40" fillId="0" borderId="0" applyNumberFormat="0" applyFill="0" applyBorder="0" applyAlignment="0" applyProtection="0"/>
    <xf numFmtId="0" fontId="41" fillId="41" borderId="0" applyNumberFormat="0" applyBorder="0" applyAlignment="0" applyProtection="0"/>
    <xf numFmtId="0" fontId="42" fillId="0" borderId="52" applyNumberFormat="0" applyFill="0" applyAlignment="0" applyProtection="0"/>
    <xf numFmtId="0" fontId="43" fillId="0" borderId="53" applyNumberFormat="0" applyFill="0" applyAlignment="0" applyProtection="0"/>
    <xf numFmtId="0" fontId="44" fillId="0" borderId="54" applyNumberFormat="0" applyFill="0" applyAlignment="0" applyProtection="0"/>
    <xf numFmtId="0" fontId="44" fillId="0" borderId="0" applyNumberFormat="0" applyFill="0" applyBorder="0" applyAlignment="0" applyProtection="0"/>
    <xf numFmtId="0" fontId="45" fillId="44" borderId="50" applyNumberFormat="0" applyAlignment="0" applyProtection="0"/>
    <xf numFmtId="0" fontId="46" fillId="0" borderId="55" applyNumberFormat="0" applyFill="0" applyAlignment="0" applyProtection="0"/>
    <xf numFmtId="0" fontId="47" fillId="59" borderId="0" applyNumberFormat="0" applyBorder="0" applyAlignment="0" applyProtection="0"/>
    <xf numFmtId="0" fontId="48" fillId="0" borderId="0"/>
    <xf numFmtId="0" fontId="48" fillId="0" borderId="0"/>
    <xf numFmtId="0" fontId="48" fillId="0" borderId="0"/>
    <xf numFmtId="0" fontId="1" fillId="0" borderId="0"/>
    <xf numFmtId="0" fontId="8" fillId="0" borderId="0"/>
    <xf numFmtId="0" fontId="1" fillId="0" borderId="0"/>
    <xf numFmtId="0" fontId="8" fillId="0" borderId="0"/>
    <xf numFmtId="0" fontId="48" fillId="0" borderId="0"/>
    <xf numFmtId="0" fontId="1" fillId="0" borderId="0"/>
    <xf numFmtId="0" fontId="1" fillId="0" borderId="0"/>
    <xf numFmtId="0" fontId="4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3" fillId="0" borderId="0"/>
    <xf numFmtId="0" fontId="8"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0"/>
    <xf numFmtId="0" fontId="8"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8"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8" fillId="0" borderId="0"/>
    <xf numFmtId="0" fontId="1" fillId="0" borderId="0"/>
    <xf numFmtId="0" fontId="8" fillId="0" borderId="0"/>
    <xf numFmtId="0" fontId="1" fillId="0" borderId="0"/>
    <xf numFmtId="0" fontId="8" fillId="0" borderId="0"/>
    <xf numFmtId="0" fontId="8" fillId="0" borderId="0"/>
    <xf numFmtId="0" fontId="1" fillId="0" borderId="0"/>
    <xf numFmtId="0" fontId="1" fillId="0" borderId="0"/>
    <xf numFmtId="0" fontId="8" fillId="0" borderId="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8" fillId="0" borderId="0"/>
    <xf numFmtId="0" fontId="8" fillId="0" borderId="0"/>
    <xf numFmtId="0" fontId="48" fillId="0" borderId="0"/>
    <xf numFmtId="0" fontId="48" fillId="0" borderId="0"/>
    <xf numFmtId="0" fontId="1" fillId="0" borderId="0"/>
    <xf numFmtId="0" fontId="1" fillId="0" borderId="0"/>
    <xf numFmtId="0" fontId="8" fillId="0" borderId="0"/>
    <xf numFmtId="0" fontId="48" fillId="0" borderId="0"/>
    <xf numFmtId="0" fontId="48" fillId="0" borderId="0"/>
    <xf numFmtId="0" fontId="8" fillId="0" borderId="0"/>
    <xf numFmtId="0" fontId="1" fillId="0" borderId="0"/>
    <xf numFmtId="0" fontId="3" fillId="0" borderId="0"/>
    <xf numFmtId="0" fontId="1" fillId="0" borderId="0"/>
    <xf numFmtId="0" fontId="48" fillId="0" borderId="0"/>
    <xf numFmtId="0" fontId="3" fillId="0" borderId="0"/>
    <xf numFmtId="0" fontId="1"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8" fillId="0" borderId="0"/>
    <xf numFmtId="0" fontId="8" fillId="0" borderId="0"/>
    <xf numFmtId="0" fontId="1" fillId="0" borderId="0"/>
    <xf numFmtId="0" fontId="1" fillId="0" borderId="0"/>
    <xf numFmtId="0" fontId="3" fillId="0" borderId="0" applyNumberFormat="0" applyFill="0" applyBorder="0" applyAlignment="0" applyProtection="0"/>
    <xf numFmtId="0" fontId="48" fillId="0" borderId="0"/>
    <xf numFmtId="0" fontId="3" fillId="0" borderId="0"/>
    <xf numFmtId="0" fontId="3" fillId="0" borderId="0"/>
    <xf numFmtId="0" fontId="1" fillId="0" borderId="0"/>
    <xf numFmtId="0" fontId="1" fillId="0" borderId="0"/>
    <xf numFmtId="0" fontId="48" fillId="0" borderId="0"/>
    <xf numFmtId="0" fontId="1" fillId="0" borderId="0"/>
    <xf numFmtId="0" fontId="3" fillId="0" borderId="0"/>
    <xf numFmtId="0" fontId="8" fillId="0" borderId="0"/>
    <xf numFmtId="0" fontId="8" fillId="0" borderId="0"/>
    <xf numFmtId="0" fontId="3" fillId="0" borderId="0"/>
    <xf numFmtId="0" fontId="3" fillId="0" borderId="0"/>
    <xf numFmtId="0" fontId="3" fillId="0" borderId="0"/>
    <xf numFmtId="0" fontId="8" fillId="0" borderId="0"/>
    <xf numFmtId="0" fontId="8" fillId="0" borderId="0"/>
    <xf numFmtId="0" fontId="1" fillId="0" borderId="0"/>
    <xf numFmtId="0" fontId="3" fillId="0" borderId="0"/>
    <xf numFmtId="0" fontId="3" fillId="0" borderId="0"/>
    <xf numFmtId="0" fontId="1" fillId="0" borderId="0"/>
    <xf numFmtId="0" fontId="8" fillId="0" borderId="0"/>
    <xf numFmtId="0" fontId="1" fillId="0" borderId="0"/>
    <xf numFmtId="0" fontId="3" fillId="0" borderId="0"/>
    <xf numFmtId="0" fontId="1" fillId="0" borderId="0"/>
    <xf numFmtId="0" fontId="8" fillId="0" borderId="0"/>
    <xf numFmtId="0" fontId="1" fillId="0" borderId="0"/>
    <xf numFmtId="0" fontId="8" fillId="0" borderId="0"/>
    <xf numFmtId="0" fontId="8" fillId="0" borderId="0"/>
    <xf numFmtId="0" fontId="3" fillId="0" borderId="0"/>
    <xf numFmtId="0" fontId="3" fillId="0" borderId="0"/>
    <xf numFmtId="0" fontId="48" fillId="0" borderId="0"/>
    <xf numFmtId="0" fontId="48" fillId="0" borderId="0"/>
    <xf numFmtId="0" fontId="3" fillId="0" borderId="0"/>
    <xf numFmtId="0" fontId="1" fillId="0" borderId="0"/>
    <xf numFmtId="0" fontId="1" fillId="0" borderId="0"/>
    <xf numFmtId="0" fontId="48" fillId="0" borderId="0"/>
    <xf numFmtId="0" fontId="3" fillId="0" borderId="0"/>
    <xf numFmtId="0" fontId="3" fillId="0" borderId="0"/>
    <xf numFmtId="0" fontId="50" fillId="0" borderId="0"/>
    <xf numFmtId="0" fontId="3" fillId="0" borderId="0"/>
    <xf numFmtId="0" fontId="48" fillId="0" borderId="0"/>
    <xf numFmtId="0" fontId="8" fillId="0" borderId="0"/>
    <xf numFmtId="0" fontId="8" fillId="0" borderId="0"/>
    <xf numFmtId="0" fontId="8" fillId="0" borderId="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60" borderId="56"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1" fillId="14" borderId="32" applyNumberFormat="0" applyFont="0" applyAlignment="0" applyProtection="0"/>
    <xf numFmtId="0" fontId="51" fillId="57" borderId="57"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61" borderId="0" applyNumberFormat="0" applyFont="0" applyBorder="0" applyAlignment="0" applyProtection="0"/>
    <xf numFmtId="0" fontId="52" fillId="62" borderId="0"/>
    <xf numFmtId="0" fontId="52" fillId="62" borderId="0"/>
    <xf numFmtId="0" fontId="52" fillId="62" borderId="0"/>
    <xf numFmtId="0" fontId="52" fillId="62" borderId="0"/>
    <xf numFmtId="0" fontId="52" fillId="62" borderId="0"/>
    <xf numFmtId="0" fontId="52" fillId="62" borderId="0"/>
    <xf numFmtId="0" fontId="52" fillId="62" borderId="0"/>
    <xf numFmtId="0" fontId="52" fillId="62" borderId="0"/>
    <xf numFmtId="0" fontId="53" fillId="0" borderId="0" applyNumberFormat="0" applyFill="0" applyBorder="0" applyAlignment="0" applyProtection="0"/>
    <xf numFmtId="0" fontId="54" fillId="0" borderId="58" applyNumberFormat="0" applyFill="0" applyAlignment="0" applyProtection="0"/>
    <xf numFmtId="0" fontId="55" fillId="0" borderId="0" applyNumberFormat="0" applyFill="0" applyBorder="0" applyAlignment="0" applyProtection="0"/>
    <xf numFmtId="0" fontId="59" fillId="0" borderId="0" applyNumberFormat="0" applyFill="0" applyBorder="0" applyAlignment="0" applyProtection="0"/>
    <xf numFmtId="0" fontId="3" fillId="0" borderId="0"/>
    <xf numFmtId="0" fontId="60" fillId="0" borderId="0"/>
    <xf numFmtId="0" fontId="61" fillId="0" borderId="0"/>
    <xf numFmtId="0" fontId="60" fillId="0" borderId="0"/>
    <xf numFmtId="0" fontId="49" fillId="0" borderId="0"/>
    <xf numFmtId="0" fontId="3" fillId="0" borderId="0"/>
    <xf numFmtId="0" fontId="3" fillId="0" borderId="0"/>
    <xf numFmtId="0" fontId="3"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62" fillId="0" borderId="0" applyFont="0" applyFill="0" applyBorder="0" applyAlignment="0" applyProtection="0"/>
    <xf numFmtId="44" fontId="3"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8" fillId="0" borderId="0"/>
    <xf numFmtId="0" fontId="3" fillId="0" borderId="0"/>
    <xf numFmtId="0" fontId="8" fillId="0" borderId="0"/>
    <xf numFmtId="0" fontId="48" fillId="0" borderId="0"/>
    <xf numFmtId="0" fontId="8" fillId="0" borderId="0"/>
    <xf numFmtId="0" fontId="3" fillId="0" borderId="0"/>
    <xf numFmtId="0" fontId="48" fillId="0" borderId="0"/>
    <xf numFmtId="0" fontId="48" fillId="0" borderId="0"/>
    <xf numFmtId="0" fontId="1" fillId="0" borderId="0"/>
    <xf numFmtId="0" fontId="1" fillId="0" borderId="0"/>
    <xf numFmtId="0" fontId="1" fillId="0" borderId="0"/>
    <xf numFmtId="0" fontId="1" fillId="0" borderId="0"/>
    <xf numFmtId="0" fontId="8" fillId="0" borderId="0"/>
    <xf numFmtId="0" fontId="8" fillId="0" borderId="0"/>
    <xf numFmtId="0" fontId="3" fillId="0" borderId="0"/>
    <xf numFmtId="0" fontId="8" fillId="0" borderId="0"/>
    <xf numFmtId="0" fontId="1" fillId="0" borderId="0"/>
    <xf numFmtId="0" fontId="3" fillId="0" borderId="0"/>
    <xf numFmtId="0" fontId="49" fillId="0" borderId="0"/>
    <xf numFmtId="0" fontId="49"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8" fillId="0" borderId="0"/>
    <xf numFmtId="0" fontId="1" fillId="0" borderId="0"/>
    <xf numFmtId="0" fontId="1" fillId="0" borderId="0"/>
    <xf numFmtId="0" fontId="3" fillId="0" borderId="0" applyNumberForma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0" fontId="3" fillId="0" borderId="0"/>
    <xf numFmtId="0" fontId="8" fillId="0" borderId="0"/>
    <xf numFmtId="0" fontId="1" fillId="0" borderId="0"/>
    <xf numFmtId="0" fontId="8" fillId="0" borderId="0"/>
    <xf numFmtId="0" fontId="49"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48" fillId="0" borderId="0"/>
    <xf numFmtId="0" fontId="49" fillId="0" borderId="0"/>
    <xf numFmtId="0" fontId="3" fillId="0" borderId="0"/>
    <xf numFmtId="0" fontId="60" fillId="0" borderId="0"/>
    <xf numFmtId="0" fontId="3" fillId="0" borderId="0" applyNumberFormat="0" applyFill="0" applyBorder="0" applyAlignment="0" applyProtection="0"/>
    <xf numFmtId="0" fontId="8" fillId="0" borderId="0"/>
    <xf numFmtId="0" fontId="1" fillId="0" borderId="0"/>
    <xf numFmtId="0" fontId="49" fillId="0" borderId="0"/>
    <xf numFmtId="0" fontId="1" fillId="0" borderId="0"/>
    <xf numFmtId="0" fontId="8" fillId="0" borderId="0"/>
    <xf numFmtId="0" fontId="1" fillId="0" borderId="0"/>
    <xf numFmtId="0" fontId="8" fillId="0" borderId="0"/>
    <xf numFmtId="0" fontId="3" fillId="0" borderId="0"/>
    <xf numFmtId="0" fontId="8" fillId="0" borderId="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0" fontId="11" fillId="14" borderId="32" applyNumberFormat="0" applyFont="0" applyAlignment="0" applyProtection="0"/>
    <xf numFmtId="0" fontId="1" fillId="14" borderId="32" applyNumberFormat="0" applyFont="0" applyAlignment="0" applyProtection="0"/>
    <xf numFmtId="0" fontId="1" fillId="14" borderId="32" applyNumberFormat="0" applyFont="0" applyAlignment="0" applyProtection="0"/>
    <xf numFmtId="9" fontId="62"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applyNumberFormat="0" applyFill="0" applyBorder="0" applyAlignment="0" applyProtection="0"/>
    <xf numFmtId="0" fontId="19" fillId="0" borderId="0" applyNumberFormat="0" applyFill="0" applyBorder="0" applyAlignment="0" applyProtection="0"/>
    <xf numFmtId="0" fontId="50" fillId="0" borderId="0"/>
    <xf numFmtId="0" fontId="3" fillId="0" borderId="0" applyNumberFormat="0" applyFill="0" applyBorder="0" applyAlignment="0" applyProtection="0"/>
    <xf numFmtId="9" fontId="3" fillId="0" borderId="0" applyFont="0" applyFill="0" applyBorder="0" applyAlignment="0" applyProtection="0"/>
    <xf numFmtId="0" fontId="38" fillId="57" borderId="50" applyNumberFormat="0" applyAlignment="0" applyProtection="0"/>
    <xf numFmtId="0" fontId="45" fillId="44" borderId="50" applyNumberFormat="0" applyAlignment="0" applyProtection="0"/>
    <xf numFmtId="0" fontId="11" fillId="60" borderId="56" applyNumberFormat="0" applyFont="0" applyAlignment="0" applyProtection="0"/>
    <xf numFmtId="0" fontId="3" fillId="0" borderId="0"/>
    <xf numFmtId="0" fontId="48" fillId="0" borderId="0"/>
    <xf numFmtId="0" fontId="3" fillId="0" borderId="0"/>
    <xf numFmtId="0" fontId="8" fillId="0" borderId="0"/>
    <xf numFmtId="0" fontId="48" fillId="0" borderId="0"/>
    <xf numFmtId="0" fontId="3" fillId="0" borderId="0" applyNumberFormat="0" applyFill="0" applyBorder="0" applyAlignment="0" applyProtection="0"/>
    <xf numFmtId="0" fontId="48" fillId="0" borderId="0"/>
    <xf numFmtId="0" fontId="48" fillId="0" borderId="0"/>
    <xf numFmtId="0" fontId="8" fillId="0" borderId="0"/>
    <xf numFmtId="0" fontId="1" fillId="0" borderId="0"/>
    <xf numFmtId="0" fontId="8" fillId="0" borderId="0"/>
    <xf numFmtId="0" fontId="3" fillId="0" borderId="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8" fillId="0" borderId="0"/>
    <xf numFmtId="0" fontId="3" fillId="0" borderId="0"/>
    <xf numFmtId="0" fontId="49" fillId="0" borderId="0"/>
    <xf numFmtId="0" fontId="3" fillId="0" borderId="0"/>
    <xf numFmtId="0" fontId="8"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48" borderId="0" applyNumberFormat="0" applyBorder="0" applyAlignment="0" applyProtection="0"/>
    <xf numFmtId="0" fontId="11" fillId="45" borderId="0" applyNumberFormat="0" applyBorder="0" applyAlignment="0" applyProtection="0"/>
    <xf numFmtId="0" fontId="11" fillId="42" borderId="0" applyNumberFormat="0" applyBorder="0" applyAlignment="0" applyProtection="0"/>
    <xf numFmtId="0" fontId="11" fillId="47" borderId="0" applyNumberFormat="0" applyBorder="0" applyAlignment="0" applyProtection="0"/>
    <xf numFmtId="0" fontId="11" fillId="46" borderId="0" applyNumberFormat="0" applyBorder="0" applyAlignment="0" applyProtection="0"/>
    <xf numFmtId="0" fontId="11" fillId="45" borderId="0" applyNumberFormat="0" applyBorder="0" applyAlignment="0" applyProtection="0"/>
    <xf numFmtId="0" fontId="11" fillId="44" borderId="0" applyNumberFormat="0" applyBorder="0" applyAlignment="0" applyProtection="0"/>
    <xf numFmtId="0" fontId="11" fillId="43" borderId="0" applyNumberFormat="0" applyBorder="0" applyAlignment="0" applyProtection="0"/>
    <xf numFmtId="0" fontId="11" fillId="42" borderId="0" applyNumberFormat="0" applyBorder="0" applyAlignment="0" applyProtection="0"/>
    <xf numFmtId="0" fontId="11" fillId="41" borderId="0" applyNumberFormat="0" applyBorder="0" applyAlignment="0" applyProtection="0"/>
    <xf numFmtId="0" fontId="11" fillId="40" borderId="0" applyNumberFormat="0" applyBorder="0" applyAlignment="0" applyProtection="0"/>
    <xf numFmtId="0" fontId="11" fillId="39" borderId="0" applyNumberFormat="0" applyBorder="0" applyAlignment="0" applyProtection="0"/>
    <xf numFmtId="0" fontId="8" fillId="0" borderId="0"/>
    <xf numFmtId="0" fontId="8" fillId="0" borderId="0"/>
    <xf numFmtId="0" fontId="3" fillId="0" borderId="0"/>
    <xf numFmtId="0" fontId="11" fillId="60" borderId="56" applyNumberFormat="0" applyFont="0" applyAlignment="0" applyProtection="0"/>
    <xf numFmtId="0" fontId="3" fillId="0" borderId="0" applyNumberFormat="0" applyFill="0" applyBorder="0" applyAlignment="0" applyProtection="0"/>
    <xf numFmtId="0" fontId="3" fillId="0" borderId="0"/>
    <xf numFmtId="0" fontId="51" fillId="57" borderId="57" applyNumberFormat="0" applyAlignment="0" applyProtection="0"/>
    <xf numFmtId="0" fontId="54" fillId="0" borderId="58" applyNumberFormat="0" applyFill="0" applyAlignment="0" applyProtection="0"/>
    <xf numFmtId="177" fontId="3" fillId="0" borderId="0"/>
  </cellStyleXfs>
  <cellXfs count="389">
    <xf numFmtId="0" fontId="0" fillId="0" borderId="0" xfId="0"/>
    <xf numFmtId="0" fontId="2" fillId="0" borderId="0" xfId="0" applyFont="1"/>
    <xf numFmtId="0" fontId="0" fillId="0" borderId="0" xfId="0" applyFont="1"/>
    <xf numFmtId="0" fontId="5" fillId="0" borderId="0" xfId="2" applyFont="1" applyFill="1"/>
    <xf numFmtId="0" fontId="3" fillId="0" borderId="0" xfId="2" applyFill="1"/>
    <xf numFmtId="0" fontId="5" fillId="0" borderId="1" xfId="2" applyFont="1" applyFill="1" applyBorder="1" applyAlignment="1">
      <alignment wrapText="1"/>
    </xf>
    <xf numFmtId="1" fontId="5" fillId="0" borderId="1" xfId="3" applyNumberFormat="1" applyFont="1" applyFill="1" applyBorder="1" applyAlignment="1"/>
    <xf numFmtId="0" fontId="5" fillId="0" borderId="1" xfId="2" applyFont="1" applyFill="1" applyBorder="1"/>
    <xf numFmtId="164" fontId="5" fillId="0" borderId="1" xfId="3" applyNumberFormat="1" applyFont="1" applyFill="1" applyBorder="1" applyAlignment="1"/>
    <xf numFmtId="164" fontId="1" fillId="0" borderId="1" xfId="3" applyNumberFormat="1" applyFont="1" applyFill="1" applyBorder="1" applyAlignment="1"/>
    <xf numFmtId="165" fontId="5" fillId="0" borderId="1" xfId="3" applyNumberFormat="1" applyFont="1" applyFill="1" applyBorder="1" applyAlignment="1"/>
    <xf numFmtId="165" fontId="5" fillId="0" borderId="1" xfId="2" applyNumberFormat="1" applyFont="1" applyFill="1" applyBorder="1"/>
    <xf numFmtId="164" fontId="5" fillId="0" borderId="1" xfId="2" applyNumberFormat="1" applyFont="1" applyFill="1" applyBorder="1"/>
    <xf numFmtId="0" fontId="6" fillId="0" borderId="0" xfId="2" applyFont="1" applyFill="1"/>
    <xf numFmtId="0" fontId="4" fillId="0" borderId="1" xfId="2" applyFont="1" applyFill="1" applyBorder="1"/>
    <xf numFmtId="0" fontId="5" fillId="0" borderId="1" xfId="2" applyFont="1" applyFill="1" applyBorder="1" applyAlignment="1">
      <alignment horizontal="left" indent="2"/>
    </xf>
    <xf numFmtId="166" fontId="5" fillId="0" borderId="1" xfId="2" applyNumberFormat="1" applyFont="1" applyFill="1" applyBorder="1" applyProtection="1"/>
    <xf numFmtId="165" fontId="7" fillId="0" borderId="1" xfId="2" applyNumberFormat="1" applyFont="1" applyFill="1" applyBorder="1"/>
    <xf numFmtId="165" fontId="5" fillId="0" borderId="1" xfId="2" applyNumberFormat="1" applyFont="1" applyFill="1" applyBorder="1" applyProtection="1"/>
    <xf numFmtId="166" fontId="7" fillId="0" borderId="1" xfId="2" applyNumberFormat="1" applyFont="1" applyFill="1" applyBorder="1" applyProtection="1"/>
    <xf numFmtId="165" fontId="4" fillId="0" borderId="1" xfId="3" applyNumberFormat="1" applyFont="1" applyFill="1" applyBorder="1" applyAlignment="1"/>
    <xf numFmtId="166" fontId="8" fillId="0" borderId="0" xfId="4" applyNumberFormat="1" applyFont="1" applyProtection="1"/>
    <xf numFmtId="0" fontId="8" fillId="0" borderId="0" xfId="4" applyFont="1" applyProtection="1"/>
    <xf numFmtId="0" fontId="8" fillId="0" borderId="0" xfId="4" applyFont="1"/>
    <xf numFmtId="165" fontId="8" fillId="0" borderId="0" xfId="4" applyNumberFormat="1" applyFont="1"/>
    <xf numFmtId="165" fontId="8" fillId="0" borderId="0" xfId="4" applyNumberFormat="1" applyFont="1" applyProtection="1"/>
    <xf numFmtId="165" fontId="0" fillId="0" borderId="0" xfId="0" applyNumberFormat="1"/>
    <xf numFmtId="0" fontId="3" fillId="0" borderId="0" xfId="0" applyFont="1" applyFill="1" applyBorder="1"/>
    <xf numFmtId="0" fontId="6" fillId="0" borderId="0" xfId="0" applyFont="1" applyFill="1" applyBorder="1"/>
    <xf numFmtId="2" fontId="3" fillId="0" borderId="0" xfId="0" applyNumberFormat="1" applyFont="1" applyFill="1" applyBorder="1"/>
    <xf numFmtId="9" fontId="3" fillId="0" borderId="0" xfId="1" applyFont="1" applyFill="1" applyBorder="1"/>
    <xf numFmtId="2" fontId="3" fillId="0" borderId="0" xfId="3" applyNumberFormat="1" applyFont="1" applyFill="1" applyBorder="1"/>
    <xf numFmtId="14" fontId="6" fillId="0" borderId="0" xfId="2" applyNumberFormat="1" applyFont="1" applyFill="1" applyAlignment="1">
      <alignment horizontal="left" vertical="top"/>
    </xf>
    <xf numFmtId="3" fontId="3" fillId="0" borderId="0" xfId="5" applyNumberFormat="1" applyFont="1" applyFill="1" applyAlignment="1"/>
    <xf numFmtId="168" fontId="3" fillId="0" borderId="0" xfId="5" applyNumberFormat="1" applyFont="1" applyFill="1" applyAlignment="1"/>
    <xf numFmtId="167" fontId="3" fillId="0" borderId="0" xfId="5" applyNumberFormat="1" applyFont="1" applyFill="1" applyAlignment="1"/>
    <xf numFmtId="165" fontId="3" fillId="0" borderId="0" xfId="5" applyNumberFormat="1" applyFont="1" applyFill="1" applyAlignment="1"/>
    <xf numFmtId="167" fontId="3" fillId="0" borderId="0" xfId="5" applyNumberFormat="1" applyFont="1" applyFill="1"/>
    <xf numFmtId="167" fontId="3" fillId="0" borderId="0" xfId="6" applyFont="1" applyFill="1"/>
    <xf numFmtId="1" fontId="6" fillId="0" borderId="0" xfId="5" applyNumberFormat="1" applyFont="1" applyFill="1" applyAlignment="1" applyProtection="1">
      <alignment horizontal="left"/>
    </xf>
    <xf numFmtId="3" fontId="3" fillId="0" borderId="0" xfId="5" applyNumberFormat="1" applyFont="1" applyFill="1" applyAlignment="1">
      <alignment horizontal="center"/>
    </xf>
    <xf numFmtId="168" fontId="3" fillId="0" borderId="0" xfId="5" applyNumberFormat="1" applyFont="1" applyFill="1" applyAlignment="1">
      <alignment horizontal="center"/>
    </xf>
    <xf numFmtId="167" fontId="3" fillId="0" borderId="0" xfId="5" applyNumberFormat="1" applyFont="1" applyFill="1" applyAlignment="1">
      <alignment horizontal="center"/>
    </xf>
    <xf numFmtId="165" fontId="3" fillId="0" borderId="0" xfId="5" applyNumberFormat="1" applyFont="1" applyFill="1" applyAlignment="1">
      <alignment horizontal="center"/>
    </xf>
    <xf numFmtId="167" fontId="3" fillId="0" borderId="0" xfId="6" applyFont="1" applyFill="1" applyBorder="1" applyAlignment="1">
      <alignment horizontal="left"/>
    </xf>
    <xf numFmtId="1" fontId="6" fillId="0" borderId="0" xfId="5" applyNumberFormat="1" applyFont="1" applyFill="1" applyBorder="1" applyAlignment="1" applyProtection="1">
      <alignment horizontal="center"/>
    </xf>
    <xf numFmtId="3" fontId="3" fillId="0" borderId="0" xfId="5" applyNumberFormat="1" applyFont="1" applyFill="1" applyBorder="1" applyAlignment="1">
      <alignment horizontal="center"/>
    </xf>
    <xf numFmtId="3" fontId="3" fillId="0" borderId="0" xfId="6" applyNumberFormat="1" applyFont="1" applyFill="1" applyBorder="1" applyAlignment="1">
      <alignment horizontal="center"/>
    </xf>
    <xf numFmtId="167" fontId="3" fillId="0" borderId="0" xfId="5" applyNumberFormat="1" applyFont="1" applyFill="1" applyAlignment="1">
      <alignment horizontal="left"/>
    </xf>
    <xf numFmtId="167" fontId="3" fillId="0" borderId="0" xfId="5" applyNumberFormat="1" applyFont="1" applyFill="1" applyAlignment="1" applyProtection="1">
      <alignment horizontal="left"/>
    </xf>
    <xf numFmtId="3" fontId="3" fillId="0" borderId="3" xfId="5" applyNumberFormat="1" applyFont="1" applyFill="1" applyBorder="1" applyAlignment="1" applyProtection="1">
      <alignment horizontal="center"/>
    </xf>
    <xf numFmtId="3" fontId="3" fillId="0" borderId="0" xfId="3" applyNumberFormat="1" applyFill="1" applyAlignment="1">
      <alignment horizontal="center"/>
    </xf>
    <xf numFmtId="167" fontId="3" fillId="0" borderId="0" xfId="5" applyNumberFormat="1" applyFont="1" applyFill="1" applyAlignment="1">
      <alignment horizontal="right"/>
    </xf>
    <xf numFmtId="167" fontId="3" fillId="0" borderId="0" xfId="6" applyFont="1" applyFill="1" applyAlignment="1">
      <alignment horizontal="right"/>
    </xf>
    <xf numFmtId="3" fontId="3" fillId="0" borderId="0" xfId="5" applyNumberFormat="1" applyFont="1" applyFill="1" applyBorder="1" applyAlignment="1" applyProtection="1">
      <alignment horizontal="center"/>
    </xf>
    <xf numFmtId="164" fontId="3" fillId="0" borderId="0" xfId="3" applyNumberFormat="1" applyFont="1" applyFill="1" applyAlignment="1">
      <alignment horizontal="center"/>
    </xf>
    <xf numFmtId="169" fontId="3" fillId="0" borderId="0" xfId="3" applyNumberFormat="1" applyFont="1" applyFill="1" applyAlignment="1">
      <alignment horizontal="center" vertical="top"/>
    </xf>
    <xf numFmtId="3" fontId="3" fillId="0" borderId="0" xfId="7" applyNumberFormat="1" applyAlignment="1">
      <alignment horizontal="right"/>
    </xf>
    <xf numFmtId="169" fontId="3" fillId="0" borderId="0" xfId="3" applyNumberFormat="1" applyFill="1"/>
    <xf numFmtId="169" fontId="3" fillId="0" borderId="0" xfId="0" applyNumberFormat="1" applyFont="1" applyFill="1" applyAlignment="1">
      <alignment horizontal="center" vertical="top"/>
    </xf>
    <xf numFmtId="169" fontId="3" fillId="0" borderId="0" xfId="3" applyNumberFormat="1" applyFont="1" applyFill="1" applyAlignment="1">
      <alignment horizontal="center"/>
    </xf>
    <xf numFmtId="167" fontId="3" fillId="0" borderId="0" xfId="6" applyFont="1" applyFill="1" applyAlignment="1">
      <alignment horizontal="left"/>
    </xf>
    <xf numFmtId="3" fontId="3" fillId="0" borderId="0" xfId="2" applyNumberFormat="1" applyFont="1" applyFill="1" applyAlignment="1">
      <alignment horizontal="center"/>
    </xf>
    <xf numFmtId="3" fontId="3" fillId="0" borderId="0" xfId="3" applyNumberFormat="1" applyFont="1" applyFill="1" applyAlignment="1">
      <alignment horizontal="center"/>
    </xf>
    <xf numFmtId="169" fontId="3" fillId="0" borderId="0" xfId="3" applyNumberFormat="1" applyFill="1" applyAlignment="1">
      <alignment horizontal="center"/>
    </xf>
    <xf numFmtId="3" fontId="3" fillId="0" borderId="0" xfId="8" applyNumberFormat="1" applyFont="1" applyFill="1" applyAlignment="1">
      <alignment horizontal="center"/>
    </xf>
    <xf numFmtId="165" fontId="10" fillId="0" borderId="0" xfId="6" applyNumberFormat="1" applyFont="1" applyFill="1"/>
    <xf numFmtId="167" fontId="3" fillId="0" borderId="0" xfId="8" applyNumberFormat="1" applyFont="1" applyFill="1" applyAlignment="1">
      <alignment horizontal="left"/>
    </xf>
    <xf numFmtId="167" fontId="3" fillId="0" borderId="0" xfId="2" applyNumberFormat="1" applyFont="1" applyFill="1"/>
    <xf numFmtId="0" fontId="3" fillId="0" borderId="0" xfId="2" applyFont="1" applyFill="1"/>
    <xf numFmtId="3" fontId="3" fillId="0" borderId="0" xfId="8" applyNumberFormat="1" applyFont="1" applyFill="1" applyAlignment="1">
      <alignment horizontal="left"/>
    </xf>
    <xf numFmtId="0" fontId="3" fillId="0" borderId="0" xfId="2" applyFont="1" applyFill="1" applyAlignment="1">
      <alignment horizontal="left"/>
    </xf>
    <xf numFmtId="3" fontId="3" fillId="0" borderId="0" xfId="8" applyNumberFormat="1" applyFont="1" applyFill="1" applyAlignment="1"/>
    <xf numFmtId="0" fontId="3" fillId="0" borderId="0" xfId="2" applyFont="1" applyFill="1" applyAlignment="1"/>
    <xf numFmtId="3" fontId="3" fillId="0" borderId="0" xfId="6" applyNumberFormat="1" applyFont="1" applyFill="1" applyAlignment="1"/>
    <xf numFmtId="167" fontId="3" fillId="0" borderId="0" xfId="6" applyFont="1" applyFill="1" applyAlignment="1"/>
    <xf numFmtId="165" fontId="3" fillId="0" borderId="0" xfId="6" applyNumberFormat="1" applyFont="1" applyFill="1" applyAlignment="1"/>
    <xf numFmtId="170" fontId="11" fillId="0" borderId="0" xfId="9" applyNumberFormat="1" applyFont="1" applyFill="1" applyAlignment="1"/>
    <xf numFmtId="3" fontId="3" fillId="0" borderId="0" xfId="6" applyNumberFormat="1" applyFont="1" applyFill="1"/>
    <xf numFmtId="170" fontId="11" fillId="0" borderId="0" xfId="9" applyNumberFormat="1" applyFont="1" applyFill="1"/>
    <xf numFmtId="165" fontId="3" fillId="0" borderId="0" xfId="6" applyNumberFormat="1" applyFont="1" applyFill="1"/>
    <xf numFmtId="0" fontId="2" fillId="2" borderId="1" xfId="0" applyFont="1" applyFill="1" applyBorder="1"/>
    <xf numFmtId="0" fontId="0" fillId="0" borderId="1" xfId="0" applyBorder="1"/>
    <xf numFmtId="3" fontId="0" fillId="0" borderId="1" xfId="0" applyNumberFormat="1" applyBorder="1"/>
    <xf numFmtId="0" fontId="0" fillId="4" borderId="0" xfId="0" applyFill="1" applyBorder="1" applyAlignment="1">
      <alignment horizontal="center" vertical="center" wrapText="1"/>
    </xf>
    <xf numFmtId="0" fontId="0" fillId="4" borderId="11" xfId="0" applyFill="1" applyBorder="1" applyAlignment="1">
      <alignment horizontal="center" vertical="center"/>
    </xf>
    <xf numFmtId="0" fontId="0" fillId="0" borderId="12" xfId="0" applyBorder="1"/>
    <xf numFmtId="165" fontId="0" fillId="0" borderId="0" xfId="0" applyNumberFormat="1" applyBorder="1" applyAlignment="1">
      <alignment horizontal="center"/>
    </xf>
    <xf numFmtId="165" fontId="0" fillId="0" borderId="11" xfId="0" applyNumberFormat="1" applyBorder="1" applyAlignment="1">
      <alignment horizontal="center"/>
    </xf>
    <xf numFmtId="0" fontId="0" fillId="2" borderId="12" xfId="0" applyFill="1" applyBorder="1"/>
    <xf numFmtId="165" fontId="0" fillId="2" borderId="0" xfId="0" applyNumberFormat="1" applyFill="1" applyBorder="1" applyAlignment="1">
      <alignment horizontal="center"/>
    </xf>
    <xf numFmtId="165" fontId="0" fillId="2" borderId="11" xfId="0" applyNumberFormat="1" applyFill="1" applyBorder="1" applyAlignment="1">
      <alignment horizontal="center"/>
    </xf>
    <xf numFmtId="0" fontId="12" fillId="0" borderId="0" xfId="0" applyFont="1" applyBorder="1" applyAlignment="1"/>
    <xf numFmtId="0" fontId="12" fillId="6" borderId="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5" borderId="0" xfId="0" applyFont="1" applyFill="1" applyBorder="1" applyAlignment="1">
      <alignment horizontal="left"/>
    </xf>
    <xf numFmtId="0" fontId="12" fillId="5" borderId="11" xfId="0" applyFont="1" applyFill="1" applyBorder="1" applyAlignment="1">
      <alignment horizontal="left"/>
    </xf>
    <xf numFmtId="0" fontId="13" fillId="0" borderId="12" xfId="0" applyFont="1" applyBorder="1"/>
    <xf numFmtId="171" fontId="13" fillId="0" borderId="0" xfId="0" applyNumberFormat="1" applyFont="1" applyBorder="1" applyAlignment="1">
      <alignment horizontal="center"/>
    </xf>
    <xf numFmtId="171" fontId="13" fillId="0" borderId="17" xfId="0" applyNumberFormat="1" applyFont="1" applyBorder="1" applyAlignment="1">
      <alignment horizontal="center"/>
    </xf>
    <xf numFmtId="171" fontId="13" fillId="0" borderId="11" xfId="0" applyNumberFormat="1" applyFont="1" applyBorder="1" applyAlignment="1">
      <alignment horizontal="center"/>
    </xf>
    <xf numFmtId="6" fontId="13" fillId="7" borderId="12" xfId="0" applyNumberFormat="1" applyFont="1" applyFill="1" applyBorder="1"/>
    <xf numFmtId="171" fontId="13" fillId="7" borderId="0" xfId="0" applyNumberFormat="1" applyFont="1" applyFill="1" applyBorder="1" applyAlignment="1">
      <alignment horizontal="center"/>
    </xf>
    <xf numFmtId="171" fontId="13" fillId="7" borderId="17" xfId="0" applyNumberFormat="1" applyFont="1" applyFill="1" applyBorder="1" applyAlignment="1">
      <alignment horizontal="center"/>
    </xf>
    <xf numFmtId="171" fontId="13" fillId="7" borderId="11" xfId="0" applyNumberFormat="1" applyFont="1" applyFill="1" applyBorder="1" applyAlignment="1">
      <alignment horizontal="center"/>
    </xf>
    <xf numFmtId="0" fontId="13" fillId="7" borderId="12" xfId="0" applyFont="1" applyFill="1" applyBorder="1"/>
    <xf numFmtId="0" fontId="12" fillId="5" borderId="0" xfId="0" applyFont="1" applyFill="1" applyBorder="1" applyAlignment="1"/>
    <xf numFmtId="0" fontId="12" fillId="5" borderId="11" xfId="0" applyFont="1" applyFill="1" applyBorder="1" applyAlignment="1"/>
    <xf numFmtId="171" fontId="13" fillId="0" borderId="0" xfId="0" applyNumberFormat="1" applyFont="1" applyBorder="1" applyAlignment="1" applyProtection="1">
      <alignment horizontal="center"/>
      <protection locked="0"/>
    </xf>
    <xf numFmtId="171" fontId="13" fillId="0" borderId="17" xfId="0" applyNumberFormat="1" applyFont="1" applyBorder="1" applyAlignment="1" applyProtection="1">
      <alignment horizontal="center"/>
      <protection locked="0"/>
    </xf>
    <xf numFmtId="171" fontId="13" fillId="0" borderId="11" xfId="0" applyNumberFormat="1" applyFont="1" applyBorder="1" applyAlignment="1" applyProtection="1">
      <alignment horizontal="center"/>
      <protection locked="0"/>
    </xf>
    <xf numFmtId="171" fontId="13" fillId="7" borderId="0" xfId="0" applyNumberFormat="1" applyFont="1" applyFill="1" applyBorder="1" applyAlignment="1" applyProtection="1">
      <alignment horizontal="center"/>
      <protection locked="0"/>
    </xf>
    <xf numFmtId="171" fontId="13" fillId="7" borderId="17" xfId="0" applyNumberFormat="1" applyFont="1" applyFill="1" applyBorder="1" applyAlignment="1" applyProtection="1">
      <alignment horizontal="center"/>
      <protection locked="0"/>
    </xf>
    <xf numFmtId="171" fontId="13" fillId="7" borderId="11" xfId="0" applyNumberFormat="1" applyFont="1" applyFill="1" applyBorder="1" applyAlignment="1" applyProtection="1">
      <alignment horizontal="center"/>
      <protection locked="0"/>
    </xf>
    <xf numFmtId="0" fontId="13" fillId="7" borderId="18" xfId="0" applyFont="1" applyFill="1" applyBorder="1"/>
    <xf numFmtId="171" fontId="13" fillId="7" borderId="13" xfId="0" applyNumberFormat="1" applyFont="1" applyFill="1" applyBorder="1" applyAlignment="1" applyProtection="1">
      <alignment horizontal="center"/>
      <protection locked="0"/>
    </xf>
    <xf numFmtId="171" fontId="13" fillId="7" borderId="19" xfId="0" applyNumberFormat="1" applyFont="1" applyFill="1" applyBorder="1" applyAlignment="1" applyProtection="1">
      <alignment horizontal="center"/>
      <protection locked="0"/>
    </xf>
    <xf numFmtId="171" fontId="13" fillId="7" borderId="14" xfId="0" applyNumberFormat="1" applyFont="1" applyFill="1" applyBorder="1" applyAlignment="1" applyProtection="1">
      <alignment horizontal="center"/>
      <protection locked="0"/>
    </xf>
    <xf numFmtId="0" fontId="0" fillId="0" borderId="0" xfId="0" applyFill="1" applyBorder="1"/>
    <xf numFmtId="0" fontId="13" fillId="0" borderId="0" xfId="0" applyFont="1" applyFill="1" applyBorder="1"/>
    <xf numFmtId="171" fontId="13" fillId="0" borderId="0" xfId="0" applyNumberFormat="1" applyFont="1" applyFill="1" applyBorder="1" applyAlignment="1">
      <alignment horizontal="center"/>
    </xf>
    <xf numFmtId="6" fontId="13" fillId="0" borderId="0" xfId="0" applyNumberFormat="1" applyFont="1" applyFill="1" applyBorder="1"/>
    <xf numFmtId="0" fontId="12" fillId="0" borderId="0" xfId="0" applyFont="1" applyFill="1" applyBorder="1" applyAlignment="1"/>
    <xf numFmtId="171" fontId="13" fillId="0" borderId="0" xfId="0" applyNumberFormat="1" applyFont="1" applyFill="1" applyBorder="1" applyAlignment="1" applyProtection="1">
      <alignment horizontal="center"/>
      <protection locked="0"/>
    </xf>
    <xf numFmtId="0" fontId="12" fillId="0" borderId="0" xfId="0" applyFont="1" applyFill="1" applyBorder="1" applyAlignment="1">
      <alignment horizontal="left"/>
    </xf>
    <xf numFmtId="0" fontId="16" fillId="0" borderId="22" xfId="0" applyFont="1" applyFill="1" applyBorder="1" applyAlignment="1">
      <alignment horizontal="center" vertical="top" wrapText="1"/>
    </xf>
    <xf numFmtId="165" fontId="2" fillId="0" borderId="22" xfId="0" applyNumberFormat="1" applyFont="1" applyBorder="1"/>
    <xf numFmtId="0" fontId="0" fillId="2" borderId="0" xfId="0" applyFill="1" applyBorder="1"/>
    <xf numFmtId="3" fontId="0" fillId="0" borderId="0" xfId="0" applyNumberFormat="1"/>
    <xf numFmtId="0" fontId="0" fillId="0" borderId="0" xfId="0" applyAlignment="1">
      <alignment vertical="top"/>
    </xf>
    <xf numFmtId="0" fontId="18" fillId="0" borderId="0" xfId="0" applyFont="1" applyAlignment="1">
      <alignment horizontal="left" vertical="center" readingOrder="1"/>
    </xf>
    <xf numFmtId="0" fontId="19" fillId="0" borderId="0" xfId="10"/>
    <xf numFmtId="0" fontId="0" fillId="0" borderId="0" xfId="0" applyFont="1" applyFill="1"/>
    <xf numFmtId="169" fontId="0" fillId="0" borderId="1" xfId="0" applyNumberFormat="1" applyBorder="1"/>
    <xf numFmtId="0" fontId="2" fillId="2" borderId="0" xfId="0" applyFont="1" applyFill="1" applyBorder="1"/>
    <xf numFmtId="0" fontId="0" fillId="0" borderId="6" xfId="0" applyBorder="1"/>
    <xf numFmtId="3" fontId="0" fillId="0" borderId="6" xfId="0" applyNumberFormat="1" applyBorder="1"/>
    <xf numFmtId="169" fontId="0" fillId="0" borderId="6" xfId="0" applyNumberFormat="1" applyBorder="1"/>
    <xf numFmtId="0" fontId="0" fillId="0" borderId="4" xfId="0" applyBorder="1"/>
    <xf numFmtId="3" fontId="0" fillId="0" borderId="4" xfId="0" applyNumberFormat="1" applyBorder="1"/>
    <xf numFmtId="169" fontId="0" fillId="0" borderId="4" xfId="0" applyNumberFormat="1" applyBorder="1"/>
    <xf numFmtId="3" fontId="0" fillId="2" borderId="0" xfId="0" applyNumberFormat="1" applyFill="1" applyBorder="1"/>
    <xf numFmtId="169" fontId="0" fillId="2" borderId="0" xfId="0" applyNumberFormat="1" applyFill="1" applyBorder="1"/>
    <xf numFmtId="0" fontId="0" fillId="0" borderId="0" xfId="0" applyAlignment="1">
      <alignment vertical="top" wrapText="1"/>
    </xf>
    <xf numFmtId="165" fontId="0" fillId="0" borderId="34" xfId="0" applyNumberFormat="1" applyFill="1" applyBorder="1" applyAlignment="1">
      <alignment horizontal="right"/>
    </xf>
    <xf numFmtId="0" fontId="2" fillId="0" borderId="0" xfId="0" applyFont="1"/>
    <xf numFmtId="0" fontId="0" fillId="0" borderId="0" xfId="0"/>
    <xf numFmtId="0" fontId="0" fillId="0" borderId="0" xfId="0" applyFill="1"/>
    <xf numFmtId="0" fontId="2" fillId="0" borderId="4" xfId="0" applyFont="1" applyBorder="1" applyAlignment="1">
      <alignment horizontal="center" wrapText="1"/>
    </xf>
    <xf numFmtId="0" fontId="0" fillId="0" borderId="1" xfId="0" applyBorder="1" applyAlignment="1">
      <alignment wrapText="1"/>
    </xf>
    <xf numFmtId="3" fontId="0" fillId="0" borderId="1" xfId="0" applyNumberFormat="1" applyFill="1" applyBorder="1"/>
    <xf numFmtId="0" fontId="0" fillId="0" borderId="0" xfId="0" applyAlignment="1"/>
    <xf numFmtId="166" fontId="0" fillId="0" borderId="0" xfId="0" applyNumberFormat="1"/>
    <xf numFmtId="0" fontId="0" fillId="0" borderId="35" xfId="0" applyFill="1" applyBorder="1"/>
    <xf numFmtId="0" fontId="0" fillId="0" borderId="36" xfId="0" applyBorder="1"/>
    <xf numFmtId="0" fontId="0" fillId="0" borderId="40" xfId="0" applyBorder="1"/>
    <xf numFmtId="0" fontId="0" fillId="0" borderId="1" xfId="0" applyBorder="1" applyAlignment="1">
      <alignment horizontal="center" wrapText="1"/>
    </xf>
    <xf numFmtId="0" fontId="0" fillId="0" borderId="41" xfId="0" applyBorder="1" applyAlignment="1">
      <alignment horizontal="center" wrapText="1"/>
    </xf>
    <xf numFmtId="0" fontId="2" fillId="0" borderId="35" xfId="0" applyFont="1" applyBorder="1"/>
    <xf numFmtId="165" fontId="2" fillId="0" borderId="36" xfId="1" applyNumberFormat="1" applyFont="1" applyBorder="1"/>
    <xf numFmtId="165" fontId="2" fillId="0" borderId="42" xfId="1" applyNumberFormat="1" applyFont="1" applyBorder="1"/>
    <xf numFmtId="165" fontId="0" fillId="0" borderId="1" xfId="1" applyNumberFormat="1" applyFont="1" applyBorder="1"/>
    <xf numFmtId="165" fontId="0" fillId="0" borderId="41" xfId="1" applyNumberFormat="1" applyFont="1" applyBorder="1"/>
    <xf numFmtId="0" fontId="2" fillId="0" borderId="43" xfId="0" applyFont="1" applyBorder="1"/>
    <xf numFmtId="165" fontId="0" fillId="0" borderId="44" xfId="1" applyNumberFormat="1" applyFont="1" applyBorder="1"/>
    <xf numFmtId="165" fontId="0" fillId="0" borderId="45" xfId="1" applyNumberFormat="1" applyFont="1" applyBorder="1"/>
    <xf numFmtId="0" fontId="2" fillId="0" borderId="46" xfId="0" applyFont="1" applyBorder="1"/>
    <xf numFmtId="165" fontId="0" fillId="0" borderId="6" xfId="0" applyNumberFormat="1" applyBorder="1"/>
    <xf numFmtId="165" fontId="0" fillId="0" borderId="47" xfId="0" applyNumberFormat="1" applyBorder="1"/>
    <xf numFmtId="0" fontId="0" fillId="0" borderId="48" xfId="0" applyBorder="1"/>
    <xf numFmtId="165" fontId="0" fillId="0" borderId="4" xfId="1" applyNumberFormat="1" applyFont="1" applyBorder="1"/>
    <xf numFmtId="165" fontId="0" fillId="0" borderId="49" xfId="1" applyNumberFormat="1" applyFont="1" applyBorder="1"/>
    <xf numFmtId="165" fontId="0" fillId="0" borderId="36" xfId="0" applyNumberFormat="1" applyBorder="1"/>
    <xf numFmtId="165" fontId="0" fillId="0" borderId="42" xfId="0" applyNumberFormat="1" applyBorder="1"/>
    <xf numFmtId="0" fontId="0" fillId="0" borderId="43" xfId="0" applyBorder="1"/>
    <xf numFmtId="165" fontId="0" fillId="0" borderId="1" xfId="1" applyNumberFormat="1" applyFont="1" applyFill="1" applyBorder="1"/>
    <xf numFmtId="165" fontId="0" fillId="0" borderId="41" xfId="1" applyNumberFormat="1" applyFont="1" applyFill="1" applyBorder="1"/>
    <xf numFmtId="2" fontId="0" fillId="0" borderId="0" xfId="1" applyNumberFormat="1" applyFont="1" applyFill="1" applyBorder="1"/>
    <xf numFmtId="165" fontId="0" fillId="0" borderId="44" xfId="1" applyNumberFormat="1" applyFont="1" applyFill="1" applyBorder="1"/>
    <xf numFmtId="165" fontId="0" fillId="0" borderId="45" xfId="1" applyNumberFormat="1" applyFont="1" applyFill="1" applyBorder="1"/>
    <xf numFmtId="0" fontId="5" fillId="63" borderId="0" xfId="2" applyFont="1" applyFill="1"/>
    <xf numFmtId="0" fontId="2" fillId="0" borderId="0" xfId="0" applyFont="1" applyAlignment="1">
      <alignment horizontal="center"/>
    </xf>
    <xf numFmtId="0" fontId="0" fillId="63" borderId="0" xfId="0" applyFill="1"/>
    <xf numFmtId="0" fontId="16" fillId="2" borderId="59" xfId="0" applyFont="1" applyFill="1" applyBorder="1" applyAlignment="1">
      <alignment horizontal="center" wrapText="1"/>
    </xf>
    <xf numFmtId="3" fontId="17" fillId="0" borderId="59" xfId="0" applyNumberFormat="1" applyFont="1" applyBorder="1" applyAlignment="1">
      <alignment vertical="top" wrapText="1"/>
    </xf>
    <xf numFmtId="3" fontId="17" fillId="64" borderId="59" xfId="0" applyNumberFormat="1" applyFont="1" applyFill="1" applyBorder="1" applyAlignment="1">
      <alignment vertical="top" wrapText="1"/>
    </xf>
    <xf numFmtId="0" fontId="16" fillId="64" borderId="59" xfId="0" applyFont="1" applyFill="1" applyBorder="1" applyAlignment="1">
      <alignment horizontal="center" vertical="top" wrapText="1"/>
    </xf>
    <xf numFmtId="3" fontId="0" fillId="0" borderId="59" xfId="0" applyNumberFormat="1" applyBorder="1"/>
    <xf numFmtId="3" fontId="0" fillId="64" borderId="59" xfId="0" applyNumberFormat="1" applyFill="1" applyBorder="1"/>
    <xf numFmtId="0" fontId="16" fillId="0" borderId="59" xfId="0" applyFont="1" applyFill="1" applyBorder="1" applyAlignment="1">
      <alignment horizontal="center" vertical="top" wrapText="1"/>
    </xf>
    <xf numFmtId="0" fontId="14" fillId="0" borderId="0" xfId="0" applyFont="1" applyFill="1" applyAlignment="1">
      <alignment horizontal="left" vertical="top"/>
    </xf>
    <xf numFmtId="0" fontId="16" fillId="0" borderId="23" xfId="0" applyFont="1" applyFill="1" applyBorder="1" applyAlignment="1">
      <alignment horizontal="left" vertical="top"/>
    </xf>
    <xf numFmtId="0" fontId="2" fillId="0" borderId="0" xfId="0" applyFont="1" applyFill="1" applyAlignment="1">
      <alignment horizontal="left"/>
    </xf>
    <xf numFmtId="0" fontId="0" fillId="0" borderId="0" xfId="0" applyFont="1" applyFill="1" applyAlignment="1">
      <alignment horizontal="left"/>
    </xf>
    <xf numFmtId="3" fontId="2" fillId="0" borderId="6" xfId="0" applyNumberFormat="1" applyFont="1" applyBorder="1"/>
    <xf numFmtId="0" fontId="16" fillId="64" borderId="6" xfId="0" applyFont="1" applyFill="1" applyBorder="1" applyAlignment="1">
      <alignment horizontal="center" vertical="top" wrapText="1"/>
    </xf>
    <xf numFmtId="0" fontId="16" fillId="64" borderId="22" xfId="0" applyFont="1" applyFill="1" applyBorder="1" applyAlignment="1">
      <alignment horizontal="center" vertical="top" wrapText="1"/>
    </xf>
    <xf numFmtId="172" fontId="0" fillId="64" borderId="24" xfId="0" applyNumberFormat="1" applyFont="1" applyFill="1" applyBorder="1"/>
    <xf numFmtId="172" fontId="0" fillId="64" borderId="34" xfId="0" applyNumberFormat="1" applyFont="1" applyFill="1" applyBorder="1"/>
    <xf numFmtId="165" fontId="0" fillId="64" borderId="34" xfId="0" applyNumberFormat="1" applyFont="1" applyFill="1" applyBorder="1"/>
    <xf numFmtId="172" fontId="0" fillId="64" borderId="6" xfId="0" applyNumberFormat="1" applyFont="1" applyFill="1" applyBorder="1"/>
    <xf numFmtId="172" fontId="0" fillId="64" borderId="22" xfId="0" applyNumberFormat="1" applyFont="1" applyFill="1" applyBorder="1"/>
    <xf numFmtId="165" fontId="0" fillId="64" borderId="22" xfId="0" applyNumberFormat="1" applyFont="1" applyFill="1" applyBorder="1"/>
    <xf numFmtId="3" fontId="2" fillId="64" borderId="6" xfId="0" applyNumberFormat="1" applyFont="1" applyFill="1" applyBorder="1"/>
    <xf numFmtId="3" fontId="2" fillId="64" borderId="22" xfId="0" applyNumberFormat="1" applyFont="1" applyFill="1" applyBorder="1"/>
    <xf numFmtId="165" fontId="2" fillId="64" borderId="22" xfId="0" applyNumberFormat="1" applyFont="1" applyFill="1" applyBorder="1"/>
    <xf numFmtId="0" fontId="0" fillId="64" borderId="61" xfId="0" applyFont="1" applyFill="1" applyBorder="1"/>
    <xf numFmtId="0" fontId="0" fillId="64" borderId="62" xfId="0" applyFont="1" applyFill="1" applyBorder="1"/>
    <xf numFmtId="0" fontId="0" fillId="64" borderId="60" xfId="0" applyFont="1" applyFill="1" applyBorder="1"/>
    <xf numFmtId="0" fontId="0" fillId="0" borderId="61" xfId="0" applyFont="1" applyBorder="1"/>
    <xf numFmtId="0" fontId="0" fillId="0" borderId="62" xfId="0" applyFont="1" applyBorder="1"/>
    <xf numFmtId="0" fontId="0" fillId="0" borderId="62" xfId="0" applyBorder="1"/>
    <xf numFmtId="0" fontId="0" fillId="0" borderId="60" xfId="0" applyFont="1" applyBorder="1"/>
    <xf numFmtId="0" fontId="56" fillId="0" borderId="0" xfId="0" applyFont="1"/>
    <xf numFmtId="14" fontId="57" fillId="0" borderId="0" xfId="2" applyNumberFormat="1" applyFont="1" applyFill="1" applyAlignment="1">
      <alignment vertical="top"/>
    </xf>
    <xf numFmtId="0" fontId="16" fillId="2" borderId="63" xfId="0" applyFont="1" applyFill="1" applyBorder="1" applyAlignment="1">
      <alignment horizontal="center" wrapText="1"/>
    </xf>
    <xf numFmtId="0" fontId="16" fillId="2" borderId="64" xfId="0" applyFont="1" applyFill="1" applyBorder="1" applyAlignment="1">
      <alignment horizontal="center" wrapText="1"/>
    </xf>
    <xf numFmtId="165" fontId="0" fillId="0" borderId="63" xfId="0" applyNumberFormat="1" applyBorder="1"/>
    <xf numFmtId="3" fontId="0" fillId="0" borderId="64" xfId="0" applyNumberFormat="1" applyBorder="1"/>
    <xf numFmtId="165" fontId="0" fillId="64" borderId="63" xfId="0" applyNumberFormat="1" applyFill="1" applyBorder="1"/>
    <xf numFmtId="3" fontId="0" fillId="64" borderId="64" xfId="0" applyNumberFormat="1" applyFill="1" applyBorder="1"/>
    <xf numFmtId="172" fontId="0" fillId="0" borderId="63" xfId="0" applyNumberFormat="1" applyBorder="1"/>
    <xf numFmtId="3" fontId="17" fillId="0" borderId="64" xfId="0" applyNumberFormat="1" applyFont="1" applyBorder="1" applyAlignment="1">
      <alignment vertical="top" wrapText="1"/>
    </xf>
    <xf numFmtId="172" fontId="0" fillId="0" borderId="65" xfId="0" applyNumberFormat="1" applyBorder="1"/>
    <xf numFmtId="3" fontId="17" fillId="0" borderId="66" xfId="0" applyNumberFormat="1" applyFont="1" applyBorder="1" applyAlignment="1">
      <alignment vertical="top" wrapText="1"/>
    </xf>
    <xf numFmtId="3" fontId="17" fillId="0" borderId="67" xfId="0" applyNumberFormat="1" applyFont="1" applyBorder="1" applyAlignment="1">
      <alignment vertical="top" wrapText="1"/>
    </xf>
    <xf numFmtId="172" fontId="0" fillId="0" borderId="63" xfId="0" applyNumberFormat="1" applyFont="1" applyBorder="1" applyAlignment="1">
      <alignment vertical="top" wrapText="1"/>
    </xf>
    <xf numFmtId="172" fontId="0" fillId="64" borderId="63" xfId="0" applyNumberFormat="1" applyFont="1" applyFill="1" applyBorder="1" applyAlignment="1">
      <alignment vertical="top" wrapText="1"/>
    </xf>
    <xf numFmtId="3" fontId="17" fillId="64" borderId="64" xfId="0" applyNumberFormat="1" applyFont="1" applyFill="1" applyBorder="1" applyAlignment="1">
      <alignment vertical="top" wrapText="1"/>
    </xf>
    <xf numFmtId="172" fontId="0" fillId="0" borderId="65" xfId="0" applyNumberFormat="1" applyFont="1" applyBorder="1" applyAlignment="1">
      <alignment vertical="top" wrapText="1"/>
    </xf>
    <xf numFmtId="0" fontId="16" fillId="0" borderId="64" xfId="0" applyFont="1" applyBorder="1" applyAlignment="1">
      <alignment horizontal="center" vertical="top" wrapText="1"/>
    </xf>
    <xf numFmtId="0" fontId="16" fillId="64" borderId="64" xfId="0" applyFont="1" applyFill="1" applyBorder="1" applyAlignment="1">
      <alignment horizontal="center" vertical="top" wrapText="1"/>
    </xf>
    <xf numFmtId="0" fontId="16" fillId="0" borderId="67" xfId="0" applyFont="1" applyBorder="1" applyAlignment="1">
      <alignment horizontal="center" vertical="top" wrapText="1"/>
    </xf>
    <xf numFmtId="0" fontId="16" fillId="0" borderId="0" xfId="0" applyFont="1" applyFill="1" applyAlignment="1">
      <alignment horizontal="left" vertical="top"/>
    </xf>
    <xf numFmtId="0" fontId="15" fillId="0" borderId="59" xfId="0" applyFont="1" applyFill="1" applyBorder="1" applyAlignment="1">
      <alignment horizontal="left" vertical="center"/>
    </xf>
    <xf numFmtId="0" fontId="2" fillId="0" borderId="0" xfId="0" applyFont="1" applyFill="1" applyAlignment="1">
      <alignment horizontal="center"/>
    </xf>
    <xf numFmtId="0" fontId="2" fillId="0" borderId="0" xfId="0" applyFont="1" applyFill="1"/>
    <xf numFmtId="0" fontId="0" fillId="0" borderId="0" xfId="0" applyFont="1" applyFill="1" applyAlignment="1">
      <alignment vertical="top" wrapText="1"/>
    </xf>
    <xf numFmtId="0" fontId="3" fillId="63" borderId="0" xfId="0" applyFont="1" applyFill="1" applyBorder="1"/>
    <xf numFmtId="0" fontId="13" fillId="0" borderId="0" xfId="0" applyFont="1" applyFill="1"/>
    <xf numFmtId="0" fontId="2" fillId="65" borderId="18" xfId="0" applyFont="1" applyFill="1" applyBorder="1"/>
    <xf numFmtId="165" fontId="2" fillId="65" borderId="13" xfId="0" applyNumberFormat="1" applyFont="1" applyFill="1" applyBorder="1" applyAlignment="1">
      <alignment horizontal="center"/>
    </xf>
    <xf numFmtId="165" fontId="2" fillId="65" borderId="14" xfId="0" applyNumberFormat="1" applyFont="1" applyFill="1" applyBorder="1" applyAlignment="1">
      <alignment horizontal="center"/>
    </xf>
    <xf numFmtId="0" fontId="2" fillId="2" borderId="59" xfId="0" applyFont="1" applyFill="1" applyBorder="1" applyAlignment="1">
      <alignment horizontal="center"/>
    </xf>
    <xf numFmtId="0" fontId="16" fillId="64" borderId="60" xfId="0" applyFont="1" applyFill="1" applyBorder="1" applyAlignment="1">
      <alignment horizontal="center" vertical="top" wrapText="1"/>
    </xf>
    <xf numFmtId="165" fontId="0" fillId="0" borderId="22" xfId="0" applyNumberFormat="1" applyFill="1" applyBorder="1" applyAlignment="1">
      <alignment horizontal="right"/>
    </xf>
    <xf numFmtId="174" fontId="0" fillId="0" borderId="0" xfId="0" applyNumberFormat="1" applyFill="1"/>
    <xf numFmtId="0" fontId="0" fillId="0" borderId="21" xfId="0" applyFill="1" applyBorder="1"/>
    <xf numFmtId="0" fontId="0" fillId="0" borderId="5" xfId="0" applyFill="1" applyBorder="1"/>
    <xf numFmtId="165" fontId="0" fillId="0" borderId="0" xfId="0" applyNumberFormat="1" applyFill="1" applyAlignment="1">
      <alignment horizontal="right"/>
    </xf>
    <xf numFmtId="165" fontId="0" fillId="0" borderId="22" xfId="0" applyNumberFormat="1" applyFill="1" applyBorder="1"/>
    <xf numFmtId="165" fontId="0" fillId="0" borderId="21" xfId="0" applyNumberFormat="1" applyFill="1" applyBorder="1"/>
    <xf numFmtId="0" fontId="0" fillId="0" borderId="0" xfId="0" applyFill="1" applyAlignment="1">
      <alignment horizontal="right"/>
    </xf>
    <xf numFmtId="165" fontId="0" fillId="0" borderId="2" xfId="0" applyNumberFormat="1" applyFill="1" applyBorder="1" applyAlignment="1">
      <alignment horizontal="right"/>
    </xf>
    <xf numFmtId="165" fontId="0" fillId="0" borderId="2" xfId="0" applyNumberFormat="1" applyFill="1" applyBorder="1"/>
    <xf numFmtId="165" fontId="0" fillId="0" borderId="5" xfId="0" applyNumberFormat="1" applyFont="1" applyFill="1" applyBorder="1"/>
    <xf numFmtId="165" fontId="0" fillId="0" borderId="0" xfId="0" applyNumberFormat="1" applyFont="1" applyFill="1" applyBorder="1"/>
    <xf numFmtId="165" fontId="0" fillId="0" borderId="0" xfId="0" applyNumberFormat="1" applyFill="1" applyBorder="1" applyAlignment="1">
      <alignment horizontal="right"/>
    </xf>
    <xf numFmtId="165" fontId="0" fillId="0" borderId="34" xfId="0" applyNumberFormat="1" applyFont="1" applyFill="1" applyBorder="1"/>
    <xf numFmtId="165" fontId="0" fillId="0" borderId="34" xfId="0" applyNumberFormat="1" applyFill="1" applyBorder="1"/>
    <xf numFmtId="165" fontId="18" fillId="0" borderId="0" xfId="0" applyNumberFormat="1" applyFont="1" applyFill="1"/>
    <xf numFmtId="165" fontId="0" fillId="0" borderId="5" xfId="0" applyNumberFormat="1" applyFill="1" applyBorder="1"/>
    <xf numFmtId="165" fontId="0" fillId="0" borderId="0" xfId="0" applyNumberFormat="1" applyFill="1" applyBorder="1"/>
    <xf numFmtId="0" fontId="0" fillId="0" borderId="0" xfId="0" applyFill="1"/>
    <xf numFmtId="165" fontId="0" fillId="0" borderId="24" xfId="0" applyNumberFormat="1" applyBorder="1"/>
    <xf numFmtId="172" fontId="0" fillId="0" borderId="24" xfId="0" applyNumberFormat="1" applyBorder="1"/>
    <xf numFmtId="0" fontId="12" fillId="6" borderId="5"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34"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left"/>
      <protection locked="0"/>
    </xf>
    <xf numFmtId="0" fontId="12" fillId="5" borderId="11" xfId="0" applyFont="1" applyFill="1" applyBorder="1" applyAlignment="1" applyProtection="1">
      <alignment horizontal="left"/>
      <protection locked="0"/>
    </xf>
    <xf numFmtId="3" fontId="13" fillId="0" borderId="12" xfId="0" applyNumberFormat="1" applyFont="1" applyBorder="1" applyProtection="1">
      <protection locked="0"/>
    </xf>
    <xf numFmtId="3" fontId="13" fillId="7" borderId="12" xfId="0" applyNumberFormat="1" applyFont="1" applyFill="1" applyBorder="1" applyProtection="1">
      <protection locked="0"/>
    </xf>
    <xf numFmtId="3" fontId="12" fillId="5" borderId="0" xfId="0" applyNumberFormat="1" applyFont="1" applyFill="1" applyBorder="1" applyAlignment="1" applyProtection="1">
      <protection locked="0"/>
    </xf>
    <xf numFmtId="3" fontId="12" fillId="5" borderId="11" xfId="0" applyNumberFormat="1" applyFont="1" applyFill="1" applyBorder="1" applyAlignment="1" applyProtection="1">
      <protection locked="0"/>
    </xf>
    <xf numFmtId="3" fontId="12" fillId="5" borderId="0" xfId="0" applyNumberFormat="1" applyFont="1" applyFill="1" applyBorder="1" applyAlignment="1" applyProtection="1">
      <alignment horizontal="left"/>
      <protection locked="0"/>
    </xf>
    <xf numFmtId="3" fontId="12" fillId="5" borderId="11" xfId="0" applyNumberFormat="1" applyFont="1" applyFill="1" applyBorder="1" applyAlignment="1" applyProtection="1">
      <alignment horizontal="left"/>
      <protection locked="0"/>
    </xf>
    <xf numFmtId="3" fontId="13" fillId="7" borderId="18" xfId="0" applyNumberFormat="1" applyFont="1" applyFill="1" applyBorder="1" applyProtection="1">
      <protection locked="0"/>
    </xf>
    <xf numFmtId="3" fontId="13" fillId="0" borderId="0" xfId="0" applyNumberFormat="1" applyFont="1" applyBorder="1" applyAlignment="1" applyProtection="1">
      <alignment horizontal="center"/>
      <protection locked="0"/>
    </xf>
    <xf numFmtId="3" fontId="13" fillId="0" borderId="34" xfId="0" applyNumberFormat="1" applyFont="1" applyBorder="1" applyAlignment="1" applyProtection="1">
      <alignment horizontal="center"/>
      <protection locked="0"/>
    </xf>
    <xf numFmtId="3" fontId="13" fillId="0" borderId="5" xfId="0" applyNumberFormat="1" applyFont="1" applyBorder="1" applyAlignment="1" applyProtection="1">
      <alignment horizontal="center"/>
      <protection locked="0"/>
    </xf>
    <xf numFmtId="3" fontId="13" fillId="0" borderId="11" xfId="0" applyNumberFormat="1" applyFont="1" applyBorder="1" applyAlignment="1" applyProtection="1">
      <alignment horizontal="center"/>
      <protection locked="0"/>
    </xf>
    <xf numFmtId="3" fontId="13" fillId="7" borderId="0" xfId="0" applyNumberFormat="1" applyFont="1" applyFill="1" applyBorder="1" applyAlignment="1" applyProtection="1">
      <alignment horizontal="center"/>
      <protection locked="0"/>
    </xf>
    <xf numFmtId="3" fontId="13" fillId="7" borderId="34" xfId="0" applyNumberFormat="1" applyFont="1" applyFill="1" applyBorder="1" applyAlignment="1" applyProtection="1">
      <alignment horizontal="center"/>
      <protection locked="0"/>
    </xf>
    <xf numFmtId="3" fontId="13" fillId="7" borderId="5" xfId="0" applyNumberFormat="1" applyFont="1" applyFill="1" applyBorder="1" applyAlignment="1" applyProtection="1">
      <alignment horizontal="center"/>
      <protection locked="0"/>
    </xf>
    <xf numFmtId="3" fontId="13" fillId="7" borderId="11" xfId="0" applyNumberFormat="1" applyFont="1" applyFill="1" applyBorder="1" applyAlignment="1" applyProtection="1">
      <alignment horizontal="center"/>
      <protection locked="0"/>
    </xf>
    <xf numFmtId="3" fontId="13" fillId="7" borderId="13" xfId="0" applyNumberFormat="1" applyFont="1" applyFill="1" applyBorder="1" applyAlignment="1" applyProtection="1">
      <alignment horizontal="center"/>
      <protection locked="0"/>
    </xf>
    <xf numFmtId="3" fontId="13" fillId="7" borderId="19" xfId="0" applyNumberFormat="1" applyFont="1" applyFill="1" applyBorder="1" applyAlignment="1" applyProtection="1">
      <alignment horizontal="center"/>
      <protection locked="0"/>
    </xf>
    <xf numFmtId="3" fontId="13" fillId="7" borderId="72" xfId="0" applyNumberFormat="1" applyFont="1" applyFill="1" applyBorder="1" applyAlignment="1" applyProtection="1">
      <alignment horizontal="center"/>
      <protection locked="0"/>
    </xf>
    <xf numFmtId="3" fontId="13" fillId="7" borderId="14" xfId="0" applyNumberFormat="1" applyFont="1" applyFill="1" applyBorder="1" applyAlignment="1" applyProtection="1">
      <alignment horizontal="center"/>
      <protection locked="0"/>
    </xf>
    <xf numFmtId="0" fontId="0" fillId="0" borderId="61" xfId="0" applyFill="1" applyBorder="1"/>
    <xf numFmtId="176" fontId="0" fillId="0" borderId="61" xfId="0" applyNumberFormat="1" applyFill="1" applyBorder="1" applyAlignment="1">
      <alignment horizontal="center" vertical="center" wrapText="1"/>
    </xf>
    <xf numFmtId="176" fontId="0" fillId="0" borderId="62" xfId="0" applyNumberFormat="1" applyFill="1" applyBorder="1" applyAlignment="1">
      <alignment horizontal="center" vertical="center" wrapText="1"/>
    </xf>
    <xf numFmtId="175" fontId="0" fillId="0" borderId="61" xfId="0" applyNumberFormat="1" applyFill="1" applyBorder="1" applyAlignment="1">
      <alignment horizontal="center" vertical="center" wrapText="1"/>
    </xf>
    <xf numFmtId="175" fontId="0" fillId="0" borderId="60" xfId="0" applyNumberFormat="1" applyFill="1" applyBorder="1" applyAlignment="1">
      <alignment horizontal="center" vertical="center" wrapText="1"/>
    </xf>
    <xf numFmtId="175" fontId="0" fillId="0" borderId="62" xfId="0" applyNumberFormat="1" applyFill="1" applyBorder="1" applyAlignment="1">
      <alignment horizontal="center" vertical="center" wrapText="1"/>
    </xf>
    <xf numFmtId="165" fontId="0" fillId="0" borderId="62" xfId="0" applyNumberFormat="1" applyFill="1" applyBorder="1" applyAlignment="1">
      <alignment horizontal="center" vertical="center" wrapText="1"/>
    </xf>
    <xf numFmtId="165" fontId="0" fillId="0" borderId="60" xfId="0" applyNumberFormat="1" applyFill="1" applyBorder="1" applyAlignment="1">
      <alignment horizontal="center" vertical="center" wrapText="1"/>
    </xf>
    <xf numFmtId="173" fontId="0" fillId="0" borderId="62" xfId="0" applyNumberFormat="1" applyFill="1" applyBorder="1" applyAlignment="1">
      <alignment horizontal="center" vertical="center" wrapText="1"/>
    </xf>
    <xf numFmtId="174" fontId="0" fillId="0" borderId="60" xfId="0" applyNumberFormat="1" applyFill="1" applyBorder="1" applyAlignment="1">
      <alignment horizontal="center" vertical="center" wrapText="1"/>
    </xf>
    <xf numFmtId="0" fontId="0" fillId="0" borderId="61" xfId="0" applyFill="1" applyBorder="1" applyAlignment="1">
      <alignment vertical="top"/>
    </xf>
    <xf numFmtId="165" fontId="0" fillId="0" borderId="61" xfId="0" applyNumberFormat="1" applyFill="1" applyBorder="1" applyAlignment="1">
      <alignment vertical="top"/>
    </xf>
    <xf numFmtId="165" fontId="0" fillId="0" borderId="62" xfId="0" applyNumberFormat="1" applyFill="1" applyBorder="1" applyAlignment="1">
      <alignment vertical="top"/>
    </xf>
    <xf numFmtId="165" fontId="0" fillId="0" borderId="60" xfId="0" applyNumberFormat="1" applyFill="1" applyBorder="1" applyAlignment="1">
      <alignment vertical="top"/>
    </xf>
    <xf numFmtId="165" fontId="0" fillId="0" borderId="62" xfId="0" applyNumberFormat="1" applyFill="1" applyBorder="1" applyAlignment="1">
      <alignment horizontal="right" vertical="top"/>
    </xf>
    <xf numFmtId="165" fontId="0" fillId="0" borderId="60" xfId="0" applyNumberFormat="1" applyFill="1" applyBorder="1" applyAlignment="1">
      <alignment horizontal="right" vertical="top"/>
    </xf>
    <xf numFmtId="3" fontId="3" fillId="0" borderId="0" xfId="8" applyNumberFormat="1" applyFont="1" applyFill="1" applyAlignment="1">
      <alignment horizontal="left" wrapText="1"/>
    </xf>
    <xf numFmtId="3" fontId="3" fillId="0" borderId="0" xfId="8" applyNumberFormat="1" applyFont="1" applyFill="1" applyAlignment="1">
      <alignment horizontal="left"/>
    </xf>
    <xf numFmtId="3" fontId="3" fillId="0" borderId="0" xfId="5" applyNumberFormat="1" applyFont="1" applyFill="1" applyAlignment="1" applyProtection="1">
      <alignment horizontal="center"/>
    </xf>
    <xf numFmtId="3" fontId="3" fillId="0" borderId="2" xfId="5" applyNumberFormat="1" applyFont="1" applyFill="1" applyBorder="1" applyAlignment="1" applyProtection="1">
      <alignment horizontal="center"/>
    </xf>
    <xf numFmtId="0" fontId="3" fillId="0" borderId="0" xfId="2" applyFont="1" applyFill="1" applyAlignment="1">
      <alignment horizontal="center"/>
    </xf>
    <xf numFmtId="167" fontId="3" fillId="0" borderId="2" xfId="5" applyNumberFormat="1" applyFont="1" applyFill="1" applyBorder="1" applyAlignment="1" applyProtection="1">
      <alignment horizontal="center"/>
    </xf>
    <xf numFmtId="167" fontId="3" fillId="0" borderId="0" xfId="5" applyNumberFormat="1" applyFont="1" applyFill="1" applyAlignment="1" applyProtection="1">
      <alignment horizontal="center"/>
    </xf>
    <xf numFmtId="0" fontId="5" fillId="0" borderId="0" xfId="2" applyFont="1" applyFill="1" applyAlignment="1">
      <alignment horizontal="left" wrapText="1"/>
    </xf>
    <xf numFmtId="0" fontId="12" fillId="0" borderId="0" xfId="0" applyFont="1" applyBorder="1" applyAlignment="1">
      <alignment horizontal="left"/>
    </xf>
    <xf numFmtId="0" fontId="13" fillId="0" borderId="0" xfId="0" applyFont="1" applyBorder="1" applyAlignment="1">
      <alignment horizontal="left"/>
    </xf>
    <xf numFmtId="0" fontId="12" fillId="3" borderId="15" xfId="0" applyFont="1" applyFill="1" applyBorder="1" applyAlignment="1">
      <alignment horizontal="left"/>
    </xf>
    <xf numFmtId="0" fontId="12" fillId="3" borderId="12" xfId="0" applyFont="1" applyFill="1" applyBorder="1" applyAlignment="1">
      <alignment horizontal="left"/>
    </xf>
    <xf numFmtId="0" fontId="12" fillId="3" borderId="8" xfId="0" applyFont="1" applyFill="1" applyBorder="1" applyAlignment="1">
      <alignment horizontal="center"/>
    </xf>
    <xf numFmtId="0" fontId="12" fillId="3" borderId="16" xfId="0" applyFont="1" applyFill="1" applyBorder="1" applyAlignment="1">
      <alignment horizontal="center"/>
    </xf>
    <xf numFmtId="0" fontId="12" fillId="3" borderId="9" xfId="0" applyFont="1" applyFill="1" applyBorder="1" applyAlignment="1">
      <alignment horizontal="center"/>
    </xf>
    <xf numFmtId="0" fontId="12" fillId="0" borderId="0" xfId="0" applyFont="1" applyFill="1" applyBorder="1" applyAlignment="1">
      <alignment horizontal="left"/>
    </xf>
    <xf numFmtId="0" fontId="12" fillId="5" borderId="10" xfId="0" applyFont="1" applyFill="1" applyBorder="1" applyAlignment="1">
      <alignment horizontal="left"/>
    </xf>
    <xf numFmtId="0" fontId="12" fillId="5" borderId="0" xfId="0" applyFont="1" applyFill="1" applyBorder="1" applyAlignment="1">
      <alignment horizontal="left"/>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13" fillId="0" borderId="8" xfId="0" applyFont="1" applyBorder="1" applyAlignment="1">
      <alignment horizontal="center"/>
    </xf>
    <xf numFmtId="0" fontId="13" fillId="0" borderId="0" xfId="0" applyFont="1" applyBorder="1" applyAlignment="1">
      <alignment horizontal="left" wrapText="1"/>
    </xf>
    <xf numFmtId="0" fontId="13" fillId="0" borderId="0" xfId="0" applyFont="1" applyFill="1" applyBorder="1" applyAlignment="1">
      <alignment horizontal="center"/>
    </xf>
    <xf numFmtId="0" fontId="12" fillId="3" borderId="8" xfId="0" applyFont="1" applyFill="1" applyBorder="1" applyAlignment="1" applyProtection="1">
      <alignment horizontal="center"/>
      <protection locked="0"/>
    </xf>
    <xf numFmtId="0" fontId="12" fillId="3" borderId="9" xfId="0" applyFont="1" applyFill="1" applyBorder="1" applyAlignment="1" applyProtection="1">
      <alignment horizontal="center"/>
      <protection locked="0"/>
    </xf>
    <xf numFmtId="0" fontId="12" fillId="5" borderId="10" xfId="0" applyFont="1" applyFill="1" applyBorder="1" applyAlignment="1" applyProtection="1">
      <alignment horizontal="left"/>
      <protection locked="0"/>
    </xf>
    <xf numFmtId="0" fontId="12" fillId="5" borderId="0" xfId="0" applyFont="1" applyFill="1" applyBorder="1" applyAlignment="1" applyProtection="1">
      <alignment horizontal="left"/>
      <protection locked="0"/>
    </xf>
    <xf numFmtId="0" fontId="12" fillId="3" borderId="15" xfId="0" applyFont="1" applyFill="1" applyBorder="1" applyAlignment="1" applyProtection="1">
      <alignment horizontal="left"/>
      <protection locked="0"/>
    </xf>
    <xf numFmtId="0" fontId="12" fillId="3" borderId="12" xfId="0" applyFont="1" applyFill="1" applyBorder="1" applyAlignment="1" applyProtection="1">
      <alignment horizontal="left"/>
      <protection locked="0"/>
    </xf>
    <xf numFmtId="0" fontId="12" fillId="3" borderId="71"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3" fontId="13" fillId="0" borderId="10" xfId="0" applyNumberFormat="1" applyFont="1" applyBorder="1" applyAlignment="1" applyProtection="1">
      <alignment horizontal="center"/>
      <protection locked="0"/>
    </xf>
    <xf numFmtId="3" fontId="13" fillId="0" borderId="0" xfId="0" applyNumberFormat="1" applyFont="1" applyBorder="1" applyAlignment="1" applyProtection="1">
      <alignment horizontal="center"/>
      <protection locked="0"/>
    </xf>
    <xf numFmtId="3" fontId="13" fillId="0" borderId="11" xfId="0" applyNumberFormat="1" applyFont="1" applyBorder="1" applyAlignment="1" applyProtection="1">
      <alignment horizontal="center"/>
      <protection locked="0"/>
    </xf>
    <xf numFmtId="3" fontId="12" fillId="5" borderId="10" xfId="0" applyNumberFormat="1" applyFont="1" applyFill="1" applyBorder="1" applyAlignment="1" applyProtection="1">
      <alignment horizontal="left"/>
      <protection locked="0"/>
    </xf>
    <xf numFmtId="3" fontId="12" fillId="5" borderId="0" xfId="0" applyNumberFormat="1" applyFont="1" applyFill="1" applyBorder="1" applyAlignment="1" applyProtection="1">
      <alignment horizontal="left"/>
      <protection locked="0"/>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12" fillId="3" borderId="7" xfId="0" applyFont="1" applyFill="1" applyBorder="1" applyAlignment="1">
      <alignment horizontal="left"/>
    </xf>
    <xf numFmtId="0" fontId="12" fillId="3" borderId="10" xfId="0" applyFont="1" applyFill="1" applyBorder="1" applyAlignment="1">
      <alignment horizontal="left"/>
    </xf>
    <xf numFmtId="0" fontId="12" fillId="5" borderId="11" xfId="0" applyFont="1" applyFill="1" applyBorder="1" applyAlignment="1">
      <alignment horizontal="left"/>
    </xf>
    <xf numFmtId="0" fontId="0" fillId="0" borderId="0" xfId="0" applyFill="1" applyAlignment="1">
      <alignment horizontal="left" wrapText="1"/>
    </xf>
    <xf numFmtId="0" fontId="2" fillId="0" borderId="4" xfId="0" applyFont="1" applyBorder="1" applyAlignment="1">
      <alignment horizontal="center" wrapText="1"/>
    </xf>
    <xf numFmtId="0" fontId="2" fillId="0" borderId="24"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16" fillId="2" borderId="70" xfId="0" applyFont="1" applyFill="1" applyBorder="1" applyAlignment="1">
      <alignment horizontal="center" vertical="top" wrapText="1"/>
    </xf>
    <xf numFmtId="0" fontId="16" fillId="2" borderId="46" xfId="0" applyFont="1" applyFill="1" applyBorder="1" applyAlignment="1">
      <alignment horizontal="center" vertical="top" wrapText="1"/>
    </xf>
    <xf numFmtId="0" fontId="16" fillId="2" borderId="42" xfId="0" applyFont="1" applyFill="1" applyBorder="1" applyAlignment="1">
      <alignment horizontal="center" vertical="top"/>
    </xf>
    <xf numFmtId="0" fontId="16" fillId="2" borderId="64" xfId="0" applyFont="1" applyFill="1" applyBorder="1" applyAlignment="1">
      <alignment horizontal="center" vertical="top"/>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42" xfId="0" applyFont="1" applyFill="1" applyBorder="1" applyAlignment="1">
      <alignment horizontal="center"/>
    </xf>
    <xf numFmtId="0" fontId="2" fillId="2" borderId="69" xfId="0" applyFont="1" applyFill="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16" fillId="0" borderId="63" xfId="0" applyFont="1" applyBorder="1" applyAlignment="1">
      <alignment horizontal="left" vertical="top" wrapText="1"/>
    </xf>
    <xf numFmtId="0" fontId="16" fillId="0" borderId="65" xfId="0" applyFont="1" applyBorder="1" applyAlignment="1">
      <alignment horizontal="left" vertical="top" wrapText="1"/>
    </xf>
    <xf numFmtId="0" fontId="16" fillId="64" borderId="63" xfId="0" applyFont="1" applyFill="1" applyBorder="1" applyAlignment="1">
      <alignment horizontal="left" vertical="top" wrapText="1"/>
    </xf>
    <xf numFmtId="0" fontId="2" fillId="0" borderId="61"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0" xfId="0" applyFont="1" applyFill="1" applyBorder="1" applyAlignment="1">
      <alignment horizontal="center" vertical="center" wrapText="1"/>
    </xf>
    <xf numFmtId="165" fontId="2" fillId="0" borderId="62" xfId="0" applyNumberFormat="1" applyFont="1" applyFill="1" applyBorder="1" applyAlignment="1">
      <alignment horizontal="center" vertical="center" wrapText="1"/>
    </xf>
    <xf numFmtId="165" fontId="2" fillId="0" borderId="60" xfId="0" applyNumberFormat="1" applyFont="1" applyFill="1" applyBorder="1" applyAlignment="1">
      <alignment horizontal="center" vertical="center" wrapText="1"/>
    </xf>
    <xf numFmtId="0" fontId="0" fillId="0" borderId="0" xfId="0" applyFont="1" applyAlignment="1">
      <alignment horizontal="left" wrapText="1"/>
    </xf>
    <xf numFmtId="0" fontId="16" fillId="64" borderId="61" xfId="0" applyFont="1" applyFill="1" applyBorder="1" applyAlignment="1">
      <alignment horizontal="center" vertical="top" wrapText="1"/>
    </xf>
    <xf numFmtId="0" fontId="16" fillId="64" borderId="62" xfId="0" applyFont="1" applyFill="1" applyBorder="1" applyAlignment="1">
      <alignment horizontal="center" vertical="top" wrapText="1"/>
    </xf>
    <xf numFmtId="0" fontId="16" fillId="64" borderId="60" xfId="0" applyFont="1" applyFill="1" applyBorder="1" applyAlignment="1">
      <alignment horizontal="center" vertical="top" wrapText="1"/>
    </xf>
    <xf numFmtId="0" fontId="16" fillId="0" borderId="68"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61" xfId="0" applyFont="1" applyFill="1" applyBorder="1" applyAlignment="1">
      <alignment horizontal="center" vertical="top" wrapText="1"/>
    </xf>
    <xf numFmtId="0" fontId="16" fillId="0" borderId="62" xfId="0" applyFont="1" applyFill="1" applyBorder="1" applyAlignment="1">
      <alignment horizontal="center" vertical="top" wrapText="1"/>
    </xf>
    <xf numFmtId="0" fontId="16" fillId="0" borderId="60" xfId="0" applyFont="1" applyFill="1" applyBorder="1" applyAlignment="1">
      <alignment horizontal="center" vertical="top" wrapText="1"/>
    </xf>
    <xf numFmtId="0" fontId="16" fillId="0" borderId="61" xfId="0" applyFont="1" applyBorder="1" applyAlignment="1">
      <alignment horizontal="center" vertical="top" wrapText="1"/>
    </xf>
    <xf numFmtId="0" fontId="16" fillId="0" borderId="62" xfId="0" applyFont="1" applyBorder="1" applyAlignment="1">
      <alignment horizontal="center" vertical="top" wrapText="1"/>
    </xf>
    <xf numFmtId="0" fontId="16" fillId="0" borderId="60" xfId="0" applyFont="1" applyBorder="1" applyAlignment="1">
      <alignment horizontal="center" vertical="top"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0" xfId="0" applyFont="1" applyFill="1" applyAlignment="1">
      <alignment horizontal="left" vertical="top" wrapText="1"/>
    </xf>
  </cellXfs>
  <cellStyles count="1275">
    <cellStyle name="20% - Accent1" xfId="29" builtinId="30" customBuiltin="1"/>
    <cellStyle name="20% - Accent1 2" xfId="53"/>
    <cellStyle name="20% - Accent1 2 2" xfId="1265"/>
    <cellStyle name="20% - Accent1 2 3" xfId="693"/>
    <cellStyle name="20% - Accent2" xfId="33" builtinId="34" customBuiltin="1"/>
    <cellStyle name="20% - Accent2 2" xfId="54"/>
    <cellStyle name="20% - Accent2 2 2" xfId="1264"/>
    <cellStyle name="20% - Accent2 2 3" xfId="694"/>
    <cellStyle name="20% - Accent3" xfId="37" builtinId="38" customBuiltin="1"/>
    <cellStyle name="20% - Accent3 2" xfId="55"/>
    <cellStyle name="20% - Accent3 2 2" xfId="1263"/>
    <cellStyle name="20% - Accent3 2 3" xfId="695"/>
    <cellStyle name="20% - Accent4" xfId="41" builtinId="42" customBuiltin="1"/>
    <cellStyle name="20% - Accent4 2" xfId="56"/>
    <cellStyle name="20% - Accent4 2 2" xfId="1262"/>
    <cellStyle name="20% - Accent4 2 3" xfId="696"/>
    <cellStyle name="20% - Accent5" xfId="45" builtinId="46" customBuiltin="1"/>
    <cellStyle name="20% - Accent5 2" xfId="57"/>
    <cellStyle name="20% - Accent5 2 2" xfId="1261"/>
    <cellStyle name="20% - Accent5 2 3" xfId="697"/>
    <cellStyle name="20% - Accent6" xfId="49" builtinId="50" customBuiltin="1"/>
    <cellStyle name="20% - Accent6 2" xfId="58"/>
    <cellStyle name="20% - Accent6 2 2" xfId="1260"/>
    <cellStyle name="20% - Accent6 2 3" xfId="698"/>
    <cellStyle name="40% - Accent1" xfId="30" builtinId="31" customBuiltin="1"/>
    <cellStyle name="40% - Accent1 2" xfId="59"/>
    <cellStyle name="40% - Accent1 2 2" xfId="1259"/>
    <cellStyle name="40% - Accent1 2 3" xfId="699"/>
    <cellStyle name="40% - Accent2" xfId="34" builtinId="35" customBuiltin="1"/>
    <cellStyle name="40% - Accent2 2" xfId="60"/>
    <cellStyle name="40% - Accent2 2 2" xfId="1258"/>
    <cellStyle name="40% - Accent2 2 3" xfId="700"/>
    <cellStyle name="40% - Accent3" xfId="38" builtinId="39" customBuiltin="1"/>
    <cellStyle name="40% - Accent3 2" xfId="61"/>
    <cellStyle name="40% - Accent3 2 2" xfId="1257"/>
    <cellStyle name="40% - Accent3 2 3" xfId="701"/>
    <cellStyle name="40% - Accent4" xfId="42" builtinId="43" customBuiltin="1"/>
    <cellStyle name="40% - Accent4 2" xfId="62"/>
    <cellStyle name="40% - Accent4 2 2" xfId="1256"/>
    <cellStyle name="40% - Accent4 2 3" xfId="702"/>
    <cellStyle name="40% - Accent5" xfId="46" builtinId="47" customBuiltin="1"/>
    <cellStyle name="40% - Accent5 2" xfId="63"/>
    <cellStyle name="40% - Accent5 2 2" xfId="1255"/>
    <cellStyle name="40% - Accent5 2 3" xfId="703"/>
    <cellStyle name="40% - Accent6" xfId="50" builtinId="51" customBuiltin="1"/>
    <cellStyle name="40% - Accent6 2" xfId="64"/>
    <cellStyle name="40% - Accent6 2 2" xfId="1254"/>
    <cellStyle name="40% - Accent6 2 3" xfId="704"/>
    <cellStyle name="60% - Accent1" xfId="31" builtinId="32" customBuiltin="1"/>
    <cellStyle name="60% - Accent1 2" xfId="65"/>
    <cellStyle name="60% - Accent2" xfId="35" builtinId="36" customBuiltin="1"/>
    <cellStyle name="60% - Accent2 2" xfId="66"/>
    <cellStyle name="60% - Accent3" xfId="39" builtinId="40" customBuiltin="1"/>
    <cellStyle name="60% - Accent3 2" xfId="67"/>
    <cellStyle name="60% - Accent4" xfId="43" builtinId="44" customBuiltin="1"/>
    <cellStyle name="60% - Accent4 2" xfId="68"/>
    <cellStyle name="60% - Accent5" xfId="47" builtinId="48" customBuiltin="1"/>
    <cellStyle name="60% - Accent5 2" xfId="69"/>
    <cellStyle name="60% - Accent6" xfId="51" builtinId="52" customBuiltin="1"/>
    <cellStyle name="60% - Accent6 2" xfId="70"/>
    <cellStyle name="Accent1" xfId="28" builtinId="29" customBuiltin="1"/>
    <cellStyle name="Accent1 2" xfId="71"/>
    <cellStyle name="Accent2" xfId="32" builtinId="33" customBuiltin="1"/>
    <cellStyle name="Accent2 2" xfId="72"/>
    <cellStyle name="Accent3" xfId="36" builtinId="37" customBuiltin="1"/>
    <cellStyle name="Accent3 2" xfId="73"/>
    <cellStyle name="Accent4" xfId="40" builtinId="41" customBuiltin="1"/>
    <cellStyle name="Accent4 2" xfId="74"/>
    <cellStyle name="Accent5" xfId="44" builtinId="45" customBuiltin="1"/>
    <cellStyle name="Accent5 2" xfId="75"/>
    <cellStyle name="Accent6" xfId="48" builtinId="49" customBuiltin="1"/>
    <cellStyle name="Accent6 2" xfId="76"/>
    <cellStyle name="Bad" xfId="17" builtinId="27" customBuiltin="1"/>
    <cellStyle name="Bad 2" xfId="77"/>
    <cellStyle name="Calculation" xfId="21" builtinId="22" customBuiltin="1"/>
    <cellStyle name="Calculation 2" xfId="78"/>
    <cellStyle name="Calculation 2 2" xfId="1224"/>
    <cellStyle name="Check Cell" xfId="23" builtinId="23" customBuiltin="1"/>
    <cellStyle name="Check Cell 2" xfId="79"/>
    <cellStyle name="Comma 10" xfId="705"/>
    <cellStyle name="Comma 11" xfId="706"/>
    <cellStyle name="Comma 2" xfId="3"/>
    <cellStyle name="Comma 2 2" xfId="80"/>
    <cellStyle name="Comma 2 2 2" xfId="81"/>
    <cellStyle name="Comma 2 2 2 2" xfId="1253"/>
    <cellStyle name="Comma 2 2 2 3" xfId="707"/>
    <cellStyle name="Comma 2 2 3" xfId="82"/>
    <cellStyle name="Comma 2 3" xfId="83"/>
    <cellStyle name="Comma 2 3 2" xfId="84"/>
    <cellStyle name="Comma 2 3 2 2" xfId="708"/>
    <cellStyle name="Comma 2 3 3" xfId="85"/>
    <cellStyle name="Comma 2 3 3 2" xfId="86"/>
    <cellStyle name="Comma 2 3 3 3" xfId="87"/>
    <cellStyle name="Comma 2 3 3 4" xfId="88"/>
    <cellStyle name="Comma 2 3 3 4 2" xfId="709"/>
    <cellStyle name="Comma 2 3 3 5" xfId="710"/>
    <cellStyle name="Comma 2 3 4" xfId="89"/>
    <cellStyle name="Comma 2 3 4 2" xfId="711"/>
    <cellStyle name="Comma 2 3 5" xfId="712"/>
    <cellStyle name="Comma 2 4" xfId="90"/>
    <cellStyle name="Comma 2 4 2" xfId="91"/>
    <cellStyle name="Comma 2 4 2 2" xfId="92"/>
    <cellStyle name="Comma 2 4 2 3" xfId="713"/>
    <cellStyle name="Comma 2 4 3" xfId="714"/>
    <cellStyle name="Comma 2 4 4" xfId="1252"/>
    <cellStyle name="Comma 2 5" xfId="93"/>
    <cellStyle name="Comma 2 5 2" xfId="715"/>
    <cellStyle name="Comma 2 5 3" xfId="716"/>
    <cellStyle name="Comma 2 6" xfId="94"/>
    <cellStyle name="Comma 2 6 2" xfId="718"/>
    <cellStyle name="Comma 2 6 3" xfId="1251"/>
    <cellStyle name="Comma 2 6 4" xfId="717"/>
    <cellStyle name="Comma 3" xfId="95"/>
    <cellStyle name="Comma 3 2" xfId="96"/>
    <cellStyle name="Comma 3 2 2" xfId="97"/>
    <cellStyle name="Comma 3 3" xfId="98"/>
    <cellStyle name="Comma 3 3 2" xfId="99"/>
    <cellStyle name="Comma 3 3 2 2" xfId="100"/>
    <cellStyle name="Comma 3 3 2 2 2" xfId="719"/>
    <cellStyle name="Comma 3 3 2 2 3" xfId="720"/>
    <cellStyle name="Comma 3 3 2 3" xfId="721"/>
    <cellStyle name="Comma 3 4" xfId="101"/>
    <cellStyle name="Comma 3 4 2" xfId="102"/>
    <cellStyle name="Comma 3 4 2 2" xfId="103"/>
    <cellStyle name="Comma 3 4 2 2 2" xfId="104"/>
    <cellStyle name="Comma 3 4 3" xfId="105"/>
    <cellStyle name="Comma 3 4 4" xfId="106"/>
    <cellStyle name="Comma 3 4 4 2" xfId="722"/>
    <cellStyle name="Comma 3 4 5" xfId="723"/>
    <cellStyle name="Comma 3 4 6" xfId="1250"/>
    <cellStyle name="Comma 3 5" xfId="107"/>
    <cellStyle name="Comma 3 5 2" xfId="724"/>
    <cellStyle name="Comma 3 6" xfId="108"/>
    <cellStyle name="Comma 3 6 2" xfId="1249"/>
    <cellStyle name="Comma 3 6 3" xfId="725"/>
    <cellStyle name="Comma 4" xfId="109"/>
    <cellStyle name="Comma 4 2" xfId="110"/>
    <cellStyle name="Comma 4 2 2" xfId="111"/>
    <cellStyle name="Comma 4 3" xfId="112"/>
    <cellStyle name="Comma 4 3 2" xfId="113"/>
    <cellStyle name="Comma 4 4" xfId="114"/>
    <cellStyle name="Comma 4 5" xfId="115"/>
    <cellStyle name="Comma 4 6" xfId="116"/>
    <cellStyle name="Comma 4 7" xfId="1248"/>
    <cellStyle name="Comma 5" xfId="117"/>
    <cellStyle name="Comma 5 2" xfId="118"/>
    <cellStyle name="Comma 6" xfId="119"/>
    <cellStyle name="Comma 6 2" xfId="120"/>
    <cellStyle name="Comma 6 3" xfId="121"/>
    <cellStyle name="Comma 6 3 2" xfId="726"/>
    <cellStyle name="Comma 7" xfId="122"/>
    <cellStyle name="Comma 7 2" xfId="123"/>
    <cellStyle name="Comma 7 2 2" xfId="124"/>
    <cellStyle name="Comma 7 2 3" xfId="125"/>
    <cellStyle name="Comma 7 3" xfId="126"/>
    <cellStyle name="Comma 7 3 2" xfId="127"/>
    <cellStyle name="Comma 7 3 3" xfId="727"/>
    <cellStyle name="Comma 7 3 4" xfId="728"/>
    <cellStyle name="Comma 7 3 5" xfId="729"/>
    <cellStyle name="Comma 7 4" xfId="128"/>
    <cellStyle name="Comma 7 5" xfId="730"/>
    <cellStyle name="Comma 8" xfId="731"/>
    <cellStyle name="Comma 9" xfId="732"/>
    <cellStyle name="Comma 9 2" xfId="733"/>
    <cellStyle name="Currency 2" xfId="9"/>
    <cellStyle name="Currency 2 2" xfId="734"/>
    <cellStyle name="Currency 3" xfId="735"/>
    <cellStyle name="Explanatory Text" xfId="26" builtinId="53" customBuiltin="1"/>
    <cellStyle name="Explanatory Text 2" xfId="129"/>
    <cellStyle name="Good" xfId="16" builtinId="26" customBuiltin="1"/>
    <cellStyle name="Good 2" xfId="130"/>
    <cellStyle name="Heading 1" xfId="12" builtinId="16" customBuiltin="1"/>
    <cellStyle name="Heading 1 2" xfId="131"/>
    <cellStyle name="Heading 2" xfId="13" builtinId="17" customBuiltin="1"/>
    <cellStyle name="Heading 2 2" xfId="132"/>
    <cellStyle name="Heading 3" xfId="14" builtinId="18" customBuiltin="1"/>
    <cellStyle name="Heading 3 2" xfId="133"/>
    <cellStyle name="Heading 4" xfId="15" builtinId="19" customBuiltin="1"/>
    <cellStyle name="Heading 4 2" xfId="134"/>
    <cellStyle name="Hyperlink" xfId="10"/>
    <cellStyle name="Hyperlink 10" xfId="687"/>
    <cellStyle name="Hyperlink 2" xfId="736"/>
    <cellStyle name="Hyperlink 3" xfId="737"/>
    <cellStyle name="HyperLink 4" xfId="738"/>
    <cellStyle name="Hyperlink 5" xfId="739"/>
    <cellStyle name="Hyperlink 6" xfId="740"/>
    <cellStyle name="Hyperlink 7" xfId="741"/>
    <cellStyle name="Hyperlink 8" xfId="742"/>
    <cellStyle name="Hyperlink 9" xfId="1220"/>
    <cellStyle name="Input" xfId="19" builtinId="20" customBuiltin="1"/>
    <cellStyle name="Input 2" xfId="135"/>
    <cellStyle name="Input 2 2" xfId="1225"/>
    <cellStyle name="Linked Cell" xfId="22" builtinId="24" customBuiltin="1"/>
    <cellStyle name="Linked Cell 2" xfId="136"/>
    <cellStyle name="Neutral" xfId="18" builtinId="28" customBuiltin="1"/>
    <cellStyle name="Neutral 2" xfId="137"/>
    <cellStyle name="Normal" xfId="0" builtinId="0"/>
    <cellStyle name="Normal 10" xfId="138"/>
    <cellStyle name="Normal 10 2" xfId="139"/>
    <cellStyle name="Normal 10 2 2" xfId="690"/>
    <cellStyle name="Normal 10 3" xfId="140"/>
    <cellStyle name="Normal 10 4" xfId="141"/>
    <cellStyle name="Normal 10 4 2" xfId="1247"/>
    <cellStyle name="Normal 10 4 3" xfId="743"/>
    <cellStyle name="Normal 10 5" xfId="744"/>
    <cellStyle name="Normal 11" xfId="142"/>
    <cellStyle name="Normal 11 2" xfId="143"/>
    <cellStyle name="Normal 11 3" xfId="144"/>
    <cellStyle name="Normal 11 4" xfId="745"/>
    <cellStyle name="Normal 12" xfId="145"/>
    <cellStyle name="Normal 12 2" xfId="146"/>
    <cellStyle name="Normal 12 3" xfId="147"/>
    <cellStyle name="Normal 12 4" xfId="148"/>
    <cellStyle name="Normal 12 5" xfId="746"/>
    <cellStyle name="Normal 13" xfId="149"/>
    <cellStyle name="Normal 13 2" xfId="150"/>
    <cellStyle name="Normal 13 3" xfId="151"/>
    <cellStyle name="Normal 13 4" xfId="747"/>
    <cellStyle name="Normal 13 5" xfId="748"/>
    <cellStyle name="Normal 14" xfId="7"/>
    <cellStyle name="Normal 14 2" xfId="152"/>
    <cellStyle name="Normal 14 3" xfId="153"/>
    <cellStyle name="Normal 14 4" xfId="750"/>
    <cellStyle name="Normal 14 5" xfId="749"/>
    <cellStyle name="Normal 15" xfId="4"/>
    <cellStyle name="Normal 15 2" xfId="154"/>
    <cellStyle name="Normal 15 3" xfId="155"/>
    <cellStyle name="Normal 16" xfId="684"/>
    <cellStyle name="Normal 16 2" xfId="156"/>
    <cellStyle name="Normal 16 3" xfId="157"/>
    <cellStyle name="Normal 16 4" xfId="1222"/>
    <cellStyle name="Normal 17" xfId="751"/>
    <cellStyle name="Normal 17 2" xfId="158"/>
    <cellStyle name="Normal 17 3" xfId="159"/>
    <cellStyle name="Normal 18" xfId="752"/>
    <cellStyle name="Normal 18 2" xfId="160"/>
    <cellStyle name="Normal 18 3" xfId="161"/>
    <cellStyle name="Normal 19" xfId="753"/>
    <cellStyle name="Normal 19 2" xfId="162"/>
    <cellStyle name="Normal 19 3" xfId="163"/>
    <cellStyle name="Normal 2" xfId="52"/>
    <cellStyle name="Normal 2 10" xfId="164"/>
    <cellStyle name="Normal 2 10 2" xfId="165"/>
    <cellStyle name="Normal 2 11" xfId="166"/>
    <cellStyle name="Normal 2 11 2" xfId="167"/>
    <cellStyle name="Normal 2 12" xfId="168"/>
    <cellStyle name="Normal 2 12 2" xfId="169"/>
    <cellStyle name="Normal 2 13" xfId="170"/>
    <cellStyle name="Normal 2 13 2" xfId="171"/>
    <cellStyle name="Normal 2 14" xfId="172"/>
    <cellStyle name="Normal 2 14 2" xfId="173"/>
    <cellStyle name="Normal 2 15" xfId="174"/>
    <cellStyle name="Normal 2 15 2" xfId="175"/>
    <cellStyle name="Normal 2 16" xfId="176"/>
    <cellStyle name="Normal 2 16 2" xfId="177"/>
    <cellStyle name="Normal 2 17" xfId="178"/>
    <cellStyle name="Normal 2 17 2" xfId="179"/>
    <cellStyle name="Normal 2 18" xfId="180"/>
    <cellStyle name="Normal 2 18 2" xfId="181"/>
    <cellStyle name="Normal 2 19" xfId="182"/>
    <cellStyle name="Normal 2 19 2" xfId="183"/>
    <cellStyle name="Normal 2 2" xfId="184"/>
    <cellStyle name="Normal 2 2 10" xfId="185"/>
    <cellStyle name="Normal 2 2 10 2" xfId="754"/>
    <cellStyle name="Normal 2 2 11" xfId="186"/>
    <cellStyle name="Normal 2 2 12" xfId="187"/>
    <cellStyle name="Normal 2 2 13" xfId="188"/>
    <cellStyle name="Normal 2 2 14" xfId="189"/>
    <cellStyle name="Normal 2 2 15" xfId="190"/>
    <cellStyle name="Normal 2 2 16" xfId="191"/>
    <cellStyle name="Normal 2 2 17" xfId="192"/>
    <cellStyle name="Normal 2 2 18" xfId="193"/>
    <cellStyle name="Normal 2 2 19" xfId="194"/>
    <cellStyle name="Normal 2 2 2" xfId="195"/>
    <cellStyle name="Normal 2 2 2 2" xfId="196"/>
    <cellStyle name="Normal 2 2 2 2 2" xfId="197"/>
    <cellStyle name="Normal 2 2 2 2 2 2" xfId="198"/>
    <cellStyle name="Normal 2 2 2 2 2 3" xfId="1246"/>
    <cellStyle name="Normal 2 2 2 2 3" xfId="199"/>
    <cellStyle name="Normal 2 2 2 3" xfId="200"/>
    <cellStyle name="Normal 2 2 2 3 2" xfId="201"/>
    <cellStyle name="Normal 2 2 2 3 2 2" xfId="202"/>
    <cellStyle name="Normal 2 2 2 3 2 3" xfId="1245"/>
    <cellStyle name="Normal 2 2 2 4" xfId="203"/>
    <cellStyle name="Normal 2 2 2 5" xfId="755"/>
    <cellStyle name="Normal 2 2 20" xfId="204"/>
    <cellStyle name="Normal 2 2 21" xfId="205"/>
    <cellStyle name="Normal 2 2 22" xfId="206"/>
    <cellStyle name="Normal 2 2 23" xfId="207"/>
    <cellStyle name="Normal 2 2 24" xfId="208"/>
    <cellStyle name="Normal 2 2 25" xfId="209"/>
    <cellStyle name="Normal 2 2 26" xfId="210"/>
    <cellStyle name="Normal 2 2 27" xfId="211"/>
    <cellStyle name="Normal 2 2 28" xfId="212"/>
    <cellStyle name="Normal 2 2 29" xfId="213"/>
    <cellStyle name="Normal 2 2 3" xfId="214"/>
    <cellStyle name="Normal 2 2 3 2" xfId="215"/>
    <cellStyle name="Normal 2 2 3 2 2" xfId="216"/>
    <cellStyle name="Normal 2 2 3 3" xfId="217"/>
    <cellStyle name="Normal 2 2 3 3 2" xfId="218"/>
    <cellStyle name="Normal 2 2 3 4" xfId="219"/>
    <cellStyle name="Normal 2 2 3 4 2" xfId="1268"/>
    <cellStyle name="Normal 2 2 3 4 3" xfId="756"/>
    <cellStyle name="Normal 2 2 30" xfId="220"/>
    <cellStyle name="Normal 2 2 31" xfId="221"/>
    <cellStyle name="Normal 2 2 32" xfId="222"/>
    <cellStyle name="Normal 2 2 33" xfId="223"/>
    <cellStyle name="Normal 2 2 34" xfId="224"/>
    <cellStyle name="Normal 2 2 35" xfId="225"/>
    <cellStyle name="Normal 2 2 36" xfId="226"/>
    <cellStyle name="Normal 2 2 37" xfId="227"/>
    <cellStyle name="Normal 2 2 38" xfId="228"/>
    <cellStyle name="Normal 2 2 39" xfId="229"/>
    <cellStyle name="Normal 2 2 4" xfId="230"/>
    <cellStyle name="Normal 2 2 4 2" xfId="231"/>
    <cellStyle name="Normal 2 2 40" xfId="232"/>
    <cellStyle name="Normal 2 2 41" xfId="233"/>
    <cellStyle name="Normal 2 2 42" xfId="234"/>
    <cellStyle name="Normal 2 2 43" xfId="235"/>
    <cellStyle name="Normal 2 2 44" xfId="236"/>
    <cellStyle name="Normal 2 2 45" xfId="237"/>
    <cellStyle name="Normal 2 2 46" xfId="238"/>
    <cellStyle name="Normal 2 2 47" xfId="239"/>
    <cellStyle name="Normal 2 2 48" xfId="240"/>
    <cellStyle name="Normal 2 2 49" xfId="241"/>
    <cellStyle name="Normal 2 2 5" xfId="242"/>
    <cellStyle name="Normal 2 2 50" xfId="757"/>
    <cellStyle name="Normal 2 2 6" xfId="243"/>
    <cellStyle name="Normal 2 2 7" xfId="244"/>
    <cellStyle name="Normal 2 2 8" xfId="245"/>
    <cellStyle name="Normal 2 2 9" xfId="246"/>
    <cellStyle name="Normal 2 20" xfId="247"/>
    <cellStyle name="Normal 2 20 2" xfId="248"/>
    <cellStyle name="Normal 2 21" xfId="249"/>
    <cellStyle name="Normal 2 21 2" xfId="250"/>
    <cellStyle name="Normal 2 22" xfId="251"/>
    <cellStyle name="Normal 2 22 2" xfId="252"/>
    <cellStyle name="Normal 2 23" xfId="253"/>
    <cellStyle name="Normal 2 23 2" xfId="254"/>
    <cellStyle name="Normal 2 24" xfId="255"/>
    <cellStyle name="Normal 2 24 2" xfId="256"/>
    <cellStyle name="Normal 2 25" xfId="257"/>
    <cellStyle name="Normal 2 25 2" xfId="258"/>
    <cellStyle name="Normal 2 26" xfId="259"/>
    <cellStyle name="Normal 2 26 2" xfId="260"/>
    <cellStyle name="Normal 2 27" xfId="261"/>
    <cellStyle name="Normal 2 27 2" xfId="262"/>
    <cellStyle name="Normal 2 28" xfId="263"/>
    <cellStyle name="Normal 2 28 2" xfId="264"/>
    <cellStyle name="Normal 2 29" xfId="265"/>
    <cellStyle name="Normal 2 29 2" xfId="266"/>
    <cellStyle name="Normal 2 3" xfId="267"/>
    <cellStyle name="Normal 2 3 2" xfId="268"/>
    <cellStyle name="Normal 2 3 2 2" xfId="269"/>
    <cellStyle name="Normal 2 3 3" xfId="270"/>
    <cellStyle name="Normal 2 3 3 2" xfId="271"/>
    <cellStyle name="Normal 2 3 4" xfId="272"/>
    <cellStyle name="Normal 2 3 4 2" xfId="1243"/>
    <cellStyle name="Normal 2 3 4 3" xfId="758"/>
    <cellStyle name="Normal 2 3 5" xfId="1244"/>
    <cellStyle name="Normal 2 30" xfId="273"/>
    <cellStyle name="Normal 2 30 2" xfId="274"/>
    <cellStyle name="Normal 2 31" xfId="275"/>
    <cellStyle name="Normal 2 31 2" xfId="276"/>
    <cellStyle name="Normal 2 32" xfId="277"/>
    <cellStyle name="Normal 2 32 2" xfId="278"/>
    <cellStyle name="Normal 2 33" xfId="279"/>
    <cellStyle name="Normal 2 33 2" xfId="280"/>
    <cellStyle name="Normal 2 34" xfId="281"/>
    <cellStyle name="Normal 2 34 2" xfId="282"/>
    <cellStyle name="Normal 2 35" xfId="283"/>
    <cellStyle name="Normal 2 35 2" xfId="284"/>
    <cellStyle name="Normal 2 36" xfId="285"/>
    <cellStyle name="Normal 2 36 2" xfId="286"/>
    <cellStyle name="Normal 2 37" xfId="287"/>
    <cellStyle name="Normal 2 37 2" xfId="288"/>
    <cellStyle name="Normal 2 38" xfId="289"/>
    <cellStyle name="Normal 2 38 2" xfId="290"/>
    <cellStyle name="Normal 2 39" xfId="291"/>
    <cellStyle name="Normal 2 39 2" xfId="292"/>
    <cellStyle name="Normal 2 4" xfId="2"/>
    <cellStyle name="Normal 2 4 2" xfId="293"/>
    <cellStyle name="Normal 2 4 3" xfId="294"/>
    <cellStyle name="Normal 2 4 4" xfId="759"/>
    <cellStyle name="Normal 2 40" xfId="295"/>
    <cellStyle name="Normal 2 40 2" xfId="296"/>
    <cellStyle name="Normal 2 41" xfId="297"/>
    <cellStyle name="Normal 2 41 2" xfId="298"/>
    <cellStyle name="Normal 2 42" xfId="299"/>
    <cellStyle name="Normal 2 42 2" xfId="300"/>
    <cellStyle name="Normal 2 43" xfId="301"/>
    <cellStyle name="Normal 2 43 2" xfId="302"/>
    <cellStyle name="Normal 2 44" xfId="303"/>
    <cellStyle name="Normal 2 44 2" xfId="304"/>
    <cellStyle name="Normal 2 45" xfId="305"/>
    <cellStyle name="Normal 2 45 2" xfId="306"/>
    <cellStyle name="Normal 2 46" xfId="307"/>
    <cellStyle name="Normal 2 46 2" xfId="308"/>
    <cellStyle name="Normal 2 47" xfId="309"/>
    <cellStyle name="Normal 2 47 2" xfId="760"/>
    <cellStyle name="Normal 2 48" xfId="310"/>
    <cellStyle name="Normal 2 48 2" xfId="1242"/>
    <cellStyle name="Normal 2 48 3" xfId="689"/>
    <cellStyle name="Normal 2 49" xfId="761"/>
    <cellStyle name="Normal 2 5" xfId="311"/>
    <cellStyle name="Normal 2 5 2" xfId="312"/>
    <cellStyle name="Normal 2 50" xfId="762"/>
    <cellStyle name="Normal 2 51" xfId="763"/>
    <cellStyle name="Normal 2 52" xfId="764"/>
    <cellStyle name="Normal 2 53" xfId="1219"/>
    <cellStyle name="Normal 2 54" xfId="686"/>
    <cellStyle name="Normal 2 6" xfId="313"/>
    <cellStyle name="Normal 2 6 2" xfId="314"/>
    <cellStyle name="Normal 2 6 3" xfId="315"/>
    <cellStyle name="Normal 2 6 4" xfId="1241"/>
    <cellStyle name="Normal 2 7" xfId="316"/>
    <cellStyle name="Normal 2 7 2" xfId="317"/>
    <cellStyle name="Normal 2 8" xfId="318"/>
    <cellStyle name="Normal 2 8 2" xfId="319"/>
    <cellStyle name="Normal 2 9" xfId="320"/>
    <cellStyle name="Normal 2 9 2" xfId="321"/>
    <cellStyle name="Normal 20" xfId="765"/>
    <cellStyle name="Normal 20 2" xfId="322"/>
    <cellStyle name="Normal 20 3" xfId="323"/>
    <cellStyle name="Normal 21" xfId="766"/>
    <cellStyle name="Normal 21 2" xfId="324"/>
    <cellStyle name="Normal 21 3" xfId="325"/>
    <cellStyle name="Normal 22" xfId="767"/>
    <cellStyle name="Normal 22 2" xfId="326"/>
    <cellStyle name="Normal 22 3" xfId="327"/>
    <cellStyle name="Normal 23" xfId="768"/>
    <cellStyle name="Normal 23 2" xfId="328"/>
    <cellStyle name="Normal 23 3" xfId="329"/>
    <cellStyle name="Normal 24" xfId="769"/>
    <cellStyle name="Normal 24 2" xfId="330"/>
    <cellStyle name="Normal 24 3" xfId="331"/>
    <cellStyle name="Normal 25" xfId="770"/>
    <cellStyle name="Normal 25 2" xfId="332"/>
    <cellStyle name="Normal 25 3" xfId="333"/>
    <cellStyle name="Normal 26" xfId="771"/>
    <cellStyle name="Normal 26 2" xfId="334"/>
    <cellStyle name="Normal 26 3" xfId="335"/>
    <cellStyle name="Normal 27" xfId="772"/>
    <cellStyle name="Normal 27 2" xfId="336"/>
    <cellStyle name="Normal 27 3" xfId="337"/>
    <cellStyle name="Normal 28" xfId="773"/>
    <cellStyle name="Normal 28 2" xfId="338"/>
    <cellStyle name="Normal 28 3" xfId="339"/>
    <cellStyle name="Normal 29" xfId="774"/>
    <cellStyle name="Normal 29 2" xfId="340"/>
    <cellStyle name="Normal 29 3" xfId="341"/>
    <cellStyle name="Normal 3" xfId="342"/>
    <cellStyle name="Normal 3 10" xfId="775"/>
    <cellStyle name="Normal 3 11" xfId="688"/>
    <cellStyle name="Normal 3 2" xfId="343"/>
    <cellStyle name="Normal 3 2 2" xfId="344"/>
    <cellStyle name="Normal 3 2 2 2" xfId="345"/>
    <cellStyle name="Normal 3 2 2 3" xfId="1240"/>
    <cellStyle name="Normal 3 2 3" xfId="346"/>
    <cellStyle name="Normal 3 2 4" xfId="347"/>
    <cellStyle name="Normal 3 3" xfId="348"/>
    <cellStyle name="Normal 3 3 2" xfId="349"/>
    <cellStyle name="Normal 3 3 2 2" xfId="350"/>
    <cellStyle name="Normal 3 3 2 2 2" xfId="776"/>
    <cellStyle name="Normal 3 3 2 2 3" xfId="777"/>
    <cellStyle name="Normal 3 3 2 3" xfId="351"/>
    <cellStyle name="Normal 3 3 3" xfId="352"/>
    <cellStyle name="Normal 3 3 3 2" xfId="353"/>
    <cellStyle name="Normal 3 4" xfId="354"/>
    <cellStyle name="Normal 3 4 2" xfId="355"/>
    <cellStyle name="Normal 3 4 2 2" xfId="1270"/>
    <cellStyle name="Normal 3 4 2 3" xfId="1267"/>
    <cellStyle name="Normal 3 4 3" xfId="356"/>
    <cellStyle name="Normal 3 4 4" xfId="1239"/>
    <cellStyle name="Normal 3 5" xfId="357"/>
    <cellStyle name="Normal 3 5 2" xfId="778"/>
    <cellStyle name="Normal 3 6" xfId="691"/>
    <cellStyle name="Normal 3 7" xfId="779"/>
    <cellStyle name="Normal 3 8" xfId="780"/>
    <cellStyle name="Normal 3 9" xfId="781"/>
    <cellStyle name="Normal 3 9 2" xfId="782"/>
    <cellStyle name="Normal 30" xfId="783"/>
    <cellStyle name="Normal 30 2" xfId="358"/>
    <cellStyle name="Normal 30 3" xfId="359"/>
    <cellStyle name="Normal 31" xfId="784"/>
    <cellStyle name="Normal 31 2" xfId="360"/>
    <cellStyle name="Normal 31 3" xfId="361"/>
    <cellStyle name="Normal 32" xfId="785"/>
    <cellStyle name="Normal 32 2" xfId="362"/>
    <cellStyle name="Normal 32 3" xfId="363"/>
    <cellStyle name="Normal 33" xfId="786"/>
    <cellStyle name="Normal 33 2" xfId="364"/>
    <cellStyle name="Normal 33 3" xfId="365"/>
    <cellStyle name="Normal 34" xfId="787"/>
    <cellStyle name="Normal 34 2" xfId="366"/>
    <cellStyle name="Normal 34 3" xfId="367"/>
    <cellStyle name="Normal 35" xfId="788"/>
    <cellStyle name="Normal 35 2" xfId="368"/>
    <cellStyle name="Normal 35 3" xfId="369"/>
    <cellStyle name="Normal 36" xfId="789"/>
    <cellStyle name="Normal 36 2" xfId="370"/>
    <cellStyle name="Normal 36 3" xfId="371"/>
    <cellStyle name="Normal 37" xfId="790"/>
    <cellStyle name="Normal 37 2" xfId="372"/>
    <cellStyle name="Normal 37 3" xfId="373"/>
    <cellStyle name="Normal 38" xfId="791"/>
    <cellStyle name="Normal 38 2" xfId="374"/>
    <cellStyle name="Normal 38 3" xfId="375"/>
    <cellStyle name="Normal 39" xfId="792"/>
    <cellStyle name="Normal 39 2" xfId="376"/>
    <cellStyle name="Normal 39 3" xfId="377"/>
    <cellStyle name="Normal 4" xfId="378"/>
    <cellStyle name="Normal 4 10" xfId="793"/>
    <cellStyle name="Normal 4 10 2" xfId="794"/>
    <cellStyle name="Normal 4 11" xfId="795"/>
    <cellStyle name="Normal 4 2" xfId="379"/>
    <cellStyle name="Normal 4 2 2" xfId="380"/>
    <cellStyle name="Normal 4 2 2 2" xfId="381"/>
    <cellStyle name="Normal 4 2 2 2 2" xfId="382"/>
    <cellStyle name="Normal 4 2 2 2 3" xfId="1237"/>
    <cellStyle name="Normal 4 2 3" xfId="383"/>
    <cellStyle name="Normal 4 2 3 2" xfId="796"/>
    <cellStyle name="Normal 4 2 4" xfId="384"/>
    <cellStyle name="Normal 4 2 5" xfId="1238"/>
    <cellStyle name="Normal 4 3" xfId="385"/>
    <cellStyle name="Normal 4 3 2" xfId="386"/>
    <cellStyle name="Normal 4 3 2 2" xfId="387"/>
    <cellStyle name="Normal 4 3 2 3" xfId="1235"/>
    <cellStyle name="Normal 4 3 3" xfId="388"/>
    <cellStyle name="Normal 4 3 3 2" xfId="389"/>
    <cellStyle name="Normal 4 3 3 3" xfId="1234"/>
    <cellStyle name="Normal 4 3 4" xfId="1236"/>
    <cellStyle name="Normal 4 4" xfId="390"/>
    <cellStyle name="Normal 4 4 2" xfId="1266"/>
    <cellStyle name="Normal 4 5" xfId="391"/>
    <cellStyle name="Normal 4 6" xfId="392"/>
    <cellStyle name="Normal 4 6 2" xfId="393"/>
    <cellStyle name="Normal 4 6 3" xfId="394"/>
    <cellStyle name="Normal 4 6 4" xfId="395"/>
    <cellStyle name="Normal 4 6 5" xfId="396"/>
    <cellStyle name="Normal 4 7" xfId="397"/>
    <cellStyle name="Normal 4 7 2" xfId="1233"/>
    <cellStyle name="Normal 4 7 3" xfId="797"/>
    <cellStyle name="Normal 4 8" xfId="798"/>
    <cellStyle name="Normal 4 9" xfId="799"/>
    <cellStyle name="Normal 40" xfId="800"/>
    <cellStyle name="Normal 40 2" xfId="398"/>
    <cellStyle name="Normal 40 3" xfId="399"/>
    <cellStyle name="Normal 41" xfId="801"/>
    <cellStyle name="Normal 41 2" xfId="400"/>
    <cellStyle name="Normal 41 3" xfId="401"/>
    <cellStyle name="Normal 42" xfId="802"/>
    <cellStyle name="Normal 42 2" xfId="402"/>
    <cellStyle name="Normal 42 3" xfId="403"/>
    <cellStyle name="Normal 43" xfId="803"/>
    <cellStyle name="Normal 43 2" xfId="404"/>
    <cellStyle name="Normal 43 3" xfId="405"/>
    <cellStyle name="Normal 44" xfId="804"/>
    <cellStyle name="Normal 44 2" xfId="406"/>
    <cellStyle name="Normal 45" xfId="805"/>
    <cellStyle name="Normal 45 2" xfId="407"/>
    <cellStyle name="Normal 45 3" xfId="408"/>
    <cellStyle name="Normal 46" xfId="806"/>
    <cellStyle name="Normal 46 2" xfId="807"/>
    <cellStyle name="Normal 47" xfId="808"/>
    <cellStyle name="Normal 47 2" xfId="809"/>
    <cellStyle name="Normal 48" xfId="409"/>
    <cellStyle name="Normal 48 2" xfId="410"/>
    <cellStyle name="Normal 49" xfId="810"/>
    <cellStyle name="Normal 5" xfId="411"/>
    <cellStyle name="Normal 5 2" xfId="412"/>
    <cellStyle name="Normal 5 3" xfId="413"/>
    <cellStyle name="Normal 5 3 2" xfId="414"/>
    <cellStyle name="Normal 5 3 2 2" xfId="415"/>
    <cellStyle name="Normal 5 3 2 3" xfId="685"/>
    <cellStyle name="Normal 5 3 3" xfId="811"/>
    <cellStyle name="Normal 5 4" xfId="416"/>
    <cellStyle name="Normal 5 5" xfId="417"/>
    <cellStyle name="Normal 5 5 2" xfId="1231"/>
    <cellStyle name="Normal 5 5 3" xfId="812"/>
    <cellStyle name="Normal 5 6" xfId="813"/>
    <cellStyle name="Normal 5 7" xfId="1232"/>
    <cellStyle name="Normal 50" xfId="814"/>
    <cellStyle name="Normal 50 2" xfId="815"/>
    <cellStyle name="Normal 51" xfId="1274"/>
    <cellStyle name="Normal 6" xfId="418"/>
    <cellStyle name="Normal 6 2" xfId="419"/>
    <cellStyle name="Normal 6 2 2" xfId="420"/>
    <cellStyle name="Normal 6 2 2 2" xfId="421"/>
    <cellStyle name="Normal 6 2 2 2 2" xfId="692"/>
    <cellStyle name="Normal 6 2 2 3" xfId="422"/>
    <cellStyle name="Normal 6 2 3" xfId="423"/>
    <cellStyle name="Normal 6 2 4" xfId="424"/>
    <cellStyle name="Normal 6 3" xfId="425"/>
    <cellStyle name="Normal 6 3 2" xfId="426"/>
    <cellStyle name="Normal 6 3 2 2" xfId="816"/>
    <cellStyle name="Normal 6 3 2 3" xfId="817"/>
    <cellStyle name="Normal 6 3 3" xfId="427"/>
    <cellStyle name="Normal 6 3 4" xfId="428"/>
    <cellStyle name="Normal 6 4" xfId="429"/>
    <cellStyle name="Normal 6 4 2" xfId="430"/>
    <cellStyle name="Normal 6 4 3" xfId="818"/>
    <cellStyle name="Normal 6 5" xfId="431"/>
    <cellStyle name="Normal 6 5 2" xfId="820"/>
    <cellStyle name="Normal 6 5 3" xfId="819"/>
    <cellStyle name="Normal 7" xfId="432"/>
    <cellStyle name="Normal 7 2" xfId="433"/>
    <cellStyle name="Normal 7 2 2" xfId="821"/>
    <cellStyle name="Normal 7 3" xfId="434"/>
    <cellStyle name="Normal 7 3 2" xfId="435"/>
    <cellStyle name="Normal 7 3 2 2" xfId="1230"/>
    <cellStyle name="Normal 7 3 2 3" xfId="1271"/>
    <cellStyle name="Normal 7 4" xfId="436"/>
    <cellStyle name="Normal 7 5" xfId="437"/>
    <cellStyle name="Normal 8" xfId="438"/>
    <cellStyle name="Normal 8 2" xfId="439"/>
    <cellStyle name="Normal 8 2 2" xfId="440"/>
    <cellStyle name="Normal 8 2 2 2" xfId="441"/>
    <cellStyle name="Normal 8 2 2 3" xfId="1229"/>
    <cellStyle name="Normal 8 2 3" xfId="442"/>
    <cellStyle name="Normal 8 2 3 2" xfId="443"/>
    <cellStyle name="Normal 8 2 3 3" xfId="1228"/>
    <cellStyle name="Normal 8 3" xfId="444"/>
    <cellStyle name="Normal 8 4" xfId="445"/>
    <cellStyle name="Normal 8 5" xfId="446"/>
    <cellStyle name="Normal 8 6" xfId="447"/>
    <cellStyle name="Normal 8 6 2" xfId="1227"/>
    <cellStyle name="Normal 8 6 3" xfId="822"/>
    <cellStyle name="Normal 8 7" xfId="448"/>
    <cellStyle name="Normal 9" xfId="449"/>
    <cellStyle name="Normal 9 2" xfId="450"/>
    <cellStyle name="Normal 9 2 2" xfId="451"/>
    <cellStyle name="Normal 9 2 3" xfId="823"/>
    <cellStyle name="Normal 9 2 4" xfId="824"/>
    <cellStyle name="Normal 9 3" xfId="452"/>
    <cellStyle name="Normal 9 4" xfId="453"/>
    <cellStyle name="Normal 9 5" xfId="454"/>
    <cellStyle name="Normal 9 6" xfId="1221"/>
    <cellStyle name="Normal_Housing Market Indicators 2007" xfId="6"/>
    <cellStyle name="Normal_Sheet1" xfId="8"/>
    <cellStyle name="Normal_Sheet1_Housing Market Indicators 2007" xfId="5"/>
    <cellStyle name="Note" xfId="25" builtinId="10" customBuiltin="1"/>
    <cellStyle name="Note 10" xfId="455"/>
    <cellStyle name="Note 10 2" xfId="456"/>
    <cellStyle name="Note 10 2 2" xfId="457"/>
    <cellStyle name="Note 10 2 2 2" xfId="826"/>
    <cellStyle name="Note 10 2 2 3" xfId="827"/>
    <cellStyle name="Note 10 2 2 4" xfId="825"/>
    <cellStyle name="Note 10 2 3" xfId="828"/>
    <cellStyle name="Note 10 3" xfId="458"/>
    <cellStyle name="Note 10 3 2" xfId="459"/>
    <cellStyle name="Note 10 3 2 2" xfId="830"/>
    <cellStyle name="Note 10 3 2 3" xfId="831"/>
    <cellStyle name="Note 10 3 2 4" xfId="829"/>
    <cellStyle name="Note 10 3 3" xfId="832"/>
    <cellStyle name="Note 10 4" xfId="460"/>
    <cellStyle name="Note 10 4 2" xfId="834"/>
    <cellStyle name="Note 10 4 3" xfId="835"/>
    <cellStyle name="Note 10 4 4" xfId="833"/>
    <cellStyle name="Note 10 5" xfId="836"/>
    <cellStyle name="Note 11" xfId="461"/>
    <cellStyle name="Note 11 2" xfId="462"/>
    <cellStyle name="Note 11 2 2" xfId="463"/>
    <cellStyle name="Note 11 2 2 2" xfId="838"/>
    <cellStyle name="Note 11 2 2 3" xfId="839"/>
    <cellStyle name="Note 11 2 2 4" xfId="837"/>
    <cellStyle name="Note 11 2 3" xfId="840"/>
    <cellStyle name="Note 11 3" xfId="464"/>
    <cellStyle name="Note 11 3 2" xfId="465"/>
    <cellStyle name="Note 11 3 2 2" xfId="842"/>
    <cellStyle name="Note 11 3 2 3" xfId="843"/>
    <cellStyle name="Note 11 3 2 4" xfId="841"/>
    <cellStyle name="Note 11 3 3" xfId="844"/>
    <cellStyle name="Note 11 4" xfId="466"/>
    <cellStyle name="Note 11 4 2" xfId="846"/>
    <cellStyle name="Note 11 4 3" xfId="847"/>
    <cellStyle name="Note 11 4 4" xfId="845"/>
    <cellStyle name="Note 11 5" xfId="848"/>
    <cellStyle name="Note 12" xfId="467"/>
    <cellStyle name="Note 12 2" xfId="468"/>
    <cellStyle name="Note 12 2 2" xfId="469"/>
    <cellStyle name="Note 12 2 2 2" xfId="850"/>
    <cellStyle name="Note 12 2 2 3" xfId="851"/>
    <cellStyle name="Note 12 2 2 4" xfId="849"/>
    <cellStyle name="Note 12 2 3" xfId="852"/>
    <cellStyle name="Note 12 3" xfId="470"/>
    <cellStyle name="Note 12 3 2" xfId="471"/>
    <cellStyle name="Note 12 3 2 2" xfId="854"/>
    <cellStyle name="Note 12 3 2 3" xfId="855"/>
    <cellStyle name="Note 12 3 2 4" xfId="853"/>
    <cellStyle name="Note 12 3 3" xfId="856"/>
    <cellStyle name="Note 12 4" xfId="472"/>
    <cellStyle name="Note 12 4 2" xfId="858"/>
    <cellStyle name="Note 12 4 3" xfId="859"/>
    <cellStyle name="Note 12 4 4" xfId="857"/>
    <cellStyle name="Note 12 5" xfId="860"/>
    <cellStyle name="Note 13" xfId="473"/>
    <cellStyle name="Note 13 2" xfId="474"/>
    <cellStyle name="Note 13 2 2" xfId="475"/>
    <cellStyle name="Note 13 2 2 2" xfId="862"/>
    <cellStyle name="Note 13 2 2 3" xfId="863"/>
    <cellStyle name="Note 13 2 2 4" xfId="861"/>
    <cellStyle name="Note 13 2 3" xfId="864"/>
    <cellStyle name="Note 13 3" xfId="476"/>
    <cellStyle name="Note 13 3 2" xfId="477"/>
    <cellStyle name="Note 13 3 2 2" xfId="866"/>
    <cellStyle name="Note 13 3 2 3" xfId="867"/>
    <cellStyle name="Note 13 3 2 4" xfId="865"/>
    <cellStyle name="Note 13 3 3" xfId="868"/>
    <cellStyle name="Note 13 4" xfId="478"/>
    <cellStyle name="Note 13 4 2" xfId="870"/>
    <cellStyle name="Note 13 4 3" xfId="871"/>
    <cellStyle name="Note 13 4 4" xfId="869"/>
    <cellStyle name="Note 13 5" xfId="872"/>
    <cellStyle name="Note 14" xfId="479"/>
    <cellStyle name="Note 14 2" xfId="480"/>
    <cellStyle name="Note 14 2 2" xfId="481"/>
    <cellStyle name="Note 14 2 2 2" xfId="874"/>
    <cellStyle name="Note 14 2 2 3" xfId="875"/>
    <cellStyle name="Note 14 2 2 4" xfId="873"/>
    <cellStyle name="Note 14 2 3" xfId="876"/>
    <cellStyle name="Note 14 3" xfId="482"/>
    <cellStyle name="Note 14 3 2" xfId="483"/>
    <cellStyle name="Note 14 3 2 2" xfId="878"/>
    <cellStyle name="Note 14 3 2 3" xfId="879"/>
    <cellStyle name="Note 14 3 2 4" xfId="877"/>
    <cellStyle name="Note 14 3 3" xfId="880"/>
    <cellStyle name="Note 14 4" xfId="484"/>
    <cellStyle name="Note 14 4 2" xfId="882"/>
    <cellStyle name="Note 14 4 3" xfId="883"/>
    <cellStyle name="Note 14 4 4" xfId="881"/>
    <cellStyle name="Note 14 5" xfId="884"/>
    <cellStyle name="Note 15" xfId="485"/>
    <cellStyle name="Note 15 2" xfId="486"/>
    <cellStyle name="Note 15 2 2" xfId="487"/>
    <cellStyle name="Note 15 2 2 2" xfId="886"/>
    <cellStyle name="Note 15 2 2 3" xfId="887"/>
    <cellStyle name="Note 15 2 2 4" xfId="885"/>
    <cellStyle name="Note 15 2 3" xfId="888"/>
    <cellStyle name="Note 15 3" xfId="488"/>
    <cellStyle name="Note 15 3 2" xfId="489"/>
    <cellStyle name="Note 15 3 2 2" xfId="890"/>
    <cellStyle name="Note 15 3 2 3" xfId="891"/>
    <cellStyle name="Note 15 3 2 4" xfId="889"/>
    <cellStyle name="Note 15 3 3" xfId="892"/>
    <cellStyle name="Note 15 4" xfId="490"/>
    <cellStyle name="Note 15 4 2" xfId="894"/>
    <cellStyle name="Note 15 4 3" xfId="895"/>
    <cellStyle name="Note 15 4 4" xfId="893"/>
    <cellStyle name="Note 15 5" xfId="896"/>
    <cellStyle name="Note 16" xfId="491"/>
    <cellStyle name="Note 16 2" xfId="492"/>
    <cellStyle name="Note 16 2 2" xfId="493"/>
    <cellStyle name="Note 16 2 2 2" xfId="898"/>
    <cellStyle name="Note 16 2 2 3" xfId="899"/>
    <cellStyle name="Note 16 2 2 4" xfId="897"/>
    <cellStyle name="Note 16 2 3" xfId="900"/>
    <cellStyle name="Note 16 3" xfId="494"/>
    <cellStyle name="Note 16 3 2" xfId="495"/>
    <cellStyle name="Note 16 3 2 2" xfId="902"/>
    <cellStyle name="Note 16 3 2 3" xfId="903"/>
    <cellStyle name="Note 16 3 2 4" xfId="901"/>
    <cellStyle name="Note 16 3 3" xfId="904"/>
    <cellStyle name="Note 16 4" xfId="496"/>
    <cellStyle name="Note 16 4 2" xfId="906"/>
    <cellStyle name="Note 16 4 3" xfId="907"/>
    <cellStyle name="Note 16 4 4" xfId="905"/>
    <cellStyle name="Note 16 5" xfId="908"/>
    <cellStyle name="Note 17" xfId="497"/>
    <cellStyle name="Note 17 2" xfId="498"/>
    <cellStyle name="Note 17 2 2" xfId="499"/>
    <cellStyle name="Note 17 2 2 2" xfId="910"/>
    <cellStyle name="Note 17 2 2 3" xfId="911"/>
    <cellStyle name="Note 17 2 2 4" xfId="909"/>
    <cellStyle name="Note 17 2 3" xfId="912"/>
    <cellStyle name="Note 17 3" xfId="500"/>
    <cellStyle name="Note 17 3 2" xfId="501"/>
    <cellStyle name="Note 17 3 2 2" xfId="914"/>
    <cellStyle name="Note 17 3 2 3" xfId="915"/>
    <cellStyle name="Note 17 3 2 4" xfId="913"/>
    <cellStyle name="Note 17 3 3" xfId="916"/>
    <cellStyle name="Note 17 4" xfId="502"/>
    <cellStyle name="Note 17 4 2" xfId="918"/>
    <cellStyle name="Note 17 4 3" xfId="919"/>
    <cellStyle name="Note 17 4 4" xfId="917"/>
    <cellStyle name="Note 17 5" xfId="920"/>
    <cellStyle name="Note 18" xfId="503"/>
    <cellStyle name="Note 18 2" xfId="504"/>
    <cellStyle name="Note 18 2 2" xfId="505"/>
    <cellStyle name="Note 18 2 2 2" xfId="922"/>
    <cellStyle name="Note 18 2 2 3" xfId="923"/>
    <cellStyle name="Note 18 2 2 4" xfId="921"/>
    <cellStyle name="Note 18 2 3" xfId="924"/>
    <cellStyle name="Note 18 3" xfId="506"/>
    <cellStyle name="Note 18 3 2" xfId="507"/>
    <cellStyle name="Note 18 3 2 2" xfId="926"/>
    <cellStyle name="Note 18 3 2 3" xfId="927"/>
    <cellStyle name="Note 18 3 2 4" xfId="925"/>
    <cellStyle name="Note 18 3 3" xfId="928"/>
    <cellStyle name="Note 18 4" xfId="508"/>
    <cellStyle name="Note 18 4 2" xfId="930"/>
    <cellStyle name="Note 18 4 3" xfId="931"/>
    <cellStyle name="Note 18 4 4" xfId="929"/>
    <cellStyle name="Note 18 5" xfId="932"/>
    <cellStyle name="Note 19" xfId="509"/>
    <cellStyle name="Note 19 2" xfId="510"/>
    <cellStyle name="Note 19 2 2" xfId="511"/>
    <cellStyle name="Note 19 2 2 2" xfId="934"/>
    <cellStyle name="Note 19 2 2 3" xfId="935"/>
    <cellStyle name="Note 19 2 2 4" xfId="933"/>
    <cellStyle name="Note 19 2 3" xfId="936"/>
    <cellStyle name="Note 19 3" xfId="512"/>
    <cellStyle name="Note 19 3 2" xfId="513"/>
    <cellStyle name="Note 19 3 2 2" xfId="938"/>
    <cellStyle name="Note 19 3 2 3" xfId="939"/>
    <cellStyle name="Note 19 3 2 4" xfId="937"/>
    <cellStyle name="Note 19 3 3" xfId="940"/>
    <cellStyle name="Note 19 4" xfId="514"/>
    <cellStyle name="Note 19 4 2" xfId="942"/>
    <cellStyle name="Note 19 4 3" xfId="943"/>
    <cellStyle name="Note 19 4 4" xfId="941"/>
    <cellStyle name="Note 19 5" xfId="944"/>
    <cellStyle name="Note 2" xfId="515"/>
    <cellStyle name="Note 2 2" xfId="516"/>
    <cellStyle name="Note 2 2 2" xfId="517"/>
    <cellStyle name="Note 2 2 2 2" xfId="945"/>
    <cellStyle name="Note 2 2 3" xfId="518"/>
    <cellStyle name="Note 2 2 3 2" xfId="519"/>
    <cellStyle name="Note 2 2 3 3" xfId="520"/>
    <cellStyle name="Note 2 2 3 4" xfId="521"/>
    <cellStyle name="Note 2 2 3 4 2" xfId="946"/>
    <cellStyle name="Note 2 2 3 5" xfId="947"/>
    <cellStyle name="Note 2 2 4" xfId="522"/>
    <cellStyle name="Note 2 2 4 2" xfId="948"/>
    <cellStyle name="Note 2 2 5" xfId="949"/>
    <cellStyle name="Note 2 3" xfId="523"/>
    <cellStyle name="Note 2 3 2" xfId="524"/>
    <cellStyle name="Note 2 3 2 2" xfId="950"/>
    <cellStyle name="Note 2 3 2 3" xfId="951"/>
    <cellStyle name="Note 2 3 3" xfId="525"/>
    <cellStyle name="Note 2 3 3 2" xfId="526"/>
    <cellStyle name="Note 2 3 3 2 2" xfId="953"/>
    <cellStyle name="Note 2 3 3 2 3" xfId="954"/>
    <cellStyle name="Note 2 3 3 2 4" xfId="952"/>
    <cellStyle name="Note 2 3 3 3" xfId="955"/>
    <cellStyle name="Note 2 3 4" xfId="956"/>
    <cellStyle name="Note 2 4" xfId="527"/>
    <cellStyle name="Note 2 4 2" xfId="528"/>
    <cellStyle name="Note 2 4 3" xfId="529"/>
    <cellStyle name="Note 2 4 4" xfId="530"/>
    <cellStyle name="Note 2 4 4 2" xfId="957"/>
    <cellStyle name="Note 2 4 5" xfId="958"/>
    <cellStyle name="Note 2 5" xfId="531"/>
    <cellStyle name="Note 2 5 2" xfId="959"/>
    <cellStyle name="Note 2 6" xfId="532"/>
    <cellStyle name="Note 2 7" xfId="1226"/>
    <cellStyle name="Note 2 8" xfId="1269"/>
    <cellStyle name="Note 20" xfId="533"/>
    <cellStyle name="Note 20 2" xfId="534"/>
    <cellStyle name="Note 20 2 2" xfId="535"/>
    <cellStyle name="Note 20 2 2 2" xfId="961"/>
    <cellStyle name="Note 20 2 2 3" xfId="962"/>
    <cellStyle name="Note 20 2 2 4" xfId="960"/>
    <cellStyle name="Note 20 2 3" xfId="963"/>
    <cellStyle name="Note 20 3" xfId="536"/>
    <cellStyle name="Note 20 3 2" xfId="537"/>
    <cellStyle name="Note 20 3 2 2" xfId="965"/>
    <cellStyle name="Note 20 3 2 3" xfId="966"/>
    <cellStyle name="Note 20 3 2 4" xfId="964"/>
    <cellStyle name="Note 20 3 3" xfId="967"/>
    <cellStyle name="Note 20 4" xfId="538"/>
    <cellStyle name="Note 20 4 2" xfId="969"/>
    <cellStyle name="Note 20 4 3" xfId="970"/>
    <cellStyle name="Note 20 4 4" xfId="968"/>
    <cellStyle name="Note 20 5" xfId="971"/>
    <cellStyle name="Note 21" xfId="539"/>
    <cellStyle name="Note 21 2" xfId="540"/>
    <cellStyle name="Note 21 2 2" xfId="541"/>
    <cellStyle name="Note 21 2 2 2" xfId="973"/>
    <cellStyle name="Note 21 2 2 3" xfId="974"/>
    <cellStyle name="Note 21 2 2 4" xfId="972"/>
    <cellStyle name="Note 21 2 3" xfId="975"/>
    <cellStyle name="Note 21 3" xfId="542"/>
    <cellStyle name="Note 21 3 2" xfId="543"/>
    <cellStyle name="Note 21 3 2 2" xfId="977"/>
    <cellStyle name="Note 21 3 2 3" xfId="978"/>
    <cellStyle name="Note 21 3 2 4" xfId="976"/>
    <cellStyle name="Note 21 3 3" xfId="979"/>
    <cellStyle name="Note 21 4" xfId="544"/>
    <cellStyle name="Note 21 4 2" xfId="981"/>
    <cellStyle name="Note 21 4 3" xfId="982"/>
    <cellStyle name="Note 21 4 4" xfId="980"/>
    <cellStyle name="Note 21 5" xfId="983"/>
    <cellStyle name="Note 22" xfId="545"/>
    <cellStyle name="Note 22 2" xfId="546"/>
    <cellStyle name="Note 22 2 2" xfId="547"/>
    <cellStyle name="Note 22 2 2 2" xfId="985"/>
    <cellStyle name="Note 22 2 2 3" xfId="986"/>
    <cellStyle name="Note 22 2 2 4" xfId="984"/>
    <cellStyle name="Note 22 2 3" xfId="987"/>
    <cellStyle name="Note 22 3" xfId="548"/>
    <cellStyle name="Note 22 3 2" xfId="549"/>
    <cellStyle name="Note 22 3 2 2" xfId="989"/>
    <cellStyle name="Note 22 3 2 3" xfId="990"/>
    <cellStyle name="Note 22 3 2 4" xfId="988"/>
    <cellStyle name="Note 22 3 3" xfId="991"/>
    <cellStyle name="Note 22 4" xfId="550"/>
    <cellStyle name="Note 22 4 2" xfId="993"/>
    <cellStyle name="Note 22 4 3" xfId="994"/>
    <cellStyle name="Note 22 4 4" xfId="992"/>
    <cellStyle name="Note 22 5" xfId="995"/>
    <cellStyle name="Note 23" xfId="551"/>
    <cellStyle name="Note 23 2" xfId="552"/>
    <cellStyle name="Note 23 2 2" xfId="553"/>
    <cellStyle name="Note 23 2 2 2" xfId="997"/>
    <cellStyle name="Note 23 2 2 3" xfId="998"/>
    <cellStyle name="Note 23 2 2 4" xfId="996"/>
    <cellStyle name="Note 23 2 3" xfId="999"/>
    <cellStyle name="Note 23 3" xfId="554"/>
    <cellStyle name="Note 23 3 2" xfId="555"/>
    <cellStyle name="Note 23 3 2 2" xfId="1001"/>
    <cellStyle name="Note 23 3 2 3" xfId="1002"/>
    <cellStyle name="Note 23 3 2 4" xfId="1000"/>
    <cellStyle name="Note 23 3 3" xfId="1003"/>
    <cellStyle name="Note 23 4" xfId="556"/>
    <cellStyle name="Note 23 4 2" xfId="1005"/>
    <cellStyle name="Note 23 4 3" xfId="1006"/>
    <cellStyle name="Note 23 4 4" xfId="1004"/>
    <cellStyle name="Note 23 5" xfId="1007"/>
    <cellStyle name="Note 24" xfId="557"/>
    <cellStyle name="Note 24 2" xfId="558"/>
    <cellStyle name="Note 24 2 2" xfId="559"/>
    <cellStyle name="Note 24 2 2 2" xfId="1009"/>
    <cellStyle name="Note 24 2 2 3" xfId="1010"/>
    <cellStyle name="Note 24 2 2 4" xfId="1008"/>
    <cellStyle name="Note 24 2 3" xfId="1011"/>
    <cellStyle name="Note 24 3" xfId="560"/>
    <cellStyle name="Note 24 3 2" xfId="561"/>
    <cellStyle name="Note 24 3 2 2" xfId="1013"/>
    <cellStyle name="Note 24 3 2 3" xfId="1014"/>
    <cellStyle name="Note 24 3 2 4" xfId="1012"/>
    <cellStyle name="Note 24 3 3" xfId="1015"/>
    <cellStyle name="Note 24 4" xfId="562"/>
    <cellStyle name="Note 24 4 2" xfId="1017"/>
    <cellStyle name="Note 24 4 3" xfId="1018"/>
    <cellStyle name="Note 24 4 4" xfId="1016"/>
    <cellStyle name="Note 24 5" xfId="1019"/>
    <cellStyle name="Note 25" xfId="563"/>
    <cellStyle name="Note 25 2" xfId="564"/>
    <cellStyle name="Note 25 2 2" xfId="565"/>
    <cellStyle name="Note 25 2 2 2" xfId="1021"/>
    <cellStyle name="Note 25 2 2 3" xfId="1022"/>
    <cellStyle name="Note 25 2 2 4" xfId="1020"/>
    <cellStyle name="Note 25 2 3" xfId="1023"/>
    <cellStyle name="Note 25 3" xfId="566"/>
    <cellStyle name="Note 25 3 2" xfId="567"/>
    <cellStyle name="Note 25 3 2 2" xfId="1025"/>
    <cellStyle name="Note 25 3 2 3" xfId="1026"/>
    <cellStyle name="Note 25 3 2 4" xfId="1024"/>
    <cellStyle name="Note 25 3 3" xfId="1027"/>
    <cellStyle name="Note 25 4" xfId="568"/>
    <cellStyle name="Note 25 4 2" xfId="1029"/>
    <cellStyle name="Note 25 4 3" xfId="1030"/>
    <cellStyle name="Note 25 4 4" xfId="1028"/>
    <cellStyle name="Note 25 5" xfId="1031"/>
    <cellStyle name="Note 26" xfId="569"/>
    <cellStyle name="Note 26 2" xfId="570"/>
    <cellStyle name="Note 26 2 2" xfId="571"/>
    <cellStyle name="Note 26 2 2 2" xfId="1033"/>
    <cellStyle name="Note 26 2 2 3" xfId="1034"/>
    <cellStyle name="Note 26 2 2 4" xfId="1032"/>
    <cellStyle name="Note 26 2 3" xfId="1035"/>
    <cellStyle name="Note 26 3" xfId="572"/>
    <cellStyle name="Note 26 3 2" xfId="573"/>
    <cellStyle name="Note 26 3 2 2" xfId="1037"/>
    <cellStyle name="Note 26 3 2 3" xfId="1038"/>
    <cellStyle name="Note 26 3 2 4" xfId="1036"/>
    <cellStyle name="Note 26 3 3" xfId="1039"/>
    <cellStyle name="Note 26 4" xfId="574"/>
    <cellStyle name="Note 26 4 2" xfId="1041"/>
    <cellStyle name="Note 26 4 3" xfId="1042"/>
    <cellStyle name="Note 26 4 4" xfId="1040"/>
    <cellStyle name="Note 26 5" xfId="1043"/>
    <cellStyle name="Note 27" xfId="575"/>
    <cellStyle name="Note 27 2" xfId="576"/>
    <cellStyle name="Note 27 2 2" xfId="577"/>
    <cellStyle name="Note 27 2 2 2" xfId="1045"/>
    <cellStyle name="Note 27 2 2 3" xfId="1046"/>
    <cellStyle name="Note 27 2 2 4" xfId="1044"/>
    <cellStyle name="Note 27 2 3" xfId="1047"/>
    <cellStyle name="Note 27 3" xfId="578"/>
    <cellStyle name="Note 27 3 2" xfId="579"/>
    <cellStyle name="Note 27 3 2 2" xfId="1049"/>
    <cellStyle name="Note 27 3 2 3" xfId="1050"/>
    <cellStyle name="Note 27 3 2 4" xfId="1048"/>
    <cellStyle name="Note 27 3 3" xfId="1051"/>
    <cellStyle name="Note 27 4" xfId="580"/>
    <cellStyle name="Note 27 4 2" xfId="1053"/>
    <cellStyle name="Note 27 4 3" xfId="1054"/>
    <cellStyle name="Note 27 4 4" xfId="1052"/>
    <cellStyle name="Note 27 5" xfId="1055"/>
    <cellStyle name="Note 28" xfId="581"/>
    <cellStyle name="Note 28 2" xfId="582"/>
    <cellStyle name="Note 28 2 2" xfId="583"/>
    <cellStyle name="Note 28 2 2 2" xfId="1057"/>
    <cellStyle name="Note 28 2 2 3" xfId="1058"/>
    <cellStyle name="Note 28 2 2 4" xfId="1056"/>
    <cellStyle name="Note 28 2 3" xfId="1059"/>
    <cellStyle name="Note 28 3" xfId="584"/>
    <cellStyle name="Note 28 3 2" xfId="585"/>
    <cellStyle name="Note 28 3 2 2" xfId="1061"/>
    <cellStyle name="Note 28 3 2 3" xfId="1062"/>
    <cellStyle name="Note 28 3 2 4" xfId="1060"/>
    <cellStyle name="Note 28 3 3" xfId="1063"/>
    <cellStyle name="Note 28 4" xfId="586"/>
    <cellStyle name="Note 28 4 2" xfId="1065"/>
    <cellStyle name="Note 28 4 3" xfId="1066"/>
    <cellStyle name="Note 28 4 4" xfId="1064"/>
    <cellStyle name="Note 28 5" xfId="1067"/>
    <cellStyle name="Note 29" xfId="587"/>
    <cellStyle name="Note 29 2" xfId="588"/>
    <cellStyle name="Note 29 2 2" xfId="589"/>
    <cellStyle name="Note 29 2 2 2" xfId="1069"/>
    <cellStyle name="Note 29 2 2 3" xfId="1070"/>
    <cellStyle name="Note 29 2 2 4" xfId="1068"/>
    <cellStyle name="Note 29 2 3" xfId="1071"/>
    <cellStyle name="Note 29 3" xfId="590"/>
    <cellStyle name="Note 29 3 2" xfId="591"/>
    <cellStyle name="Note 29 3 2 2" xfId="1073"/>
    <cellStyle name="Note 29 3 2 3" xfId="1074"/>
    <cellStyle name="Note 29 3 2 4" xfId="1072"/>
    <cellStyle name="Note 29 3 3" xfId="1075"/>
    <cellStyle name="Note 29 4" xfId="592"/>
    <cellStyle name="Note 29 4 2" xfId="1077"/>
    <cellStyle name="Note 29 4 3" xfId="1078"/>
    <cellStyle name="Note 29 4 4" xfId="1076"/>
    <cellStyle name="Note 29 5" xfId="1079"/>
    <cellStyle name="Note 3" xfId="593"/>
    <cellStyle name="Note 3 2" xfId="594"/>
    <cellStyle name="Note 3 2 2" xfId="595"/>
    <cellStyle name="Note 3 2 2 2" xfId="1080"/>
    <cellStyle name="Note 3 2 3" xfId="596"/>
    <cellStyle name="Note 3 2 3 2" xfId="597"/>
    <cellStyle name="Note 3 2 3 3" xfId="598"/>
    <cellStyle name="Note 3 2 3 4" xfId="599"/>
    <cellStyle name="Note 3 2 3 4 2" xfId="1081"/>
    <cellStyle name="Note 3 2 3 5" xfId="1082"/>
    <cellStyle name="Note 3 2 4" xfId="600"/>
    <cellStyle name="Note 3 2 4 2" xfId="1083"/>
    <cellStyle name="Note 3 2 5" xfId="1084"/>
    <cellStyle name="Note 3 3" xfId="601"/>
    <cellStyle name="Note 3 3 2" xfId="602"/>
    <cellStyle name="Note 3 3 2 2" xfId="1085"/>
    <cellStyle name="Note 3 3 2 3" xfId="1086"/>
    <cellStyle name="Note 3 3 3" xfId="603"/>
    <cellStyle name="Note 3 3 3 2" xfId="604"/>
    <cellStyle name="Note 3 3 3 2 2" xfId="1088"/>
    <cellStyle name="Note 3 3 3 2 3" xfId="1089"/>
    <cellStyle name="Note 3 3 3 2 4" xfId="1087"/>
    <cellStyle name="Note 3 3 3 3" xfId="1090"/>
    <cellStyle name="Note 3 3 4" xfId="1091"/>
    <cellStyle name="Note 3 4" xfId="605"/>
    <cellStyle name="Note 3 4 2" xfId="606"/>
    <cellStyle name="Note 3 4 3" xfId="607"/>
    <cellStyle name="Note 3 4 4" xfId="608"/>
    <cellStyle name="Note 3 4 4 2" xfId="1092"/>
    <cellStyle name="Note 3 4 5" xfId="1093"/>
    <cellStyle name="Note 3 5" xfId="609"/>
    <cellStyle name="Note 3 5 2" xfId="1094"/>
    <cellStyle name="Note 3 6" xfId="1095"/>
    <cellStyle name="Note 30" xfId="610"/>
    <cellStyle name="Note 30 2" xfId="611"/>
    <cellStyle name="Note 30 2 2" xfId="612"/>
    <cellStyle name="Note 30 2 2 2" xfId="1097"/>
    <cellStyle name="Note 30 2 2 3" xfId="1098"/>
    <cellStyle name="Note 30 2 2 4" xfId="1096"/>
    <cellStyle name="Note 30 2 3" xfId="1099"/>
    <cellStyle name="Note 30 3" xfId="613"/>
    <cellStyle name="Note 30 3 2" xfId="614"/>
    <cellStyle name="Note 30 3 2 2" xfId="1101"/>
    <cellStyle name="Note 30 3 2 3" xfId="1102"/>
    <cellStyle name="Note 30 3 2 4" xfId="1100"/>
    <cellStyle name="Note 30 3 3" xfId="1103"/>
    <cellStyle name="Note 30 4" xfId="615"/>
    <cellStyle name="Note 30 4 2" xfId="1105"/>
    <cellStyle name="Note 30 4 3" xfId="1106"/>
    <cellStyle name="Note 30 4 4" xfId="1104"/>
    <cellStyle name="Note 30 5" xfId="1107"/>
    <cellStyle name="Note 31" xfId="616"/>
    <cellStyle name="Note 31 2" xfId="617"/>
    <cellStyle name="Note 31 2 2" xfId="618"/>
    <cellStyle name="Note 31 2 2 2" xfId="1109"/>
    <cellStyle name="Note 31 2 2 3" xfId="1110"/>
    <cellStyle name="Note 31 2 2 4" xfId="1108"/>
    <cellStyle name="Note 31 2 3" xfId="1111"/>
    <cellStyle name="Note 31 3" xfId="619"/>
    <cellStyle name="Note 31 3 2" xfId="620"/>
    <cellStyle name="Note 31 3 2 2" xfId="1113"/>
    <cellStyle name="Note 31 3 2 3" xfId="1114"/>
    <cellStyle name="Note 31 3 2 4" xfId="1112"/>
    <cellStyle name="Note 31 3 3" xfId="1115"/>
    <cellStyle name="Note 31 4" xfId="621"/>
    <cellStyle name="Note 31 4 2" xfId="1117"/>
    <cellStyle name="Note 31 4 3" xfId="1118"/>
    <cellStyle name="Note 31 4 4" xfId="1116"/>
    <cellStyle name="Note 31 5" xfId="1119"/>
    <cellStyle name="Note 32" xfId="622"/>
    <cellStyle name="Note 32 2" xfId="623"/>
    <cellStyle name="Note 32 2 2" xfId="624"/>
    <cellStyle name="Note 32 2 2 2" xfId="1121"/>
    <cellStyle name="Note 32 2 2 3" xfId="1122"/>
    <cellStyle name="Note 32 2 2 4" xfId="1120"/>
    <cellStyle name="Note 32 2 3" xfId="1123"/>
    <cellStyle name="Note 32 3" xfId="625"/>
    <cellStyle name="Note 32 3 2" xfId="626"/>
    <cellStyle name="Note 32 3 2 2" xfId="1125"/>
    <cellStyle name="Note 32 3 2 3" xfId="1126"/>
    <cellStyle name="Note 32 3 2 4" xfId="1124"/>
    <cellStyle name="Note 32 3 3" xfId="1127"/>
    <cellStyle name="Note 32 4" xfId="627"/>
    <cellStyle name="Note 32 4 2" xfId="1129"/>
    <cellStyle name="Note 32 4 3" xfId="1130"/>
    <cellStyle name="Note 32 4 4" xfId="1128"/>
    <cellStyle name="Note 32 5" xfId="1131"/>
    <cellStyle name="Note 33" xfId="628"/>
    <cellStyle name="Note 33 2" xfId="629"/>
    <cellStyle name="Note 33 2 2" xfId="630"/>
    <cellStyle name="Note 33 2 2 2" xfId="1133"/>
    <cellStyle name="Note 33 2 2 3" xfId="1134"/>
    <cellStyle name="Note 33 2 2 4" xfId="1132"/>
    <cellStyle name="Note 33 2 3" xfId="1135"/>
    <cellStyle name="Note 33 3" xfId="631"/>
    <cellStyle name="Note 33 3 2" xfId="632"/>
    <cellStyle name="Note 33 3 2 2" xfId="1137"/>
    <cellStyle name="Note 33 3 2 3" xfId="1138"/>
    <cellStyle name="Note 33 3 2 4" xfId="1136"/>
    <cellStyle name="Note 33 3 3" xfId="1139"/>
    <cellStyle name="Note 33 4" xfId="633"/>
    <cellStyle name="Note 33 4 2" xfId="1141"/>
    <cellStyle name="Note 33 4 3" xfId="1142"/>
    <cellStyle name="Note 33 4 4" xfId="1140"/>
    <cellStyle name="Note 33 5" xfId="1143"/>
    <cellStyle name="Note 4" xfId="634"/>
    <cellStyle name="Note 4 2" xfId="635"/>
    <cellStyle name="Note 4 2 2" xfId="636"/>
    <cellStyle name="Note 4 2 2 2" xfId="1145"/>
    <cellStyle name="Note 4 2 2 3" xfId="1146"/>
    <cellStyle name="Note 4 2 2 4" xfId="1144"/>
    <cellStyle name="Note 4 2 3" xfId="1147"/>
    <cellStyle name="Note 4 3" xfId="637"/>
    <cellStyle name="Note 4 3 2" xfId="1149"/>
    <cellStyle name="Note 4 3 3" xfId="1150"/>
    <cellStyle name="Note 4 3 4" xfId="1148"/>
    <cellStyle name="Note 4 4" xfId="1151"/>
    <cellStyle name="Note 5" xfId="638"/>
    <cellStyle name="Note 5 2" xfId="639"/>
    <cellStyle name="Note 5 2 2" xfId="640"/>
    <cellStyle name="Note 5 2 2 2" xfId="1153"/>
    <cellStyle name="Note 5 2 2 3" xfId="1154"/>
    <cellStyle name="Note 5 2 2 4" xfId="1152"/>
    <cellStyle name="Note 5 2 3" xfId="1155"/>
    <cellStyle name="Note 5 3" xfId="641"/>
    <cellStyle name="Note 5 3 2" xfId="642"/>
    <cellStyle name="Note 5 3 2 2" xfId="1157"/>
    <cellStyle name="Note 5 3 2 3" xfId="1158"/>
    <cellStyle name="Note 5 3 2 4" xfId="1156"/>
    <cellStyle name="Note 5 3 3" xfId="1159"/>
    <cellStyle name="Note 5 4" xfId="643"/>
    <cellStyle name="Note 5 4 2" xfId="1161"/>
    <cellStyle name="Note 5 4 3" xfId="1162"/>
    <cellStyle name="Note 5 4 4" xfId="1160"/>
    <cellStyle name="Note 5 5" xfId="1163"/>
    <cellStyle name="Note 6" xfId="644"/>
    <cellStyle name="Note 6 2" xfId="645"/>
    <cellStyle name="Note 6 2 2" xfId="646"/>
    <cellStyle name="Note 6 2 2 2" xfId="1165"/>
    <cellStyle name="Note 6 2 2 3" xfId="1166"/>
    <cellStyle name="Note 6 2 2 4" xfId="1164"/>
    <cellStyle name="Note 6 2 3" xfId="1167"/>
    <cellStyle name="Note 6 3" xfId="647"/>
    <cellStyle name="Note 6 3 2" xfId="648"/>
    <cellStyle name="Note 6 3 2 2" xfId="1169"/>
    <cellStyle name="Note 6 3 2 3" xfId="1170"/>
    <cellStyle name="Note 6 3 2 4" xfId="1168"/>
    <cellStyle name="Note 6 3 3" xfId="1171"/>
    <cellStyle name="Note 6 4" xfId="649"/>
    <cellStyle name="Note 6 4 2" xfId="1173"/>
    <cellStyle name="Note 6 4 3" xfId="1174"/>
    <cellStyle name="Note 6 4 4" xfId="1172"/>
    <cellStyle name="Note 6 5" xfId="1175"/>
    <cellStyle name="Note 7" xfId="650"/>
    <cellStyle name="Note 7 2" xfId="651"/>
    <cellStyle name="Note 7 2 2" xfId="652"/>
    <cellStyle name="Note 7 2 2 2" xfId="1177"/>
    <cellStyle name="Note 7 2 2 3" xfId="1178"/>
    <cellStyle name="Note 7 2 2 4" xfId="1176"/>
    <cellStyle name="Note 7 2 3" xfId="1179"/>
    <cellStyle name="Note 7 3" xfId="653"/>
    <cellStyle name="Note 7 3 2" xfId="654"/>
    <cellStyle name="Note 7 3 2 2" xfId="1181"/>
    <cellStyle name="Note 7 3 2 3" xfId="1182"/>
    <cellStyle name="Note 7 3 2 4" xfId="1180"/>
    <cellStyle name="Note 7 3 3" xfId="1183"/>
    <cellStyle name="Note 7 4" xfId="655"/>
    <cellStyle name="Note 7 4 2" xfId="1185"/>
    <cellStyle name="Note 7 4 3" xfId="1186"/>
    <cellStyle name="Note 7 4 4" xfId="1184"/>
    <cellStyle name="Note 7 5" xfId="1187"/>
    <cellStyle name="Note 8" xfId="656"/>
    <cellStyle name="Note 8 2" xfId="657"/>
    <cellStyle name="Note 8 2 2" xfId="658"/>
    <cellStyle name="Note 8 2 2 2" xfId="1189"/>
    <cellStyle name="Note 8 2 2 3" xfId="1190"/>
    <cellStyle name="Note 8 2 2 4" xfId="1188"/>
    <cellStyle name="Note 8 2 3" xfId="1191"/>
    <cellStyle name="Note 8 3" xfId="659"/>
    <cellStyle name="Note 8 3 2" xfId="660"/>
    <cellStyle name="Note 8 3 2 2" xfId="1193"/>
    <cellStyle name="Note 8 3 2 3" xfId="1194"/>
    <cellStyle name="Note 8 3 2 4" xfId="1192"/>
    <cellStyle name="Note 8 3 3" xfId="1195"/>
    <cellStyle name="Note 8 4" xfId="661"/>
    <cellStyle name="Note 8 4 2" xfId="1197"/>
    <cellStyle name="Note 8 4 3" xfId="1198"/>
    <cellStyle name="Note 8 4 4" xfId="1196"/>
    <cellStyle name="Note 8 5" xfId="1199"/>
    <cellStyle name="Note 9" xfId="662"/>
    <cellStyle name="Note 9 2" xfId="663"/>
    <cellStyle name="Note 9 2 2" xfId="664"/>
    <cellStyle name="Note 9 2 2 2" xfId="1201"/>
    <cellStyle name="Note 9 2 2 3" xfId="1202"/>
    <cellStyle name="Note 9 2 2 4" xfId="1200"/>
    <cellStyle name="Note 9 2 3" xfId="1203"/>
    <cellStyle name="Note 9 3" xfId="665"/>
    <cellStyle name="Note 9 3 2" xfId="666"/>
    <cellStyle name="Note 9 3 2 2" xfId="1205"/>
    <cellStyle name="Note 9 3 2 3" xfId="1206"/>
    <cellStyle name="Note 9 3 2 4" xfId="1204"/>
    <cellStyle name="Note 9 3 3" xfId="1207"/>
    <cellStyle name="Note 9 4" xfId="667"/>
    <cellStyle name="Note 9 4 2" xfId="1209"/>
    <cellStyle name="Note 9 4 3" xfId="1210"/>
    <cellStyle name="Note 9 4 4" xfId="1208"/>
    <cellStyle name="Note 9 5" xfId="1211"/>
    <cellStyle name="Output" xfId="20" builtinId="21" customBuiltin="1"/>
    <cellStyle name="Output 2" xfId="668"/>
    <cellStyle name="Output 2 2" xfId="1272"/>
    <cellStyle name="Percent" xfId="1" builtinId="5"/>
    <cellStyle name="Percent 2" xfId="669"/>
    <cellStyle name="Percent 2 2" xfId="670"/>
    <cellStyle name="Percent 2 3" xfId="1212"/>
    <cellStyle name="Percent 2 4" xfId="1213"/>
    <cellStyle name="Percent 2 5" xfId="1214"/>
    <cellStyle name="Percent 2 6" xfId="1223"/>
    <cellStyle name="Percent 3" xfId="671"/>
    <cellStyle name="Percent 3 2" xfId="1216"/>
    <cellStyle name="Percent 3 3" xfId="1215"/>
    <cellStyle name="Percent 4" xfId="1217"/>
    <cellStyle name="Percent 5" xfId="1218"/>
    <cellStyle name="shaded" xfId="672"/>
    <cellStyle name="StyleName1" xfId="673"/>
    <cellStyle name="StyleName2" xfId="674"/>
    <cellStyle name="StyleName3" xfId="675"/>
    <cellStyle name="StyleName4" xfId="676"/>
    <cellStyle name="StyleName5" xfId="677"/>
    <cellStyle name="StyleName6" xfId="678"/>
    <cellStyle name="StyleName7" xfId="679"/>
    <cellStyle name="StyleName8" xfId="680"/>
    <cellStyle name="Title" xfId="11" builtinId="15" customBuiltin="1"/>
    <cellStyle name="Title 2" xfId="681"/>
    <cellStyle name="Total" xfId="27" builtinId="25" customBuiltin="1"/>
    <cellStyle name="Total 2" xfId="682"/>
    <cellStyle name="Total 2 2" xfId="1273"/>
    <cellStyle name="Warning Text" xfId="24" builtinId="11" customBuiltin="1"/>
    <cellStyle name="Warning Text 2" xfId="683"/>
  </cellStyles>
  <dxfs count="34">
    <dxf>
      <font>
        <b/>
        <i val="0"/>
        <color theme="0"/>
      </font>
      <fill>
        <patternFill>
          <bgColor rgb="FF7030A0"/>
        </patternFill>
      </fill>
      <border diagonalUp="0" diagonalDown="0">
        <left/>
        <right/>
        <top/>
        <bottom/>
        <vertical/>
        <horizontal/>
      </border>
    </dxf>
    <dxf>
      <font>
        <b/>
        <i val="0"/>
        <color theme="0"/>
      </font>
      <fill>
        <patternFill patternType="solid">
          <fgColor auto="1"/>
          <bgColor rgb="FF7030A0"/>
        </patternFill>
      </fill>
      <border diagonalUp="0" diagonalDown="0">
        <left/>
        <right/>
        <top/>
        <bottom/>
        <vertical/>
        <horizontal/>
      </border>
    </dxf>
    <dxf>
      <font>
        <b/>
        <i val="0"/>
        <color theme="1"/>
      </font>
    </dxf>
    <dxf>
      <font>
        <b/>
        <i val="0"/>
        <color auto="1"/>
      </font>
    </dxf>
    <dxf>
      <font>
        <b/>
        <color theme="1"/>
      </font>
    </dxf>
    <dxf>
      <font>
        <b/>
        <i val="0"/>
        <color theme="1" tint="0.499984740745262"/>
      </font>
    </dxf>
    <dxf>
      <font>
        <b val="0"/>
        <i val="0"/>
        <color theme="1"/>
      </font>
      <border>
        <bottom style="thin">
          <color theme="0" tint="-0.249977111117893"/>
        </bottom>
      </border>
    </dxf>
    <dxf>
      <font>
        <b val="0"/>
        <i val="0"/>
        <color theme="1"/>
      </font>
      <fill>
        <patternFill patternType="solid">
          <fgColor theme="0" tint="-0.249977111117893"/>
          <bgColor theme="0" tint="-0.249977111117893"/>
        </patternFill>
      </fill>
      <border>
        <left style="thin">
          <color theme="0" tint="-0.34998626667073579"/>
        </left>
        <right style="thin">
          <color theme="0" tint="-0.34998626667073579"/>
        </right>
        <top style="thin">
          <color theme="0" tint="-0.34998626667073579"/>
        </top>
      </border>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border>
        <top style="thin">
          <color theme="0" tint="-0.249977111117893"/>
        </top>
        <bottom style="thin">
          <color theme="0" tint="-0.249977111117893"/>
        </bottom>
      </border>
    </dxf>
    <dxf>
      <font>
        <b/>
        <i val="0"/>
        <color theme="0"/>
      </font>
      <fill>
        <patternFill patternType="solid">
          <fgColor theme="1"/>
          <bgColor theme="1"/>
        </patternFill>
      </fill>
      <border>
        <left/>
        <right/>
        <vertical/>
      </border>
    </dxf>
    <dxf>
      <font>
        <b/>
        <i val="0"/>
        <color theme="0"/>
      </font>
      <fill>
        <patternFill patternType="solid">
          <fgColor auto="1"/>
          <bgColor rgb="FF7030A0"/>
        </patternFill>
      </fill>
      <border>
        <left style="thin">
          <color auto="1"/>
        </left>
        <right style="thin">
          <color auto="1"/>
        </right>
        <top style="thin">
          <color auto="1"/>
        </top>
        <bottom style="thin">
          <color auto="1"/>
        </bottom>
        <vertical/>
      </border>
    </dxf>
    <dxf>
      <font>
        <b val="0"/>
        <i val="0"/>
        <color theme="1"/>
      </font>
      <fill>
        <patternFill patternType="solid">
          <fgColor theme="0" tint="-4.9989318521683403E-2"/>
          <bgColor theme="0" tint="-4.9989318521683403E-2"/>
        </patternFill>
      </fill>
      <border>
        <left style="thin">
          <color auto="1"/>
        </left>
        <right style="thin">
          <color auto="1"/>
        </right>
        <top style="thin">
          <color auto="1"/>
        </top>
        <bottom style="thin">
          <color auto="1"/>
        </bottom>
        <vertical style="thin">
          <color theme="0" tint="-0.14999847407452621"/>
        </vertical>
      </border>
    </dxf>
    <dxf>
      <font>
        <b/>
        <i val="0"/>
        <color theme="0"/>
      </font>
      <fill>
        <patternFill>
          <bgColor rgb="FF7030A0"/>
        </patternFill>
      </fill>
      <border diagonalUp="0" diagonalDown="0">
        <left style="thin">
          <color theme="0"/>
        </left>
        <right style="thin">
          <color theme="0"/>
        </right>
        <top style="thin">
          <color theme="0"/>
        </top>
        <bottom style="thin">
          <color theme="0"/>
        </bottom>
        <vertical/>
        <horizontal/>
      </border>
    </dxf>
    <dxf>
      <font>
        <b/>
        <i val="0"/>
        <color theme="0"/>
      </font>
      <fill>
        <patternFill patternType="solid">
          <fgColor auto="1"/>
          <bgColor rgb="FF7030A0"/>
        </patternFill>
      </fill>
      <border diagonalUp="0" diagonalDown="0">
        <left style="thin">
          <color theme="0"/>
        </left>
        <right style="thin">
          <color theme="0"/>
        </right>
        <top style="thin">
          <color theme="0"/>
        </top>
        <bottom style="thin">
          <color theme="0"/>
        </bottom>
        <vertical/>
        <horizontal/>
      </border>
    </dxf>
    <dxf>
      <font>
        <b/>
        <color theme="1"/>
      </font>
    </dxf>
    <dxf>
      <font>
        <b/>
        <i val="0"/>
        <color auto="1"/>
      </font>
    </dxf>
    <dxf>
      <font>
        <b/>
        <color theme="1"/>
      </font>
    </dxf>
    <dxf>
      <font>
        <b/>
        <color theme="1" tint="0.499984740745262"/>
      </font>
    </dxf>
    <dxf>
      <font>
        <b/>
        <color theme="1"/>
      </font>
      <border>
        <bottom style="thin">
          <color theme="0" tint="-0.249977111117893"/>
        </bottom>
      </border>
    </dxf>
    <dxf>
      <font>
        <color theme="1"/>
      </font>
      <fill>
        <patternFill patternType="solid">
          <fgColor theme="0" tint="-0.249977111117893"/>
          <bgColor theme="0" tint="-0.249977111117893"/>
        </patternFill>
      </fill>
      <border>
        <left style="thin">
          <color theme="0" tint="-0.34998626667073579"/>
        </left>
        <right style="thin">
          <color theme="0" tint="-0.34998626667073579"/>
        </right>
        <top style="thin">
          <color theme="0" tint="-0.34998626667073579"/>
        </top>
      </border>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border>
        <top style="thin">
          <color theme="0" tint="-0.249977111117893"/>
        </top>
        <bottom style="thin">
          <color theme="0" tint="-0.249977111117893"/>
        </bottom>
      </border>
    </dxf>
    <dxf>
      <font>
        <color theme="0"/>
      </font>
      <fill>
        <patternFill patternType="solid">
          <fgColor theme="1"/>
          <bgColor theme="1"/>
        </patternFill>
      </fill>
      <border>
        <left/>
        <right/>
        <vertical/>
      </border>
    </dxf>
    <dxf>
      <font>
        <b/>
        <i val="0"/>
        <color theme="0"/>
      </font>
      <fill>
        <patternFill patternType="solid">
          <fgColor auto="1"/>
          <bgColor rgb="FF7030A0"/>
        </patternFill>
      </fill>
      <border>
        <left style="thin">
          <color auto="1"/>
        </left>
        <right style="thin">
          <color auto="1"/>
        </right>
        <top style="thin">
          <color auto="1"/>
        </top>
        <bottom style="thin">
          <color auto="1"/>
        </bottom>
        <vertical/>
      </border>
    </dxf>
    <dxf>
      <font>
        <color theme="1"/>
      </font>
      <fill>
        <patternFill patternType="solid">
          <fgColor theme="0" tint="-4.9989318521683403E-2"/>
          <bgColor theme="0" tint="-4.9989318521683403E-2"/>
        </patternFill>
      </fill>
      <border>
        <left style="thin">
          <color auto="1"/>
        </left>
        <right style="thin">
          <color auto="1"/>
        </right>
        <top style="thin">
          <color auto="1"/>
        </top>
        <bottom style="thin">
          <color auto="1"/>
        </bottom>
        <vertical style="thin">
          <color theme="0" tint="-0.14999847407452621"/>
        </vertical>
      </border>
    </dxf>
    <dxf>
      <font>
        <b/>
        <i val="0"/>
      </font>
      <border>
        <top style="thick">
          <color auto="1"/>
        </top>
        <bottom style="thick">
          <color auto="1"/>
        </bottom>
      </border>
    </dxf>
    <dxf>
      <font>
        <b/>
        <i val="0"/>
      </font>
      <border diagonalDown="1">
        <top/>
        <bottom/>
        <diagonal style="thick">
          <color auto="1"/>
        </diagonal>
      </border>
    </dxf>
    <dxf>
      <border>
        <left style="thin">
          <color theme="0"/>
        </left>
        <right style="thin">
          <color theme="0"/>
        </right>
      </border>
    </dxf>
    <dxf>
      <border>
        <left style="thin">
          <color theme="0"/>
        </left>
        <right style="thin">
          <color theme="0"/>
        </right>
      </border>
    </dxf>
    <dxf>
      <fill>
        <patternFill>
          <bgColor theme="0"/>
        </patternFill>
      </fill>
    </dxf>
    <dxf>
      <fill>
        <patternFill>
          <bgColor theme="0" tint="-0.14996795556505021"/>
        </patternFill>
      </fill>
    </dxf>
    <dxf>
      <font>
        <b val="0"/>
        <i val="0"/>
        <color theme="0"/>
      </font>
      <fill>
        <patternFill>
          <bgColor rgb="FF6600FF"/>
        </patternFill>
      </fill>
      <border>
        <left style="medium">
          <color auto="1"/>
        </left>
        <right style="medium">
          <color auto="1"/>
        </right>
        <top style="medium">
          <color auto="1"/>
        </top>
        <bottom style="medium">
          <color auto="1"/>
        </bottom>
      </border>
    </dxf>
    <dxf>
      <fill>
        <patternFill patternType="solid">
          <fgColor indexed="64"/>
          <bgColor theme="0" tint="-0.14996795556505021"/>
        </patternFill>
      </fill>
    </dxf>
  </dxfs>
  <tableStyles count="3" defaultTableStyle="TableStyleMedium2" defaultPivotStyle="PivotStyleLight16">
    <tableStyle name="HistoricalVeiw" table="0" count="8">
      <tableStyleElement type="wholeTable" dxfId="33"/>
      <tableStyleElement type="headerRow" dxfId="32"/>
      <tableStyleElement type="firstRowStripe" dxfId="31"/>
      <tableStyleElement type="secondRowStripe" dxfId="30"/>
      <tableStyleElement type="firstColumnStripe" dxfId="29"/>
      <tableStyleElement type="secondColumnStripe" dxfId="28"/>
      <tableStyleElement type="firstRowSubheading" dxfId="27"/>
      <tableStyleElement type="secondRowSubheading" dxfId="26"/>
    </tableStyle>
    <tableStyle name="HistoricalView" table="0" count="13">
      <tableStyleElement type="wholeTable" dxfId="25"/>
      <tableStyleElement type="headerRow" dxfId="24"/>
      <tableStyleElement type="totalRow" dxfId="23"/>
      <tableStyleElement type="firstRowStripe" dxfId="22"/>
      <tableStyleElement type="firstColumnStripe" dxfId="21"/>
      <tableStyleElement type="firstSubtotalColumn" dxfId="20"/>
      <tableStyleElement type="firstSubtotalRow" dxfId="19"/>
      <tableStyleElement type="secondSubtotalRow" dxfId="18"/>
      <tableStyleElement type="firstRowSubheading" dxfId="17"/>
      <tableStyleElement type="secondRowSubheading" dxfId="16"/>
      <tableStyleElement type="thirdRowSubheading" dxfId="15"/>
      <tableStyleElement type="pageFieldLabels" dxfId="14"/>
      <tableStyleElement type="pageFieldValues" dxfId="13"/>
    </tableStyle>
    <tableStyle name="Overview" table="0" count="13">
      <tableStyleElement type="wholeTable" dxfId="12"/>
      <tableStyleElement type="headerRow" dxfId="11"/>
      <tableStyleElement type="totalRow" dxfId="10"/>
      <tableStyleElement type="firstRowStripe" dxfId="9"/>
      <tableStyleElement type="firstColumnStripe" dxfId="8"/>
      <tableStyleElement type="firstSubtotalColumn" dxfId="7"/>
      <tableStyleElement type="firstSubtotalRow" dxfId="6"/>
      <tableStyleElement type="secondSubtotalRow" dxfId="5"/>
      <tableStyleElement type="firstRowSubheading" dxfId="4"/>
      <tableStyleElement type="secondRowSubheading" dxfId="3"/>
      <tableStyleElement type="thir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onecpd.info/resource/3300/2013-ahar-part-1-pit-estimates-of-homelessnes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tabSelected="1" topLeftCell="B1" workbookViewId="0">
      <selection activeCell="G15" sqref="G15"/>
    </sheetView>
  </sheetViews>
  <sheetFormatPr defaultColWidth="8.85546875" defaultRowHeight="15"/>
  <cols>
    <col min="1" max="1" width="8.85546875" style="147"/>
    <col min="2" max="2" width="10.28515625" style="147" bestFit="1" customWidth="1"/>
    <col min="3" max="3" width="117.42578125" style="147" bestFit="1" customWidth="1"/>
    <col min="4" max="16384" width="8.85546875" style="147"/>
  </cols>
  <sheetData>
    <row r="1" spans="2:3">
      <c r="C1" s="239"/>
    </row>
    <row r="4" spans="2:3">
      <c r="C4" s="236" t="s">
        <v>284</v>
      </c>
    </row>
    <row r="5" spans="2:3">
      <c r="B5" s="147" t="s">
        <v>1</v>
      </c>
      <c r="C5" s="132" t="s">
        <v>256</v>
      </c>
    </row>
    <row r="6" spans="2:3">
      <c r="B6" s="147" t="s">
        <v>2</v>
      </c>
      <c r="C6" s="132" t="s">
        <v>394</v>
      </c>
    </row>
    <row r="7" spans="2:3">
      <c r="B7" s="147" t="s">
        <v>3</v>
      </c>
      <c r="C7" s="132" t="s">
        <v>108</v>
      </c>
    </row>
    <row r="8" spans="2:3">
      <c r="B8" s="147" t="s">
        <v>4</v>
      </c>
      <c r="C8" s="132" t="s">
        <v>74</v>
      </c>
    </row>
    <row r="9" spans="2:3">
      <c r="B9" s="147" t="s">
        <v>5</v>
      </c>
      <c r="C9" s="132" t="s">
        <v>137</v>
      </c>
    </row>
    <row r="10" spans="2:3">
      <c r="B10" s="147" t="s">
        <v>6</v>
      </c>
      <c r="C10" s="132" t="s">
        <v>584</v>
      </c>
    </row>
    <row r="12" spans="2:3">
      <c r="B12" s="147" t="s">
        <v>7</v>
      </c>
      <c r="C12" s="147" t="s">
        <v>429</v>
      </c>
    </row>
    <row r="13" spans="2:3">
      <c r="B13" s="147" t="s">
        <v>8</v>
      </c>
      <c r="C13" s="147" t="s">
        <v>579</v>
      </c>
    </row>
    <row r="14" spans="2:3">
      <c r="B14" s="147" t="s">
        <v>9</v>
      </c>
      <c r="C14" s="147" t="s">
        <v>430</v>
      </c>
    </row>
    <row r="15" spans="2:3">
      <c r="B15" s="147" t="s">
        <v>10</v>
      </c>
      <c r="C15" s="147" t="s">
        <v>421</v>
      </c>
    </row>
    <row r="16" spans="2:3">
      <c r="B16" s="147" t="s">
        <v>11</v>
      </c>
      <c r="C16" s="147" t="s">
        <v>402</v>
      </c>
    </row>
    <row r="17" spans="2:3">
      <c r="B17" s="147" t="s">
        <v>12</v>
      </c>
      <c r="C17" s="147" t="s">
        <v>403</v>
      </c>
    </row>
  </sheetData>
  <phoneticPr fontId="58"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
  <sheetViews>
    <sheetView workbookViewId="0">
      <selection activeCell="A26" sqref="A26"/>
    </sheetView>
  </sheetViews>
  <sheetFormatPr defaultColWidth="8.85546875" defaultRowHeight="12.75"/>
  <cols>
    <col min="1" max="1" width="70" style="27" customWidth="1"/>
    <col min="2" max="30" width="8.85546875" style="27"/>
    <col min="31" max="31" width="19.140625" style="27" customWidth="1"/>
    <col min="32" max="16384" width="8.85546875" style="27"/>
  </cols>
  <sheetData>
    <row r="1" spans="1:29">
      <c r="A1" s="28" t="s">
        <v>576</v>
      </c>
    </row>
    <row r="5" spans="1:29">
      <c r="A5" s="28" t="s">
        <v>34</v>
      </c>
      <c r="B5" s="28">
        <v>1990</v>
      </c>
      <c r="C5" s="28">
        <v>1991</v>
      </c>
      <c r="D5" s="28">
        <v>1992</v>
      </c>
      <c r="E5" s="28">
        <v>1993</v>
      </c>
      <c r="F5" s="28">
        <v>1994</v>
      </c>
      <c r="G5" s="28">
        <v>1995</v>
      </c>
      <c r="H5" s="28">
        <v>1996</v>
      </c>
      <c r="I5" s="28">
        <v>1997</v>
      </c>
      <c r="J5" s="28">
        <v>1998</v>
      </c>
      <c r="K5" s="28">
        <v>1999</v>
      </c>
      <c r="L5" s="28">
        <v>2000</v>
      </c>
      <c r="M5" s="28">
        <v>2001</v>
      </c>
      <c r="N5" s="28">
        <v>2002</v>
      </c>
      <c r="O5" s="28">
        <v>2003</v>
      </c>
      <c r="P5" s="28">
        <v>2004</v>
      </c>
      <c r="Q5" s="28">
        <v>2005</v>
      </c>
      <c r="R5" s="28">
        <v>2006</v>
      </c>
      <c r="S5" s="28">
        <v>2007</v>
      </c>
      <c r="T5" s="28">
        <v>2008</v>
      </c>
      <c r="U5" s="28">
        <v>2009</v>
      </c>
      <c r="V5" s="28">
        <v>2010</v>
      </c>
      <c r="W5" s="28">
        <v>2011</v>
      </c>
      <c r="X5" s="28">
        <v>2012</v>
      </c>
      <c r="Y5" s="28">
        <v>2013</v>
      </c>
      <c r="Z5" s="28"/>
      <c r="AA5" s="28"/>
      <c r="AB5" s="28"/>
      <c r="AC5" s="28"/>
    </row>
    <row r="6" spans="1:29">
      <c r="A6" s="27" t="s">
        <v>35</v>
      </c>
      <c r="B6" s="29">
        <v>0.27548234974000457</v>
      </c>
      <c r="C6" s="29">
        <v>0.26746371886724402</v>
      </c>
      <c r="D6" s="29">
        <v>0.25055024158014283</v>
      </c>
      <c r="E6" s="29">
        <v>0.22827427345518747</v>
      </c>
      <c r="F6" s="29">
        <v>0.25505260914407557</v>
      </c>
      <c r="G6" s="29">
        <v>0.23789265011302091</v>
      </c>
      <c r="H6" s="29">
        <v>0.23753482632864498</v>
      </c>
      <c r="I6" s="29">
        <v>0.23455305417976036</v>
      </c>
      <c r="J6" s="29">
        <v>0.22035677737119561</v>
      </c>
      <c r="K6" s="29">
        <v>0.2300136826701204</v>
      </c>
      <c r="L6" s="29">
        <v>0.24400446394296091</v>
      </c>
      <c r="M6" s="29">
        <v>0.23037968835104974</v>
      </c>
      <c r="N6" s="29">
        <v>0.23523012895302681</v>
      </c>
      <c r="O6" s="29">
        <v>0.23129323188699447</v>
      </c>
      <c r="P6" s="29">
        <v>0.24409825137834865</v>
      </c>
      <c r="Q6" s="29">
        <v>0.26680637623318681</v>
      </c>
      <c r="R6" s="29">
        <v>0.27527244514450788</v>
      </c>
      <c r="S6" s="29">
        <v>0.25353111432158626</v>
      </c>
      <c r="T6" s="29">
        <v>0.21727243821164802</v>
      </c>
      <c r="U6" s="29">
        <v>0.17781989891749334</v>
      </c>
      <c r="V6" s="29">
        <v>0.17181362317337909</v>
      </c>
      <c r="W6" s="29">
        <v>0.15880576729304663</v>
      </c>
      <c r="X6" s="29">
        <v>0.15045204243279273</v>
      </c>
      <c r="Y6" s="29">
        <v>0.1710509214168324</v>
      </c>
      <c r="Z6" s="29"/>
      <c r="AA6" s="30"/>
      <c r="AB6" s="31"/>
      <c r="AC6" s="30"/>
    </row>
    <row r="7" spans="1:29">
      <c r="A7" s="27" t="s">
        <v>487</v>
      </c>
      <c r="B7" s="29">
        <v>0.18795920726017812</v>
      </c>
      <c r="C7" s="29">
        <v>0.18428298441034768</v>
      </c>
      <c r="D7" s="29">
        <v>0.17732920721041229</v>
      </c>
      <c r="E7" s="29">
        <v>0.16610714148149588</v>
      </c>
      <c r="F7" s="29">
        <v>0.18288014492807367</v>
      </c>
      <c r="G7" s="29">
        <v>0.17154644526211943</v>
      </c>
      <c r="H7" s="29">
        <v>0.18499902434779161</v>
      </c>
      <c r="I7" s="29">
        <v>0.18226374224178368</v>
      </c>
      <c r="J7" s="29">
        <v>0.15854507406544549</v>
      </c>
      <c r="K7" s="29">
        <v>0.16271948409489681</v>
      </c>
      <c r="L7" s="29">
        <v>0.18264375432707594</v>
      </c>
      <c r="M7" s="29">
        <v>0.17103905699160282</v>
      </c>
      <c r="N7" s="29">
        <v>0.16717414426611624</v>
      </c>
      <c r="O7" s="29">
        <v>0.1550030897040458</v>
      </c>
      <c r="P7" s="29">
        <v>0.15066068586696482</v>
      </c>
      <c r="Q7" s="29">
        <v>0.1521471631586869</v>
      </c>
      <c r="R7" s="29">
        <v>0.15079043502236325</v>
      </c>
      <c r="S7" s="29">
        <v>0.14826457997288148</v>
      </c>
      <c r="T7" s="29">
        <v>0.11707525248196436</v>
      </c>
      <c r="U7" s="29">
        <v>9.7038604761141026E-2</v>
      </c>
      <c r="V7" s="29">
        <v>0.11410183158433668</v>
      </c>
      <c r="W7" s="29">
        <v>9.2800022331596219E-2</v>
      </c>
      <c r="X7" s="29">
        <v>9.863676197379459E-2</v>
      </c>
      <c r="Y7" s="29">
        <v>0.1097585539430025</v>
      </c>
      <c r="Z7" s="29"/>
      <c r="AA7" s="30"/>
      <c r="AB7" s="31"/>
      <c r="AC7" s="30"/>
    </row>
    <row r="8" spans="1:29">
      <c r="A8" s="27" t="s">
        <v>488</v>
      </c>
      <c r="B8" s="29">
        <v>0.26979757799095955</v>
      </c>
      <c r="C8" s="29">
        <v>0.25596486923777162</v>
      </c>
      <c r="D8" s="29">
        <v>0.24480959287681925</v>
      </c>
      <c r="E8" s="29">
        <v>0.21702973495816513</v>
      </c>
      <c r="F8" s="29">
        <v>0.23809481565682825</v>
      </c>
      <c r="G8" s="29">
        <v>0.20729902310984191</v>
      </c>
      <c r="H8" s="29">
        <v>0.19150066486721798</v>
      </c>
      <c r="I8" s="29">
        <v>0.18098924229273947</v>
      </c>
      <c r="J8" s="29">
        <v>0.16283450891268281</v>
      </c>
      <c r="K8" s="29">
        <v>0.1603014452276417</v>
      </c>
      <c r="L8" s="29">
        <v>0.17404846522819098</v>
      </c>
      <c r="M8" s="29">
        <v>0.16977207288633653</v>
      </c>
      <c r="N8" s="29">
        <v>0.16516297818507075</v>
      </c>
      <c r="O8" s="29">
        <v>0.16560465735169028</v>
      </c>
      <c r="P8" s="29">
        <v>0.1812148396401283</v>
      </c>
      <c r="Q8" s="29">
        <v>0.20140186645228239</v>
      </c>
      <c r="R8" s="29">
        <v>0.22279062740526365</v>
      </c>
      <c r="S8" s="29">
        <v>0.22145164100387763</v>
      </c>
      <c r="T8" s="29">
        <v>0.201744337162127</v>
      </c>
      <c r="U8" s="29">
        <v>0.17481453019789309</v>
      </c>
      <c r="V8" s="29">
        <v>0.17457497077274761</v>
      </c>
      <c r="W8" s="29">
        <v>0.16280811273047768</v>
      </c>
      <c r="X8" s="29">
        <v>0.1506230702301683</v>
      </c>
      <c r="Y8" s="29">
        <v>0.15344869001137562</v>
      </c>
      <c r="Z8" s="29"/>
      <c r="AA8" s="30"/>
      <c r="AB8" s="31"/>
      <c r="AC8" s="30"/>
    </row>
    <row r="9" spans="1:29">
      <c r="A9" s="27" t="s">
        <v>489</v>
      </c>
      <c r="B9" s="29">
        <v>0.24386832691118876</v>
      </c>
      <c r="C9" s="29">
        <v>0.21777530300685077</v>
      </c>
      <c r="D9" s="29">
        <v>0.21823197531076088</v>
      </c>
      <c r="E9" s="29">
        <v>0.2063059921351291</v>
      </c>
      <c r="F9" s="29">
        <v>0.24768897386666336</v>
      </c>
      <c r="G9" s="29">
        <v>0.25997079120762195</v>
      </c>
      <c r="H9" s="29">
        <v>0.27820713976904693</v>
      </c>
      <c r="I9" s="29">
        <v>0.23460626222451159</v>
      </c>
      <c r="J9" s="29">
        <v>0.21156418267813554</v>
      </c>
      <c r="K9" s="29">
        <v>0.22292234751408049</v>
      </c>
      <c r="L9" s="29">
        <v>0.23289276223474167</v>
      </c>
      <c r="M9" s="29">
        <v>0.21433440579701712</v>
      </c>
      <c r="N9" s="29">
        <v>0.19938752560848522</v>
      </c>
      <c r="O9" s="29">
        <v>0.19783873739207153</v>
      </c>
      <c r="P9" s="29">
        <v>0.20021845792327089</v>
      </c>
      <c r="Q9" s="29">
        <v>0.22185642685567292</v>
      </c>
      <c r="R9" s="29">
        <v>0.24158771375554605</v>
      </c>
      <c r="S9" s="29">
        <v>0.25683932010728777</v>
      </c>
      <c r="T9" s="29">
        <v>0.23052151226533343</v>
      </c>
      <c r="U9" s="29">
        <v>0.19765183321110272</v>
      </c>
      <c r="V9" s="29">
        <v>0.19075067946003377</v>
      </c>
      <c r="W9" s="29">
        <v>0.17481389475122427</v>
      </c>
      <c r="X9" s="29">
        <v>0.1593392871547131</v>
      </c>
      <c r="Y9" s="29">
        <v>0.1689598324472969</v>
      </c>
      <c r="Z9" s="29"/>
      <c r="AA9" s="30"/>
      <c r="AB9" s="31"/>
      <c r="AC9" s="30"/>
    </row>
    <row r="10" spans="1:29">
      <c r="A10" s="27" t="s">
        <v>490</v>
      </c>
      <c r="B10" s="29"/>
      <c r="C10" s="29"/>
      <c r="D10" s="29"/>
      <c r="E10" s="29"/>
      <c r="F10" s="29"/>
      <c r="G10" s="29"/>
      <c r="H10" s="29"/>
      <c r="I10" s="29"/>
      <c r="J10" s="29"/>
      <c r="K10" s="29"/>
      <c r="L10" s="29">
        <v>0.17768403956060561</v>
      </c>
      <c r="M10" s="29">
        <v>0.16982449728015428</v>
      </c>
      <c r="N10" s="29">
        <v>0.20878707974864374</v>
      </c>
      <c r="O10" s="29">
        <v>0.21863422594205684</v>
      </c>
      <c r="P10" s="29">
        <v>0.23723135338620602</v>
      </c>
      <c r="Q10" s="29">
        <v>0.26924388465714028</v>
      </c>
      <c r="R10" s="29">
        <v>0.28569261823558983</v>
      </c>
      <c r="S10" s="29">
        <v>0.28139681626936414</v>
      </c>
      <c r="T10" s="29">
        <v>0.24479590744929608</v>
      </c>
      <c r="U10" s="29">
        <v>0.2048574553744435</v>
      </c>
      <c r="V10" s="29">
        <v>0.20017326886028997</v>
      </c>
      <c r="W10" s="29">
        <v>0.15874477817704524</v>
      </c>
      <c r="X10" s="29">
        <v>0.14203332833738677</v>
      </c>
      <c r="Y10" s="29">
        <v>0.14947465220312089</v>
      </c>
      <c r="Z10" s="29"/>
      <c r="AA10" s="30"/>
      <c r="AB10" s="31"/>
      <c r="AC10" s="30"/>
    </row>
    <row r="11" spans="1:29">
      <c r="A11" s="27" t="s">
        <v>491</v>
      </c>
      <c r="B11" s="29">
        <v>0.20482870276516604</v>
      </c>
      <c r="C11" s="29">
        <v>0.1940574360850526</v>
      </c>
      <c r="D11" s="29">
        <v>0.17303070195655634</v>
      </c>
      <c r="E11" s="29">
        <v>0.14466650006584381</v>
      </c>
      <c r="F11" s="29">
        <v>0.16438425226981282</v>
      </c>
      <c r="G11" s="29">
        <v>0.15062505606570456</v>
      </c>
      <c r="H11" s="29">
        <v>0.16175464169515447</v>
      </c>
      <c r="I11" s="29">
        <v>0.1503537511414049</v>
      </c>
      <c r="J11" s="29">
        <v>0.14326786980944145</v>
      </c>
      <c r="K11" s="29">
        <v>0.15869301323124269</v>
      </c>
      <c r="L11" s="29">
        <v>0.17951559099673239</v>
      </c>
      <c r="M11" s="29">
        <v>0.17166510706284374</v>
      </c>
      <c r="N11" s="29">
        <v>0.17381104927691951</v>
      </c>
      <c r="O11" s="29">
        <v>0.16593927262530936</v>
      </c>
      <c r="P11" s="29">
        <v>0.171647957989882</v>
      </c>
      <c r="Q11" s="29">
        <v>0.17372012118835056</v>
      </c>
      <c r="R11" s="29">
        <v>0.18377725848245255</v>
      </c>
      <c r="S11" s="29">
        <v>0.17400040474110748</v>
      </c>
      <c r="T11" s="29">
        <v>0.14055610281925174</v>
      </c>
      <c r="U11" s="29">
        <v>0.11200562131394892</v>
      </c>
      <c r="V11" s="29">
        <v>0.10283991085496715</v>
      </c>
      <c r="W11" s="29">
        <v>8.7520851125467966E-2</v>
      </c>
      <c r="X11" s="29">
        <v>7.9597478017309931E-2</v>
      </c>
      <c r="Y11" s="29">
        <v>0.11025320790312271</v>
      </c>
      <c r="Z11" s="29"/>
      <c r="AA11" s="30"/>
      <c r="AB11" s="31"/>
      <c r="AC11" s="30"/>
    </row>
    <row r="12" spans="1:29">
      <c r="A12" s="27" t="s">
        <v>492</v>
      </c>
      <c r="B12" s="29"/>
      <c r="C12" s="29">
        <v>0.19044402616575429</v>
      </c>
      <c r="D12" s="29">
        <v>0.18584839245830773</v>
      </c>
      <c r="E12" s="29">
        <v>0.17275066577671985</v>
      </c>
      <c r="F12" s="29">
        <v>0.18445839520495685</v>
      </c>
      <c r="G12" s="29">
        <v>0.17551244061702853</v>
      </c>
      <c r="H12" s="29">
        <v>0.17674172163073776</v>
      </c>
      <c r="I12" s="29">
        <v>0.17662640038999639</v>
      </c>
      <c r="J12" s="29">
        <v>0.16919356290514853</v>
      </c>
      <c r="K12" s="29">
        <v>0.17657371986341888</v>
      </c>
      <c r="L12" s="29">
        <v>0.21186143627916029</v>
      </c>
      <c r="M12" s="29">
        <v>0.19270572092894189</v>
      </c>
      <c r="N12" s="29">
        <v>0.18801812520639849</v>
      </c>
      <c r="O12" s="29">
        <v>0.17923949000582831</v>
      </c>
      <c r="P12" s="29">
        <v>0.17534805327360975</v>
      </c>
      <c r="Q12" s="29">
        <v>0.18509146573600824</v>
      </c>
      <c r="R12" s="29">
        <v>0.19542334284758467</v>
      </c>
      <c r="S12" s="29">
        <v>0.19456038927716704</v>
      </c>
      <c r="T12" s="29">
        <v>0.18427503122530245</v>
      </c>
      <c r="U12" s="29">
        <v>0.17041112674899558</v>
      </c>
      <c r="V12" s="29">
        <v>0.17006734464218085</v>
      </c>
      <c r="W12" s="29">
        <v>0.16152191516419331</v>
      </c>
      <c r="X12" s="29">
        <v>0.15301477630140339</v>
      </c>
      <c r="Y12" s="29">
        <v>0.16990583314315566</v>
      </c>
      <c r="Z12" s="29"/>
      <c r="AA12" s="30"/>
      <c r="AB12" s="31"/>
      <c r="AC12" s="30"/>
    </row>
    <row r="13" spans="1:29">
      <c r="A13" s="27" t="s">
        <v>493</v>
      </c>
      <c r="B13" s="29">
        <v>0.19483786082813059</v>
      </c>
      <c r="C13" s="29">
        <v>0.19836974322200998</v>
      </c>
      <c r="D13" s="29">
        <v>0.18900409608213461</v>
      </c>
      <c r="E13" s="29">
        <v>0.16223629447145246</v>
      </c>
      <c r="F13" s="29">
        <v>0.18278591270477951</v>
      </c>
      <c r="G13" s="29">
        <v>0.16236601123159536</v>
      </c>
      <c r="H13" s="29">
        <v>0.15236651349796415</v>
      </c>
      <c r="I13" s="29">
        <v>0.14792043044994535</v>
      </c>
      <c r="J13" s="29">
        <v>0.13229824283156622</v>
      </c>
      <c r="K13" s="29">
        <v>0.14321466735940516</v>
      </c>
      <c r="L13" s="29">
        <v>0.17713980366162138</v>
      </c>
      <c r="M13" s="29">
        <v>0.16493226031613806</v>
      </c>
      <c r="N13" s="29">
        <v>0.17678767188058009</v>
      </c>
      <c r="O13" s="29">
        <v>0.18791858638126685</v>
      </c>
      <c r="P13" s="29">
        <v>0.22449118246948355</v>
      </c>
      <c r="Q13" s="29">
        <v>0.25442476355202959</v>
      </c>
      <c r="R13" s="29">
        <v>0.27101472739182836</v>
      </c>
      <c r="S13" s="29">
        <v>0.26236242198502341</v>
      </c>
      <c r="T13" s="29">
        <v>0.23402740227793656</v>
      </c>
      <c r="U13" s="29">
        <v>0.19665693211133384</v>
      </c>
      <c r="V13" s="29">
        <v>0.18528708647501227</v>
      </c>
      <c r="W13" s="29">
        <v>0.16431764333879229</v>
      </c>
      <c r="X13" s="29">
        <v>0.15428780025642136</v>
      </c>
      <c r="Y13" s="29">
        <v>0.16100535198857155</v>
      </c>
      <c r="Z13" s="29"/>
      <c r="AA13" s="30"/>
      <c r="AB13" s="31"/>
      <c r="AC13" s="30"/>
    </row>
    <row r="14" spans="1:29">
      <c r="A14" s="27" t="s">
        <v>494</v>
      </c>
      <c r="B14" s="29">
        <v>0.2137166576293546</v>
      </c>
      <c r="C14" s="29">
        <v>0.18782507553241495</v>
      </c>
      <c r="D14" s="29">
        <v>0.18401233815138365</v>
      </c>
      <c r="E14" s="29">
        <v>0.16595726930186105</v>
      </c>
      <c r="F14" s="29">
        <v>0.19304756435474568</v>
      </c>
      <c r="G14" s="29">
        <v>0.18500509354172787</v>
      </c>
      <c r="H14" s="29">
        <v>0.17617038704580026</v>
      </c>
      <c r="I14" s="29">
        <v>0.16501870041004599</v>
      </c>
      <c r="J14" s="29">
        <v>0.17205445598348726</v>
      </c>
      <c r="K14" s="29">
        <v>0.18479334966043581</v>
      </c>
      <c r="L14" s="29">
        <v>0.20499532403215392</v>
      </c>
      <c r="M14" s="29">
        <v>0.19130966535435734</v>
      </c>
      <c r="N14" s="29">
        <v>0.18594635072521978</v>
      </c>
      <c r="O14" s="29">
        <v>0.17602220730594412</v>
      </c>
      <c r="P14" s="29">
        <v>0.18115831558437059</v>
      </c>
      <c r="Q14" s="29">
        <v>0.19702707166374236</v>
      </c>
      <c r="R14" s="29">
        <v>0.23045502188430539</v>
      </c>
      <c r="S14" s="29">
        <v>0.22515634773360779</v>
      </c>
      <c r="T14" s="29">
        <v>0.1925116381503284</v>
      </c>
      <c r="U14" s="29">
        <v>0.17555944473355681</v>
      </c>
      <c r="V14" s="29">
        <v>0.17440091986420411</v>
      </c>
      <c r="W14" s="29">
        <v>0.16660394208274976</v>
      </c>
      <c r="X14" s="29">
        <v>0.14871967652196588</v>
      </c>
      <c r="Y14" s="29">
        <v>0.15510970115532741</v>
      </c>
      <c r="Z14" s="29"/>
      <c r="AA14" s="30"/>
      <c r="AB14" s="31"/>
      <c r="AC14" s="30"/>
    </row>
    <row r="15" spans="1:29">
      <c r="A15" s="27" t="s">
        <v>495</v>
      </c>
      <c r="B15" s="29">
        <v>0.2454634785970585</v>
      </c>
      <c r="C15" s="29">
        <v>0.23681669356976931</v>
      </c>
      <c r="D15" s="29">
        <v>0.22190562464927158</v>
      </c>
      <c r="E15" s="29">
        <v>0.2204060074200675</v>
      </c>
      <c r="F15" s="29">
        <v>0.23813706996677861</v>
      </c>
      <c r="G15" s="29">
        <v>0.25190682653234381</v>
      </c>
      <c r="H15" s="29">
        <v>0.23829504206245991</v>
      </c>
      <c r="I15" s="29">
        <v>0.2334300779212623</v>
      </c>
      <c r="J15" s="29">
        <v>0.2028148385370114</v>
      </c>
      <c r="K15" s="29">
        <v>0.22035487996975173</v>
      </c>
      <c r="L15" s="29">
        <v>0.22786519361836255</v>
      </c>
      <c r="M15" s="29">
        <v>0.21466208936126824</v>
      </c>
      <c r="N15" s="29">
        <v>0.20777983545395917</v>
      </c>
      <c r="O15" s="29">
        <v>0.1925741473817211</v>
      </c>
      <c r="P15" s="29">
        <v>0.19693738912016068</v>
      </c>
      <c r="Q15" s="29">
        <v>0.21015192122894363</v>
      </c>
      <c r="R15" s="29">
        <v>0.22235856679008925</v>
      </c>
      <c r="S15" s="29">
        <v>0.20467410395425506</v>
      </c>
      <c r="T15" s="29">
        <v>0.17778724325388931</v>
      </c>
      <c r="U15" s="29">
        <v>0.16127988657026288</v>
      </c>
      <c r="V15" s="29">
        <v>0.15470238812128775</v>
      </c>
      <c r="W15" s="29">
        <v>0.14389690080103057</v>
      </c>
      <c r="X15" s="29">
        <v>0.13988523705584247</v>
      </c>
      <c r="Y15" s="29">
        <v>0.15744625977409074</v>
      </c>
      <c r="Z15" s="29"/>
      <c r="AA15" s="30"/>
      <c r="AB15" s="31"/>
      <c r="AC15" s="30"/>
    </row>
    <row r="16" spans="1:29">
      <c r="A16" s="27" t="s">
        <v>496</v>
      </c>
      <c r="B16" s="29">
        <v>0.2039508623479114</v>
      </c>
      <c r="C16" s="29">
        <v>0.20166563304306068</v>
      </c>
      <c r="D16" s="29">
        <v>0.18801107657166502</v>
      </c>
      <c r="E16" s="29">
        <v>0.16563583030691792</v>
      </c>
      <c r="F16" s="29">
        <v>0.19579362875547032</v>
      </c>
      <c r="G16" s="29">
        <v>0.17958165920837652</v>
      </c>
      <c r="H16" s="29">
        <v>0.17065307470874191</v>
      </c>
      <c r="I16" s="29">
        <v>0.17554900002202742</v>
      </c>
      <c r="J16" s="29">
        <v>0.16000309344273034</v>
      </c>
      <c r="K16" s="29">
        <v>0.19380426888844279</v>
      </c>
      <c r="L16" s="29">
        <v>0.21037089763535813</v>
      </c>
      <c r="M16" s="29">
        <v>0.19158996655475005</v>
      </c>
      <c r="N16" s="29">
        <v>0.17773738428129507</v>
      </c>
      <c r="O16" s="29">
        <v>0.16375815335049987</v>
      </c>
      <c r="P16" s="29">
        <v>0.17041668012803679</v>
      </c>
      <c r="Q16" s="29">
        <v>0.18882053041574975</v>
      </c>
      <c r="R16" s="29">
        <v>0.25722975678448268</v>
      </c>
      <c r="S16" s="29">
        <v>0.23580548252891609</v>
      </c>
      <c r="T16" s="29">
        <v>0.20183402257931971</v>
      </c>
      <c r="U16" s="29">
        <v>0.16175184457382832</v>
      </c>
      <c r="V16" s="29">
        <v>0.14587774740414586</v>
      </c>
      <c r="W16" s="29">
        <v>0.12266136540830262</v>
      </c>
      <c r="X16" s="29">
        <v>0.12284765260419343</v>
      </c>
      <c r="Y16" s="29">
        <v>0.14377429175287959</v>
      </c>
      <c r="Z16" s="29"/>
      <c r="AA16" s="30"/>
      <c r="AB16" s="31"/>
      <c r="AC16" s="30"/>
    </row>
    <row r="17" spans="1:29">
      <c r="A17" s="27" t="s">
        <v>497</v>
      </c>
      <c r="B17" s="29">
        <v>0.33069666224267369</v>
      </c>
      <c r="C17" s="29">
        <v>0.30054068942186662</v>
      </c>
      <c r="D17" s="29">
        <v>0.27022400371564148</v>
      </c>
      <c r="E17" s="29">
        <v>0.23858885012735379</v>
      </c>
      <c r="F17" s="29">
        <v>0.25191198953882432</v>
      </c>
      <c r="G17" s="29">
        <v>0.24679821322735579</v>
      </c>
      <c r="H17" s="29">
        <v>0.24849590813961239</v>
      </c>
      <c r="I17" s="29"/>
      <c r="J17" s="29"/>
      <c r="K17" s="29">
        <v>0.29217690923421658</v>
      </c>
      <c r="L17" s="29">
        <v>0.34436219585430289</v>
      </c>
      <c r="M17" s="29">
        <v>0.31372004402906084</v>
      </c>
      <c r="N17" s="29">
        <v>0.3358225704419015</v>
      </c>
      <c r="O17" s="29">
        <v>0.34460766561490946</v>
      </c>
      <c r="P17" s="29">
        <v>0.3624471851731435</v>
      </c>
      <c r="Q17" s="29">
        <v>0.37563581749072622</v>
      </c>
      <c r="R17" s="29">
        <v>0.37268701091994427</v>
      </c>
      <c r="S17" s="29">
        <v>0.35073289451937778</v>
      </c>
      <c r="T17" s="29">
        <v>0.29200339392579477</v>
      </c>
      <c r="U17" s="29">
        <v>0.24325171126696707</v>
      </c>
      <c r="V17" s="29">
        <v>0.25586108232320764</v>
      </c>
      <c r="W17" s="29">
        <v>0.24058486229667517</v>
      </c>
      <c r="X17" s="29">
        <v>0.21250348503479916</v>
      </c>
      <c r="Y17" s="29">
        <v>0.22770499901291452</v>
      </c>
      <c r="Z17" s="29"/>
      <c r="AA17" s="30"/>
      <c r="AB17" s="31"/>
      <c r="AC17" s="30"/>
    </row>
    <row r="18" spans="1:29">
      <c r="A18" s="27" t="s">
        <v>498</v>
      </c>
      <c r="B18" s="29"/>
      <c r="C18" s="29"/>
      <c r="D18" s="29"/>
      <c r="E18" s="29"/>
      <c r="F18" s="29"/>
      <c r="G18" s="29"/>
      <c r="H18" s="29"/>
      <c r="I18" s="29"/>
      <c r="J18" s="29"/>
      <c r="K18" s="29"/>
      <c r="L18" s="29"/>
      <c r="M18" s="29"/>
      <c r="N18" s="29">
        <v>0.33626728434559572</v>
      </c>
      <c r="O18" s="29">
        <v>0.35180495851872962</v>
      </c>
      <c r="P18" s="29">
        <v>0.35719450095612182</v>
      </c>
      <c r="Q18" s="29">
        <v>0.38271187502693449</v>
      </c>
      <c r="R18" s="29">
        <v>0.38152695256806379</v>
      </c>
      <c r="S18" s="29">
        <v>0.36137080509739361</v>
      </c>
      <c r="T18" s="29">
        <v>0.29882069567451092</v>
      </c>
      <c r="U18" s="29">
        <v>0.238078650083663</v>
      </c>
      <c r="V18" s="29">
        <v>0.26225132146879182</v>
      </c>
      <c r="W18" s="29">
        <v>0.24552519793864985</v>
      </c>
      <c r="X18" s="29">
        <v>0.20443726764579592</v>
      </c>
      <c r="Y18" s="29">
        <v>0.22478428386355015</v>
      </c>
      <c r="Z18" s="29"/>
      <c r="AA18" s="30"/>
      <c r="AB18" s="31"/>
      <c r="AC18" s="30"/>
    </row>
    <row r="19" spans="1:29">
      <c r="A19" s="27" t="s">
        <v>499</v>
      </c>
      <c r="B19" s="29">
        <v>0.23333799257058388</v>
      </c>
      <c r="C19" s="29">
        <v>0.22147482258110243</v>
      </c>
      <c r="D19" s="29">
        <v>0.21366139937766532</v>
      </c>
      <c r="E19" s="29">
        <v>0.19034612689143107</v>
      </c>
      <c r="F19" s="29">
        <v>0.20517993630878398</v>
      </c>
      <c r="G19" s="29">
        <v>0.18519018105779544</v>
      </c>
      <c r="H19" s="29">
        <v>0.17190689549614288</v>
      </c>
      <c r="I19" s="29">
        <v>0.16303253362333883</v>
      </c>
      <c r="J19" s="29">
        <v>0.14887832685623431</v>
      </c>
      <c r="K19" s="29">
        <v>0.14290873097066409</v>
      </c>
      <c r="L19" s="29">
        <v>0.14673128812325972</v>
      </c>
      <c r="M19" s="29">
        <v>0.13792438266800441</v>
      </c>
      <c r="N19" s="29">
        <v>0.1325656271589464</v>
      </c>
      <c r="O19" s="29">
        <v>0.12307100196776319</v>
      </c>
      <c r="P19" s="29">
        <v>0.12417158558715947</v>
      </c>
      <c r="Q19" s="29">
        <v>0.12673339044120602</v>
      </c>
      <c r="R19" s="29">
        <v>0.1346527584429133</v>
      </c>
      <c r="S19" s="29">
        <v>0.13895277904645398</v>
      </c>
      <c r="T19" s="29">
        <v>0.13256723022966391</v>
      </c>
      <c r="U19" s="29">
        <v>0.12663375917777769</v>
      </c>
      <c r="V19" s="29">
        <v>0.13139704736266011</v>
      </c>
      <c r="W19" s="29">
        <v>0.12201292625063442</v>
      </c>
      <c r="X19" s="29">
        <v>0.11602487583156899</v>
      </c>
      <c r="Y19" s="29">
        <v>0.11874494759107733</v>
      </c>
      <c r="Z19" s="29"/>
      <c r="AA19" s="30"/>
      <c r="AB19" s="31"/>
      <c r="AC19" s="30"/>
    </row>
    <row r="20" spans="1:29">
      <c r="A20" s="27" t="s">
        <v>500</v>
      </c>
      <c r="B20" s="29">
        <v>0.19795888960639604</v>
      </c>
      <c r="C20" s="29">
        <v>0.18387302367828637</v>
      </c>
      <c r="D20" s="29">
        <v>0.16802963450081562</v>
      </c>
      <c r="E20" s="29">
        <v>0.15589779872238177</v>
      </c>
      <c r="F20" s="29">
        <v>0.16967266211845358</v>
      </c>
      <c r="G20" s="29">
        <v>0.15863406679600678</v>
      </c>
      <c r="H20" s="29">
        <v>0.15419627555289367</v>
      </c>
      <c r="I20" s="29">
        <v>0.15489478401324966</v>
      </c>
      <c r="J20" s="29">
        <v>0.13980939840779424</v>
      </c>
      <c r="K20" s="29">
        <v>0.15615550953665538</v>
      </c>
      <c r="L20" s="29">
        <v>0.17879254162496205</v>
      </c>
      <c r="M20" s="29">
        <v>0.19469148950952328</v>
      </c>
      <c r="N20" s="29">
        <v>0.19810109937815995</v>
      </c>
      <c r="O20" s="29">
        <v>0.2027888135440867</v>
      </c>
      <c r="P20" s="29">
        <v>0.23806326051828916</v>
      </c>
      <c r="Q20" s="29">
        <v>0.32911528023149117</v>
      </c>
      <c r="R20" s="29">
        <v>0.32157119431816522</v>
      </c>
      <c r="S20" s="29">
        <v>0.28569713151323306</v>
      </c>
      <c r="T20" s="29">
        <v>0.18817721587654676</v>
      </c>
      <c r="U20" s="29">
        <v>9.9160377049077611E-2</v>
      </c>
      <c r="V20" s="29">
        <v>0.10032997463873423</v>
      </c>
      <c r="W20" s="29">
        <v>0.11131144978226069</v>
      </c>
      <c r="X20" s="29">
        <v>0.12356816095327952</v>
      </c>
      <c r="Y20" s="29">
        <v>0.15970685586447494</v>
      </c>
      <c r="Z20" s="29"/>
      <c r="AA20" s="30"/>
      <c r="AB20" s="31"/>
      <c r="AC20" s="30"/>
    </row>
    <row r="21" spans="1:29">
      <c r="A21" s="27" t="s">
        <v>501</v>
      </c>
      <c r="B21" s="29">
        <v>0.19876646981724769</v>
      </c>
      <c r="C21" s="29">
        <v>0.20192697203114263</v>
      </c>
      <c r="D21" s="29">
        <v>0.19376874829788321</v>
      </c>
      <c r="E21" s="29">
        <v>0.20310914522074977</v>
      </c>
      <c r="F21" s="29">
        <v>0.20006780124593171</v>
      </c>
      <c r="G21" s="29">
        <v>0.20272878277917208</v>
      </c>
      <c r="H21" s="29">
        <v>0.16979121559737015</v>
      </c>
      <c r="I21" s="29">
        <v>0.18418068809697516</v>
      </c>
      <c r="J21" s="29">
        <v>0.20518037555521201</v>
      </c>
      <c r="K21" s="29">
        <v>0.22300709698290513</v>
      </c>
      <c r="L21" s="29">
        <v>0.24448720975512825</v>
      </c>
      <c r="M21" s="29">
        <v>0.23656538537762686</v>
      </c>
      <c r="N21" s="29">
        <v>0.2371197409049686</v>
      </c>
      <c r="O21" s="29">
        <v>0.22829053379001824</v>
      </c>
      <c r="P21" s="29">
        <v>0.23879933925838048</v>
      </c>
      <c r="Q21" s="29">
        <v>0.25592471508479869</v>
      </c>
      <c r="R21" s="29">
        <v>0.27816839637011798</v>
      </c>
      <c r="S21" s="29">
        <v>0.26332671623581844</v>
      </c>
      <c r="T21" s="29">
        <v>0.23361329147628923</v>
      </c>
      <c r="U21" s="29">
        <v>0.2054801434538446</v>
      </c>
      <c r="V21" s="29">
        <v>0.2083715569961489</v>
      </c>
      <c r="W21" s="29">
        <v>0.19433403580187086</v>
      </c>
      <c r="X21" s="29">
        <v>0.18283751351499572</v>
      </c>
      <c r="Y21" s="29">
        <v>0.19687594298533442</v>
      </c>
      <c r="Z21" s="29"/>
      <c r="AA21" s="30"/>
      <c r="AB21" s="31"/>
      <c r="AC21" s="30"/>
    </row>
    <row r="22" spans="1:29">
      <c r="A22" s="27" t="s">
        <v>502</v>
      </c>
      <c r="B22" s="29">
        <v>0.18298623593058785</v>
      </c>
      <c r="C22" s="29">
        <v>0.18278076339796703</v>
      </c>
      <c r="D22" s="29">
        <v>0.16444289629865733</v>
      </c>
      <c r="E22" s="29">
        <v>0.14792327686370851</v>
      </c>
      <c r="F22" s="29">
        <v>0.15511753220973354</v>
      </c>
      <c r="G22" s="29">
        <v>0.14138140212463887</v>
      </c>
      <c r="H22" s="29">
        <v>0.13503331601068744</v>
      </c>
      <c r="I22" s="29">
        <v>0.13915113357388062</v>
      </c>
      <c r="J22" s="29">
        <v>0.14085029795706192</v>
      </c>
      <c r="K22" s="29">
        <v>0.14946760378023846</v>
      </c>
      <c r="L22" s="29">
        <v>0.16118008439112141</v>
      </c>
      <c r="M22" s="29">
        <v>0.14963364775536259</v>
      </c>
      <c r="N22" s="29">
        <v>0.14769461124568117</v>
      </c>
      <c r="O22" s="29">
        <v>0.14634899104043783</v>
      </c>
      <c r="P22" s="29">
        <v>0.15092486761316454</v>
      </c>
      <c r="Q22" s="29">
        <v>0.16063114744887264</v>
      </c>
      <c r="R22" s="29">
        <v>0.17357900077523644</v>
      </c>
      <c r="S22" s="29">
        <v>0.17658065956696575</v>
      </c>
      <c r="T22" s="29">
        <v>0.15835960879820973</v>
      </c>
      <c r="U22" s="29">
        <v>0.14451678015116956</v>
      </c>
      <c r="V22" s="29">
        <v>0.14173009327854524</v>
      </c>
      <c r="W22" s="29">
        <v>0.14006304288285409</v>
      </c>
      <c r="X22" s="29">
        <v>0.12962439077544238</v>
      </c>
      <c r="Y22" s="29">
        <v>0.14476960211615791</v>
      </c>
      <c r="Z22" s="29"/>
      <c r="AA22" s="30"/>
      <c r="AB22" s="31"/>
      <c r="AC22" s="30"/>
    </row>
    <row r="23" spans="1:29">
      <c r="A23" s="27" t="s">
        <v>503</v>
      </c>
      <c r="B23" s="29">
        <v>0.22449811245446424</v>
      </c>
      <c r="C23" s="29">
        <v>0.2065840429669952</v>
      </c>
      <c r="D23" s="29">
        <v>0.19595619904344966</v>
      </c>
      <c r="E23" s="29">
        <v>0.17045290881110461</v>
      </c>
      <c r="F23" s="29">
        <v>0.18222181634314188</v>
      </c>
      <c r="G23" s="29">
        <v>0.18118385612661944</v>
      </c>
      <c r="H23" s="29">
        <v>0.19005478181730937</v>
      </c>
      <c r="I23" s="29">
        <v>0.1883905459337423</v>
      </c>
      <c r="J23" s="29">
        <v>0.17209803834915632</v>
      </c>
      <c r="K23" s="29">
        <v>0.17608670743781077</v>
      </c>
      <c r="L23" s="29">
        <v>0.19044819625451309</v>
      </c>
      <c r="M23" s="29">
        <v>0.18024465865614628</v>
      </c>
      <c r="N23" s="29">
        <v>0.17996054941987347</v>
      </c>
      <c r="O23" s="29">
        <v>0.16841831958097317</v>
      </c>
      <c r="P23" s="29">
        <v>0.17896987208276849</v>
      </c>
      <c r="Q23" s="29">
        <v>0.18550502350547138</v>
      </c>
      <c r="R23" s="29">
        <v>0.19842764028738497</v>
      </c>
      <c r="S23" s="29">
        <v>0.17913539489760053</v>
      </c>
      <c r="T23" s="29">
        <v>0.16549342927102526</v>
      </c>
      <c r="U23" s="29">
        <v>0.1487308309985324</v>
      </c>
      <c r="V23" s="29">
        <v>0.14275467526560606</v>
      </c>
      <c r="W23" s="29">
        <v>0.1386914670815958</v>
      </c>
      <c r="X23" s="29">
        <v>0.13072399011373276</v>
      </c>
      <c r="Y23" s="29">
        <v>0.13617479048893</v>
      </c>
      <c r="Z23" s="29"/>
      <c r="AA23" s="30"/>
      <c r="AB23" s="31"/>
      <c r="AC23" s="30"/>
    </row>
    <row r="24" spans="1:29">
      <c r="A24" s="27" t="s">
        <v>504</v>
      </c>
      <c r="B24" s="29">
        <v>0.25084819190524005</v>
      </c>
      <c r="C24" s="29">
        <v>0.26348003571257933</v>
      </c>
      <c r="D24" s="29">
        <v>0.2571400574661365</v>
      </c>
      <c r="E24" s="29">
        <v>0.23145145973162234</v>
      </c>
      <c r="F24" s="29">
        <v>0.24576958210838767</v>
      </c>
      <c r="G24" s="29">
        <v>0.22159907966506803</v>
      </c>
      <c r="H24" s="29">
        <v>0.21896666788985567</v>
      </c>
      <c r="I24" s="29">
        <v>0.21328620858781666</v>
      </c>
      <c r="J24" s="29">
        <v>0.20073247710048209</v>
      </c>
      <c r="K24" s="29">
        <v>0.20780768232256747</v>
      </c>
      <c r="L24" s="29">
        <v>0.22882786576325442</v>
      </c>
      <c r="M24" s="29">
        <v>0.22894635782403042</v>
      </c>
      <c r="N24" s="29">
        <v>0.24355379184889148</v>
      </c>
      <c r="O24" s="29">
        <v>0.23476712878024555</v>
      </c>
      <c r="P24" s="29">
        <v>0.2539712439652354</v>
      </c>
      <c r="Q24" s="29">
        <v>0.27070883963874337</v>
      </c>
      <c r="R24" s="29">
        <v>0.28767209549445066</v>
      </c>
      <c r="S24" s="29">
        <v>0.27510047316915215</v>
      </c>
      <c r="T24" s="29">
        <v>0.22824537609558279</v>
      </c>
      <c r="U24" s="29">
        <v>0.17364266335709633</v>
      </c>
      <c r="V24" s="29">
        <v>0.16509548844168628</v>
      </c>
      <c r="W24" s="29">
        <v>0.14445344926582757</v>
      </c>
      <c r="X24" s="29">
        <v>0.12831769613124011</v>
      </c>
      <c r="Y24" s="29">
        <v>0.13946087221790954</v>
      </c>
      <c r="Z24" s="29"/>
      <c r="AA24" s="30"/>
      <c r="AB24" s="31"/>
      <c r="AC24" s="30"/>
    </row>
    <row r="25" spans="1:29">
      <c r="A25" s="27" t="s">
        <v>505</v>
      </c>
      <c r="B25" s="29">
        <v>0.21253337588873633</v>
      </c>
      <c r="C25" s="29">
        <v>0.21009309683320304</v>
      </c>
      <c r="D25" s="29">
        <v>0.19268398766672507</v>
      </c>
      <c r="E25" s="29">
        <v>0.17693245983898442</v>
      </c>
      <c r="F25" s="29">
        <v>0.20015620858334934</v>
      </c>
      <c r="G25" s="29">
        <v>0.17914664991387325</v>
      </c>
      <c r="H25" s="29">
        <v>0.18478185408756478</v>
      </c>
      <c r="I25" s="29">
        <v>0.17942147087903701</v>
      </c>
      <c r="J25" s="29">
        <v>0.16335693329043519</v>
      </c>
      <c r="K25" s="29">
        <v>0.17977223478155882</v>
      </c>
      <c r="L25" s="29">
        <v>0.20223690089100232</v>
      </c>
      <c r="M25" s="29">
        <v>0.18539002955699602</v>
      </c>
      <c r="N25" s="29">
        <v>0.18100157456936408</v>
      </c>
      <c r="O25" s="29">
        <v>0.17108387881788623</v>
      </c>
      <c r="P25" s="29">
        <v>0.1713153687506366</v>
      </c>
      <c r="Q25" s="29">
        <v>0.16924970703459019</v>
      </c>
      <c r="R25" s="29">
        <v>0.171447220556038</v>
      </c>
      <c r="S25" s="29">
        <v>0.16055349623076268</v>
      </c>
      <c r="T25" s="29">
        <v>0.1393785248834046</v>
      </c>
      <c r="U25" s="29">
        <v>0.12393759921195023</v>
      </c>
      <c r="V25" s="29">
        <v>0.12347419069449633</v>
      </c>
      <c r="W25" s="29">
        <v>0.11284347064849759</v>
      </c>
      <c r="X25" s="29">
        <v>0.105122602402298</v>
      </c>
      <c r="Y25" s="29">
        <v>0.11412772939545159</v>
      </c>
      <c r="Z25" s="29"/>
      <c r="AA25" s="30"/>
      <c r="AB25" s="31"/>
      <c r="AC25" s="30"/>
    </row>
    <row r="26" spans="1:29">
      <c r="A26" s="27" t="s">
        <v>506</v>
      </c>
      <c r="B26" s="29">
        <v>0.21537027593006131</v>
      </c>
      <c r="C26" s="29">
        <v>0.21400995920440041</v>
      </c>
      <c r="D26" s="29">
        <v>0.1973019263214037</v>
      </c>
      <c r="E26" s="29">
        <v>0.18531295185985544</v>
      </c>
      <c r="F26" s="29">
        <v>0.20869607910842733</v>
      </c>
      <c r="G26" s="29">
        <v>0.19192347388185618</v>
      </c>
      <c r="H26" s="29">
        <v>0.20872791703724788</v>
      </c>
      <c r="I26" s="29">
        <v>0.20028516035867766</v>
      </c>
      <c r="J26" s="29">
        <v>0.18112027774499459</v>
      </c>
      <c r="K26" s="29">
        <v>0.19207402944183463</v>
      </c>
      <c r="L26" s="29">
        <v>0.20213769883862387</v>
      </c>
      <c r="M26" s="29">
        <v>0.20509706461541916</v>
      </c>
      <c r="N26" s="29"/>
      <c r="O26" s="29">
        <v>0.1780891213867625</v>
      </c>
      <c r="P26" s="29">
        <v>0.17827586797879666</v>
      </c>
      <c r="Q26" s="29">
        <v>0.17814180887172895</v>
      </c>
      <c r="R26" s="29">
        <v>0.17584573885708676</v>
      </c>
      <c r="S26" s="29">
        <v>0.16100456247706016</v>
      </c>
      <c r="T26" s="29">
        <v>0.12443980792507429</v>
      </c>
      <c r="U26" s="29">
        <v>0.11253286049561903</v>
      </c>
      <c r="V26" s="29">
        <v>0.12434496393548618</v>
      </c>
      <c r="W26" s="29">
        <v>0.10727231069623387</v>
      </c>
      <c r="X26" s="29">
        <v>9.6662837583392516E-2</v>
      </c>
      <c r="Y26" s="29">
        <v>0.10785026857043969</v>
      </c>
      <c r="Z26" s="29"/>
      <c r="AA26" s="30"/>
      <c r="AB26" s="31"/>
      <c r="AC26" s="30"/>
    </row>
    <row r="27" spans="1:29">
      <c r="A27" s="27" t="s">
        <v>507</v>
      </c>
      <c r="B27" s="29"/>
      <c r="C27" s="29"/>
      <c r="D27" s="29">
        <v>0.18447364549708958</v>
      </c>
      <c r="E27" s="29">
        <v>0.17058874747698091</v>
      </c>
      <c r="F27" s="29">
        <v>0.19415191528346168</v>
      </c>
      <c r="G27" s="29">
        <v>0.19108794426189776</v>
      </c>
      <c r="H27" s="29">
        <v>0.20824062626647172</v>
      </c>
      <c r="I27" s="29">
        <v>0.20480025118782702</v>
      </c>
      <c r="J27" s="29">
        <v>0.19117873182146986</v>
      </c>
      <c r="K27" s="29">
        <v>0.20466001417392554</v>
      </c>
      <c r="L27" s="29">
        <v>0.22956540527082042</v>
      </c>
      <c r="M27" s="29">
        <v>0.2273011202762304</v>
      </c>
      <c r="N27" s="29">
        <v>0.22099818215526207</v>
      </c>
      <c r="O27" s="29">
        <v>0.20239537131884883</v>
      </c>
      <c r="P27" s="29">
        <v>0.21988956899451761</v>
      </c>
      <c r="Q27" s="29">
        <v>0.22940800471415265</v>
      </c>
      <c r="R27" s="29">
        <v>0.2500676323031914</v>
      </c>
      <c r="S27" s="29">
        <v>0.23286391450944866</v>
      </c>
      <c r="T27" s="29">
        <v>0.20490917130257189</v>
      </c>
      <c r="U27" s="29">
        <v>0.1756171989592348</v>
      </c>
      <c r="V27" s="29">
        <v>0.18317740807339156</v>
      </c>
      <c r="W27" s="29">
        <v>0.16434900229672467</v>
      </c>
      <c r="X27" s="29">
        <v>0.15672486131553662</v>
      </c>
      <c r="Y27" s="29">
        <v>0.17153146640715095</v>
      </c>
      <c r="Z27" s="29"/>
      <c r="AA27" s="30"/>
      <c r="AB27" s="31"/>
      <c r="AC27" s="30"/>
    </row>
    <row r="28" spans="1:29">
      <c r="A28" s="27" t="s">
        <v>508</v>
      </c>
      <c r="B28" s="29">
        <v>0.19325547683728206</v>
      </c>
      <c r="C28" s="29">
        <v>0.1969132895532292</v>
      </c>
      <c r="D28" s="29">
        <v>0.19148977898141831</v>
      </c>
      <c r="E28" s="29">
        <v>0.18401886693083799</v>
      </c>
      <c r="F28" s="29">
        <v>0.18185799711552753</v>
      </c>
      <c r="G28" s="29">
        <v>0.18880775161381613</v>
      </c>
      <c r="H28" s="29">
        <v>0.16066075841422436</v>
      </c>
      <c r="I28" s="29">
        <v>0.16966526537205101</v>
      </c>
      <c r="J28" s="29">
        <v>0.17317380294011775</v>
      </c>
      <c r="K28" s="29">
        <v>0.17706940658147549</v>
      </c>
      <c r="L28" s="29">
        <v>0.19296699765547698</v>
      </c>
      <c r="M28" s="29">
        <v>0.17661160008323132</v>
      </c>
      <c r="N28" s="29">
        <v>0.17308409554344306</v>
      </c>
      <c r="O28" s="29">
        <v>0.16305140832644627</v>
      </c>
      <c r="P28" s="29">
        <v>0.16169205786528223</v>
      </c>
      <c r="Q28" s="29">
        <v>0.17793049847819084</v>
      </c>
      <c r="R28" s="29">
        <v>0.18693420948633677</v>
      </c>
      <c r="S28" s="29">
        <v>0.18283161658175043</v>
      </c>
      <c r="T28" s="29">
        <v>0.16960721079294677</v>
      </c>
      <c r="U28" s="29">
        <v>0.15409485958064056</v>
      </c>
      <c r="V28" s="29">
        <v>0.15400429941457319</v>
      </c>
      <c r="W28" s="29">
        <v>0.14707810685099323</v>
      </c>
      <c r="X28" s="29">
        <v>0.13237926551315593</v>
      </c>
      <c r="Y28" s="29">
        <v>0.13986000589919195</v>
      </c>
      <c r="Z28" s="29"/>
      <c r="AA28" s="30"/>
      <c r="AB28" s="31"/>
      <c r="AC28" s="30"/>
    </row>
    <row r="29" spans="1:29">
      <c r="A29" s="27" t="s">
        <v>509</v>
      </c>
      <c r="B29" s="29">
        <v>0.21642245684739755</v>
      </c>
      <c r="C29" s="29">
        <v>0.2087533044166178</v>
      </c>
      <c r="D29" s="29">
        <v>0.19469102571609881</v>
      </c>
      <c r="E29" s="29">
        <v>0.17566525394626215</v>
      </c>
      <c r="F29" s="29">
        <v>0.19612120542072375</v>
      </c>
      <c r="G29" s="29">
        <v>0.17735809901802055</v>
      </c>
      <c r="H29" s="29">
        <v>0.1951759516279965</v>
      </c>
      <c r="I29" s="29">
        <v>0.19454685751554901</v>
      </c>
      <c r="J29" s="29">
        <v>0.17358763485765066</v>
      </c>
      <c r="K29" s="29">
        <v>0.18516850723571129</v>
      </c>
      <c r="L29" s="29">
        <v>0.20222384291204004</v>
      </c>
      <c r="M29" s="29">
        <v>0.18899983333442408</v>
      </c>
      <c r="N29" s="29">
        <v>0.18697829212222455</v>
      </c>
      <c r="O29" s="29">
        <v>0.17509973347196553</v>
      </c>
      <c r="P29" s="29">
        <v>0.17310165391439844</v>
      </c>
      <c r="Q29" s="29">
        <v>0.1739985816711801</v>
      </c>
      <c r="R29" s="29">
        <v>0.17662743125612682</v>
      </c>
      <c r="S29" s="29">
        <v>0.16717177298757122</v>
      </c>
      <c r="T29" s="29">
        <v>0.14652419955878634</v>
      </c>
      <c r="U29" s="29">
        <v>0.13378318549636334</v>
      </c>
      <c r="V29" s="29">
        <v>0.12949511235290834</v>
      </c>
      <c r="W29" s="29">
        <v>0.11418180741342955</v>
      </c>
      <c r="X29" s="29">
        <v>0.10994048323279175</v>
      </c>
      <c r="Y29" s="29">
        <v>0.1172209277401066</v>
      </c>
      <c r="Z29" s="29"/>
      <c r="AA29" s="30"/>
      <c r="AB29" s="31"/>
      <c r="AC29" s="30"/>
    </row>
    <row r="30" spans="1:29">
      <c r="A30" s="27" t="s">
        <v>510</v>
      </c>
      <c r="B30" s="29">
        <v>0.2155092121487571</v>
      </c>
      <c r="C30" s="29">
        <v>0.20058524761290633</v>
      </c>
      <c r="D30" s="29">
        <v>0.19082224726701397</v>
      </c>
      <c r="E30" s="29">
        <v>0.17274833671883236</v>
      </c>
      <c r="F30" s="29">
        <v>0.17986911867052327</v>
      </c>
      <c r="G30" s="29">
        <v>0.16691890445829491</v>
      </c>
      <c r="H30" s="29">
        <v>0.17218290714122453</v>
      </c>
      <c r="I30" s="29">
        <v>0.17105648844843216</v>
      </c>
      <c r="J30" s="29">
        <v>0.15565173880307945</v>
      </c>
      <c r="K30" s="29">
        <v>0.16012496071521373</v>
      </c>
      <c r="L30" s="29">
        <v>0.17705691693049477</v>
      </c>
      <c r="M30" s="29">
        <v>0.16729831515526861</v>
      </c>
      <c r="N30" s="29">
        <v>0.16423655539821563</v>
      </c>
      <c r="O30" s="29">
        <v>0.15973565636588219</v>
      </c>
      <c r="P30" s="29">
        <v>0.15549425402531311</v>
      </c>
      <c r="Q30" s="29">
        <v>0.16559096725072267</v>
      </c>
      <c r="R30" s="29">
        <v>0.16825971487877292</v>
      </c>
      <c r="S30" s="29">
        <v>0.16068231634421881</v>
      </c>
      <c r="T30" s="29">
        <v>0.14381205125173646</v>
      </c>
      <c r="U30" s="29">
        <v>0.12990632358304971</v>
      </c>
      <c r="V30" s="29">
        <v>0.12752624284688982</v>
      </c>
      <c r="W30" s="29">
        <v>0.12667642486701866</v>
      </c>
      <c r="X30" s="29">
        <v>0.12038342405780647</v>
      </c>
      <c r="Y30" s="29">
        <v>0.13532720238040702</v>
      </c>
      <c r="Z30" s="29"/>
      <c r="AA30" s="30"/>
      <c r="AB30" s="31"/>
      <c r="AC30" s="30"/>
    </row>
    <row r="31" spans="1:29">
      <c r="A31" s="27" t="s">
        <v>511</v>
      </c>
      <c r="B31" s="29">
        <v>0.18969639577270428</v>
      </c>
      <c r="C31" s="29">
        <v>0.18963814503581983</v>
      </c>
      <c r="D31" s="29">
        <v>0.17751982258753438</v>
      </c>
      <c r="E31" s="29">
        <v>0.16270934671535056</v>
      </c>
      <c r="F31" s="29">
        <v>0.18191167016563725</v>
      </c>
      <c r="G31" s="29">
        <v>0.16684691836553364</v>
      </c>
      <c r="H31" s="29">
        <v>0.18175221394009156</v>
      </c>
      <c r="I31" s="29">
        <v>0.1700262697544975</v>
      </c>
      <c r="J31" s="29">
        <v>0.15620943730844222</v>
      </c>
      <c r="K31" s="29">
        <v>0.16468406809328728</v>
      </c>
      <c r="L31" s="29">
        <v>0.17442425021925084</v>
      </c>
      <c r="M31" s="29">
        <v>0.16350486788101978</v>
      </c>
      <c r="N31" s="29">
        <v>0.16331658216718326</v>
      </c>
      <c r="O31" s="29">
        <v>0.15193330421141957</v>
      </c>
      <c r="P31" s="29">
        <v>0.15039130668300296</v>
      </c>
      <c r="Q31" s="29">
        <v>0.14920162267841575</v>
      </c>
      <c r="R31" s="29">
        <v>0.15708971994831747</v>
      </c>
      <c r="S31" s="29">
        <v>0.14556641462160275</v>
      </c>
      <c r="T31" s="29">
        <v>0.12583492023158674</v>
      </c>
      <c r="U31" s="29">
        <v>0.11549558480786909</v>
      </c>
      <c r="V31" s="29">
        <v>0.11424261870572422</v>
      </c>
      <c r="W31" s="29">
        <v>9.8803158873886243E-2</v>
      </c>
      <c r="X31" s="29">
        <v>9.8386243490712039E-2</v>
      </c>
      <c r="Y31" s="29">
        <v>0.10331053874667831</v>
      </c>
      <c r="Z31" s="29"/>
      <c r="AA31" s="30"/>
      <c r="AB31" s="31"/>
      <c r="AC31" s="30"/>
    </row>
    <row r="32" spans="1:29">
      <c r="A32" s="27" t="s">
        <v>512</v>
      </c>
      <c r="B32" s="29">
        <v>0.21121965827637204</v>
      </c>
      <c r="C32" s="29">
        <v>0.19635233770998867</v>
      </c>
      <c r="D32" s="29">
        <v>0.18036796775414002</v>
      </c>
      <c r="E32" s="29">
        <v>0.1592049105710816</v>
      </c>
      <c r="F32" s="29">
        <v>0.1739985055627139</v>
      </c>
      <c r="G32" s="29">
        <v>0.16511211251222474</v>
      </c>
      <c r="H32" s="29">
        <v>0.1660673037214134</v>
      </c>
      <c r="I32" s="29">
        <v>0.15755448947053302</v>
      </c>
      <c r="J32" s="29">
        <v>0.14348635486116809</v>
      </c>
      <c r="K32" s="29">
        <v>0.16143128796256026</v>
      </c>
      <c r="L32" s="29">
        <v>0.17083872183581192</v>
      </c>
      <c r="M32" s="29">
        <v>0.1682353361085123</v>
      </c>
      <c r="N32" s="29">
        <v>0.17672154184893393</v>
      </c>
      <c r="O32" s="29">
        <v>0.19495534247362276</v>
      </c>
      <c r="P32" s="29">
        <v>0.22563286018012396</v>
      </c>
      <c r="Q32" s="29">
        <v>0.28395880297893483</v>
      </c>
      <c r="R32" s="29">
        <v>0.29913172650120728</v>
      </c>
      <c r="S32" s="29">
        <v>0.26662236470691841</v>
      </c>
      <c r="T32" s="29">
        <v>0.21624641999987709</v>
      </c>
      <c r="U32" s="29">
        <v>0.15865288403996552</v>
      </c>
      <c r="V32" s="29">
        <v>0.13826673219036892</v>
      </c>
      <c r="W32" s="29">
        <v>0.12542862704033014</v>
      </c>
      <c r="X32" s="29">
        <v>0.11490404080523089</v>
      </c>
      <c r="Y32" s="29">
        <v>0.12255997025619041</v>
      </c>
      <c r="Z32" s="29"/>
      <c r="AA32" s="30"/>
      <c r="AB32" s="31"/>
      <c r="AC32" s="30"/>
    </row>
    <row r="33" spans="1:29">
      <c r="A33" s="27" t="s">
        <v>513</v>
      </c>
      <c r="B33" s="29">
        <v>0.1996066407961857</v>
      </c>
      <c r="C33" s="29">
        <v>0.18867124770968716</v>
      </c>
      <c r="D33" s="29">
        <v>0.18637817511062543</v>
      </c>
      <c r="E33" s="29">
        <v>0.17354102011544636</v>
      </c>
      <c r="F33" s="29">
        <v>0.19930347288996658</v>
      </c>
      <c r="G33" s="29">
        <v>0.19466846630509621</v>
      </c>
      <c r="H33" s="29">
        <v>0.20398241499666941</v>
      </c>
      <c r="I33" s="29">
        <v>0.20228204972460467</v>
      </c>
      <c r="J33" s="29">
        <v>0.19143235850922646</v>
      </c>
      <c r="K33" s="29">
        <v>0.22005682000039592</v>
      </c>
      <c r="L33" s="29">
        <v>0.26604616108566442</v>
      </c>
      <c r="M33" s="29">
        <v>0.26270534014654023</v>
      </c>
      <c r="N33" s="29">
        <v>0.26147575429006165</v>
      </c>
      <c r="O33" s="29">
        <v>0.24061158715095649</v>
      </c>
      <c r="P33" s="29">
        <v>0.25237363663532847</v>
      </c>
      <c r="Q33" s="29">
        <v>0.25118116109953098</v>
      </c>
      <c r="R33" s="29">
        <v>0.26519758510665759</v>
      </c>
      <c r="S33" s="29">
        <v>0.24510355076036505</v>
      </c>
      <c r="T33" s="29">
        <v>0.20699247080712571</v>
      </c>
      <c r="U33" s="29">
        <v>0.18914128311744216</v>
      </c>
      <c r="V33" s="29">
        <v>0.19782928847000511</v>
      </c>
      <c r="W33" s="29">
        <v>0.18630491745115596</v>
      </c>
      <c r="X33" s="29">
        <v>0.17928529917741839</v>
      </c>
      <c r="Y33" s="29">
        <v>0.20271220256400035</v>
      </c>
      <c r="Z33" s="29"/>
      <c r="AA33" s="30"/>
      <c r="AB33" s="31"/>
      <c r="AC33" s="30"/>
    </row>
    <row r="34" spans="1:29">
      <c r="A34" s="27" t="s">
        <v>514</v>
      </c>
      <c r="B34" s="29">
        <v>0.16071529210093141</v>
      </c>
      <c r="C34" s="29">
        <v>0.15895962022331708</v>
      </c>
      <c r="D34" s="29">
        <v>0.15709226686043751</v>
      </c>
      <c r="E34" s="29">
        <v>0.15236521590334487</v>
      </c>
      <c r="F34" s="29">
        <v>0.15266503270752638</v>
      </c>
      <c r="G34" s="29">
        <v>0.14530705305467345</v>
      </c>
      <c r="H34" s="29">
        <v>0.16422419831555535</v>
      </c>
      <c r="I34" s="29">
        <v>0.16990846150167585</v>
      </c>
      <c r="J34" s="29">
        <v>0.15721551145931034</v>
      </c>
      <c r="K34" s="29">
        <v>0.15820887451738247</v>
      </c>
      <c r="L34" s="29">
        <v>0.17793241006087335</v>
      </c>
      <c r="M34" s="29">
        <v>0.17168679641425444</v>
      </c>
      <c r="N34" s="29">
        <v>0.16960054310932887</v>
      </c>
      <c r="O34" s="29">
        <v>0.15512792031710923</v>
      </c>
      <c r="P34" s="29">
        <v>0.16037169652429312</v>
      </c>
      <c r="Q34" s="29">
        <v>0.15769494908749027</v>
      </c>
      <c r="R34" s="29">
        <v>0.16363664310329401</v>
      </c>
      <c r="S34" s="29">
        <v>0.1594456985383339</v>
      </c>
      <c r="T34" s="29">
        <v>0.15220623336876879</v>
      </c>
      <c r="U34" s="29">
        <v>0.13449338295360291</v>
      </c>
      <c r="V34" s="29">
        <v>0.1316891404293612</v>
      </c>
      <c r="W34" s="29">
        <v>0.12424214932937712</v>
      </c>
      <c r="X34" s="29">
        <v>0.11548170721892852</v>
      </c>
      <c r="Y34" s="29">
        <v>0.12550570620932822</v>
      </c>
      <c r="Z34" s="29"/>
      <c r="AA34" s="30"/>
      <c r="AB34" s="31"/>
      <c r="AC34" s="30"/>
    </row>
    <row r="35" spans="1:29">
      <c r="A35" s="27" t="s">
        <v>515</v>
      </c>
      <c r="B35" s="29">
        <v>0.18822601293482707</v>
      </c>
      <c r="C35" s="29">
        <v>0.1728572851328945</v>
      </c>
      <c r="D35" s="29">
        <v>0.1615922272103513</v>
      </c>
      <c r="E35" s="29">
        <v>0.15399498690371075</v>
      </c>
      <c r="F35" s="29">
        <v>0.15887064196785816</v>
      </c>
      <c r="G35" s="29">
        <v>0.16638876915135206</v>
      </c>
      <c r="H35" s="29">
        <v>0.17454920562008222</v>
      </c>
      <c r="I35" s="29">
        <v>0.18724557090520816</v>
      </c>
      <c r="J35" s="29">
        <v>0.18113019269474756</v>
      </c>
      <c r="K35" s="29">
        <v>0.18726640949941067</v>
      </c>
      <c r="L35" s="29">
        <v>0.21578236878673862</v>
      </c>
      <c r="M35" s="29">
        <v>0.20769504970398578</v>
      </c>
      <c r="N35" s="29">
        <v>0.20374722084408342</v>
      </c>
      <c r="O35" s="29">
        <v>0.18869455585260567</v>
      </c>
      <c r="P35" s="29">
        <v>0.18330868277582021</v>
      </c>
      <c r="Q35" s="29">
        <v>0.18085920583934612</v>
      </c>
      <c r="R35" s="29">
        <v>0.17467362678333129</v>
      </c>
      <c r="S35" s="29">
        <v>0.15774243923999604</v>
      </c>
      <c r="T35" s="29"/>
      <c r="U35" s="29"/>
      <c r="V35" s="29"/>
      <c r="W35" s="29">
        <v>5.3100884790947121E-2</v>
      </c>
      <c r="X35" s="29">
        <v>5.4795591187993049E-2</v>
      </c>
      <c r="Y35" s="29"/>
      <c r="Z35" s="29"/>
      <c r="AA35" s="30"/>
      <c r="AB35" s="31"/>
      <c r="AC35" s="30"/>
    </row>
    <row r="36" spans="1:29">
      <c r="A36" s="27" t="s">
        <v>516</v>
      </c>
      <c r="B36" s="29">
        <v>0.22363408204302915</v>
      </c>
      <c r="C36" s="29">
        <v>0.22130277517908301</v>
      </c>
      <c r="D36" s="29">
        <v>0.20988298103179689</v>
      </c>
      <c r="E36" s="29">
        <v>0.19730438121990257</v>
      </c>
      <c r="F36" s="29">
        <v>0.21593752413313488</v>
      </c>
      <c r="G36" s="29">
        <v>0.19163340010488922</v>
      </c>
      <c r="H36" s="29">
        <v>0.19431827127483825</v>
      </c>
      <c r="I36" s="29">
        <v>0.17934073062150455</v>
      </c>
      <c r="J36" s="29">
        <v>0.16939808507730314</v>
      </c>
      <c r="K36" s="29">
        <v>0.16762707089087661</v>
      </c>
      <c r="L36" s="29">
        <v>0.18044200140302227</v>
      </c>
      <c r="M36" s="29">
        <v>0.17313267386162912</v>
      </c>
      <c r="N36" s="29">
        <v>0.1682758490315838</v>
      </c>
      <c r="O36" s="29">
        <v>0.16435311693801113</v>
      </c>
      <c r="P36" s="29">
        <v>0.16134614538331471</v>
      </c>
      <c r="Q36" s="29">
        <v>0.19088034142124552</v>
      </c>
      <c r="R36" s="29">
        <v>0.22322354966749927</v>
      </c>
      <c r="S36" s="29">
        <v>0.22182593076883284</v>
      </c>
      <c r="T36" s="29">
        <v>0.21485784130272267</v>
      </c>
      <c r="U36" s="29">
        <v>0.19222346236422613</v>
      </c>
      <c r="V36" s="29">
        <v>0.18618519574927364</v>
      </c>
      <c r="W36" s="29">
        <v>0.17546950034170508</v>
      </c>
      <c r="X36" s="29">
        <v>0.16176659130608431</v>
      </c>
      <c r="Y36" s="29">
        <v>0.16888495076011892</v>
      </c>
      <c r="Z36" s="29"/>
      <c r="AA36" s="30"/>
      <c r="AB36" s="31"/>
      <c r="AC36" s="30"/>
    </row>
    <row r="37" spans="1:29">
      <c r="A37" s="27" t="s">
        <v>517</v>
      </c>
      <c r="B37" s="29">
        <v>0.18483330643992818</v>
      </c>
      <c r="C37" s="29">
        <v>0.16642450136445042</v>
      </c>
      <c r="D37" s="29">
        <v>0.15910454020351519</v>
      </c>
      <c r="E37" s="29">
        <v>0.14907214236233579</v>
      </c>
      <c r="F37" s="29">
        <v>0.15495615112093897</v>
      </c>
      <c r="G37" s="29">
        <v>0.1517863840458735</v>
      </c>
      <c r="H37" s="29">
        <v>0.1512134168445419</v>
      </c>
      <c r="I37" s="29">
        <v>0.16171057795147473</v>
      </c>
      <c r="J37" s="29">
        <v>0.15148722933091979</v>
      </c>
      <c r="K37" s="29">
        <v>0.15697989804035503</v>
      </c>
      <c r="L37" s="29">
        <v>0.17964362553747951</v>
      </c>
      <c r="M37" s="29">
        <v>0.17244732201719717</v>
      </c>
      <c r="N37" s="29">
        <v>0.17136467078094045</v>
      </c>
      <c r="O37" s="29">
        <v>0.16119387764584536</v>
      </c>
      <c r="P37" s="29">
        <v>0.16312861857228433</v>
      </c>
      <c r="Q37" s="29">
        <v>0.1677130427940916</v>
      </c>
      <c r="R37" s="29">
        <v>0.17120253298531968</v>
      </c>
      <c r="S37" s="29">
        <v>0.16098960727879677</v>
      </c>
      <c r="T37" s="29">
        <v>0.11910118849285745</v>
      </c>
      <c r="U37" s="29">
        <v>9.6272577478912325E-2</v>
      </c>
      <c r="V37" s="29">
        <v>9.703257351817797E-2</v>
      </c>
      <c r="W37" s="29">
        <v>9.9938428787071987E-2</v>
      </c>
      <c r="X37" s="29">
        <v>0.1001501089125852</v>
      </c>
      <c r="Y37" s="29">
        <v>0.11971301622290005</v>
      </c>
      <c r="Z37" s="29"/>
      <c r="AA37" s="30"/>
      <c r="AB37" s="31"/>
      <c r="AC37" s="30"/>
    </row>
    <row r="38" spans="1:29">
      <c r="A38" s="27" t="s">
        <v>518</v>
      </c>
      <c r="B38" s="29">
        <v>0.25443612224863466</v>
      </c>
      <c r="C38" s="29">
        <v>0.22870421553249984</v>
      </c>
      <c r="D38" s="29">
        <v>0.21146965312914323</v>
      </c>
      <c r="E38" s="29">
        <v>0.19630513249119025</v>
      </c>
      <c r="F38" s="29">
        <v>0.21383110650012099</v>
      </c>
      <c r="G38" s="29">
        <v>0.2042473765746608</v>
      </c>
      <c r="H38" s="29">
        <v>0.20013101717459153</v>
      </c>
      <c r="I38" s="29">
        <v>0.20205045749256986</v>
      </c>
      <c r="J38" s="29">
        <v>0.19897679255135828</v>
      </c>
      <c r="K38" s="29">
        <v>0.20583100327531562</v>
      </c>
      <c r="L38" s="29">
        <v>0.22610942389537905</v>
      </c>
      <c r="M38" s="29">
        <v>0.21380838566498805</v>
      </c>
      <c r="N38" s="29">
        <v>0.21290632615045976</v>
      </c>
      <c r="O38" s="29">
        <v>0.20052609597115198</v>
      </c>
      <c r="P38" s="29">
        <v>0.1996346208596971</v>
      </c>
      <c r="Q38" s="29">
        <v>0.2052516778637149</v>
      </c>
      <c r="R38" s="29">
        <v>0.21318736221805673</v>
      </c>
      <c r="S38" s="29">
        <v>0.20813282931230295</v>
      </c>
      <c r="T38" s="29">
        <v>0.18378602383871778</v>
      </c>
      <c r="U38" s="29">
        <v>0.16354037159953266</v>
      </c>
      <c r="V38" s="29">
        <v>0.15567033005126232</v>
      </c>
      <c r="W38" s="29">
        <v>0.14260649691139238</v>
      </c>
      <c r="X38" s="29">
        <v>0.12739691476567369</v>
      </c>
      <c r="Y38" s="29">
        <v>0.13368511745731296</v>
      </c>
      <c r="Z38" s="29"/>
      <c r="AA38" s="30"/>
      <c r="AB38" s="31"/>
      <c r="AC38" s="30"/>
    </row>
    <row r="39" spans="1:29">
      <c r="A39" s="27" t="s">
        <v>519</v>
      </c>
      <c r="B39" s="29">
        <v>0.19641739040483505</v>
      </c>
      <c r="C39" s="29">
        <v>0.20170993443470139</v>
      </c>
      <c r="D39" s="29">
        <v>0.20014292169353509</v>
      </c>
      <c r="E39" s="29">
        <v>0.19716939636683717</v>
      </c>
      <c r="F39" s="29">
        <v>0.20172093165833849</v>
      </c>
      <c r="G39" s="29">
        <v>0.20798856571660637</v>
      </c>
      <c r="H39" s="29">
        <v>0.20503992477335209</v>
      </c>
      <c r="I39" s="29">
        <v>0.21431013550128064</v>
      </c>
      <c r="J39" s="29">
        <v>0.20696381561534213</v>
      </c>
      <c r="K39" s="29">
        <v>0.20599851459727955</v>
      </c>
      <c r="L39" s="29">
        <v>0.2244664940100336</v>
      </c>
      <c r="M39" s="29">
        <v>0.20705778699043681</v>
      </c>
      <c r="N39" s="29">
        <v>0.2008158576972934</v>
      </c>
      <c r="O39" s="29">
        <v>0.18913641083576652</v>
      </c>
      <c r="P39" s="29">
        <v>0.18306288391247283</v>
      </c>
      <c r="Q39" s="29">
        <v>0.19967857331608363</v>
      </c>
      <c r="R39" s="29">
        <v>0.21676723743175497</v>
      </c>
      <c r="S39" s="29">
        <v>0.20665557841813925</v>
      </c>
      <c r="T39" s="29">
        <v>0.19649518992693846</v>
      </c>
      <c r="U39" s="29">
        <v>0.16763297053857654</v>
      </c>
      <c r="V39" s="29">
        <v>0.16676941449747454</v>
      </c>
      <c r="W39" s="29">
        <v>0.15941917356625573</v>
      </c>
      <c r="X39" s="29">
        <v>0.14871848946210187</v>
      </c>
      <c r="Y39" s="29">
        <v>0.15773852156046114</v>
      </c>
      <c r="Z39" s="29"/>
      <c r="AA39" s="30"/>
      <c r="AB39" s="31"/>
      <c r="AC39" s="30"/>
    </row>
    <row r="40" spans="1:29">
      <c r="A40" s="27" t="s">
        <v>520</v>
      </c>
      <c r="B40" s="29">
        <v>0.3493276134567696</v>
      </c>
      <c r="C40" s="29">
        <v>0.27912407880744278</v>
      </c>
      <c r="D40" s="29">
        <v>0.25448926734624183</v>
      </c>
      <c r="E40" s="29">
        <v>0.22589553070622112</v>
      </c>
      <c r="F40" s="29">
        <v>0.23553390463893695</v>
      </c>
      <c r="G40" s="29">
        <v>0.22918736240769944</v>
      </c>
      <c r="H40" s="29">
        <v>0.22492543071220461</v>
      </c>
      <c r="I40" s="29">
        <v>0.20736335205699927</v>
      </c>
      <c r="J40" s="29">
        <v>0.18790866759195873</v>
      </c>
      <c r="K40" s="29">
        <v>0.19440843291520843</v>
      </c>
      <c r="L40" s="29">
        <v>0.21617693918005107</v>
      </c>
      <c r="M40" s="29">
        <v>0.19652879679817056</v>
      </c>
      <c r="N40" s="29">
        <v>0.19946352873781809</v>
      </c>
      <c r="O40" s="29">
        <v>0.20844732224380552</v>
      </c>
      <c r="P40" s="29">
        <v>0.21514689771977125</v>
      </c>
      <c r="Q40" s="29">
        <v>0.23384722470464364</v>
      </c>
      <c r="R40" s="29">
        <v>0.24501890374317903</v>
      </c>
      <c r="S40" s="29">
        <v>0.24192973220521208</v>
      </c>
      <c r="T40" s="29">
        <v>0.21311955022424914</v>
      </c>
      <c r="U40" s="29">
        <v>0.18189993288916673</v>
      </c>
      <c r="V40" s="29">
        <v>0.18602871866836651</v>
      </c>
      <c r="W40" s="29">
        <v>0.16846656351681105</v>
      </c>
      <c r="X40" s="29">
        <v>0.14588241277951378</v>
      </c>
      <c r="Y40" s="29">
        <v>0.1524275502333611</v>
      </c>
      <c r="Z40" s="29"/>
      <c r="AA40" s="30"/>
      <c r="AB40" s="31"/>
      <c r="AC40" s="30"/>
    </row>
    <row r="41" spans="1:29">
      <c r="A41" s="27" t="s">
        <v>521</v>
      </c>
      <c r="B41" s="29">
        <v>0.68398733072391171</v>
      </c>
      <c r="C41" s="29">
        <v>0.63388372457993758</v>
      </c>
      <c r="D41" s="29">
        <v>0.52084205582030563</v>
      </c>
      <c r="E41" s="29">
        <v>0.47501282851435284</v>
      </c>
      <c r="F41" s="29">
        <v>0.53224516520226683</v>
      </c>
      <c r="G41" s="29">
        <v>0.48019437759508132</v>
      </c>
      <c r="H41" s="29">
        <v>0.46371920690432</v>
      </c>
      <c r="I41" s="29">
        <v>0.42332043118140661</v>
      </c>
      <c r="J41" s="29">
        <v>0.38035208724879227</v>
      </c>
      <c r="K41" s="29">
        <v>0.37549951420851885</v>
      </c>
      <c r="L41" s="29">
        <v>0.40175169415972506</v>
      </c>
      <c r="M41" s="29">
        <v>0.36696959720982841</v>
      </c>
      <c r="N41" s="29">
        <v>0.38712037628806428</v>
      </c>
      <c r="O41" s="29">
        <v>0.40763801981111231</v>
      </c>
      <c r="P41" s="29">
        <v>0.46844770570312583</v>
      </c>
      <c r="Q41" s="29">
        <v>0.55482620757358192</v>
      </c>
      <c r="R41" s="29">
        <v>0.60246930108282426</v>
      </c>
      <c r="S41" s="29">
        <v>0.58683739499856913</v>
      </c>
      <c r="T41" s="29">
        <v>0.51866512630892236</v>
      </c>
      <c r="U41" s="29">
        <v>0.46457338933706172</v>
      </c>
      <c r="V41" s="29">
        <v>0.46250316983793277</v>
      </c>
      <c r="W41" s="29">
        <v>0.43893425596795194</v>
      </c>
      <c r="X41" s="29">
        <v>0.39044278211354999</v>
      </c>
      <c r="Y41" s="29">
        <v>0.41099273081998799</v>
      </c>
      <c r="Z41" s="29"/>
      <c r="AA41" s="30"/>
      <c r="AB41" s="31"/>
      <c r="AC41" s="30"/>
    </row>
    <row r="42" spans="1:29">
      <c r="A42" s="27" t="s">
        <v>522</v>
      </c>
      <c r="B42" s="29">
        <v>0.17793806873313825</v>
      </c>
      <c r="C42" s="29">
        <v>0.17447105421540246</v>
      </c>
      <c r="D42" s="29">
        <v>0.17401595040889054</v>
      </c>
      <c r="E42" s="29">
        <v>0.15324935376622983</v>
      </c>
      <c r="F42" s="29">
        <v>0.15789036808736873</v>
      </c>
      <c r="G42" s="29">
        <v>0.14288915324462528</v>
      </c>
      <c r="H42" s="29">
        <v>0.14669552178309495</v>
      </c>
      <c r="I42" s="29">
        <v>0.14613821300937177</v>
      </c>
      <c r="J42" s="29">
        <v>0.14456363180551571</v>
      </c>
      <c r="K42" s="29">
        <v>0.15673097249926368</v>
      </c>
      <c r="L42" s="29">
        <v>0.18200086345429825</v>
      </c>
      <c r="M42" s="29">
        <v>0.17292770425482359</v>
      </c>
      <c r="N42" s="29">
        <v>0.17500422654393091</v>
      </c>
      <c r="O42" s="29">
        <v>0.16741336635570622</v>
      </c>
      <c r="P42" s="29">
        <v>0.16607010242184894</v>
      </c>
      <c r="Q42" s="29">
        <v>0.17434457079084917</v>
      </c>
      <c r="R42" s="29">
        <v>0.17964952857533237</v>
      </c>
      <c r="S42" s="29">
        <v>0.17012031162128724</v>
      </c>
      <c r="T42" s="29">
        <v>0.15415028700729524</v>
      </c>
      <c r="U42" s="29">
        <v>0.14330113633721334</v>
      </c>
      <c r="V42" s="29">
        <v>0.13917530531043767</v>
      </c>
      <c r="W42" s="29">
        <v>0.13404051145090845</v>
      </c>
      <c r="X42" s="29">
        <v>0.12475569462404189</v>
      </c>
      <c r="Y42" s="29">
        <v>0.14008611416987721</v>
      </c>
      <c r="Z42" s="29"/>
      <c r="AA42" s="30"/>
      <c r="AB42" s="31"/>
      <c r="AC42" s="30"/>
    </row>
    <row r="43" spans="1:29">
      <c r="A43" s="27" t="s">
        <v>523</v>
      </c>
      <c r="B43" s="29">
        <v>0.1899922378734992</v>
      </c>
      <c r="C43" s="29">
        <v>0.1868171289507925</v>
      </c>
      <c r="D43" s="29">
        <v>0.1747205147054833</v>
      </c>
      <c r="E43" s="29">
        <v>0.15929406944211513</v>
      </c>
      <c r="F43" s="29">
        <v>0.19766210102920498</v>
      </c>
      <c r="G43" s="29">
        <v>0.16631455968063535</v>
      </c>
      <c r="H43" s="29">
        <v>0.16354276162971498</v>
      </c>
      <c r="I43" s="29">
        <v>0.15512712040683038</v>
      </c>
      <c r="J43" s="29">
        <v>0.14964629723599135</v>
      </c>
      <c r="K43" s="29">
        <v>0.15799659223193646</v>
      </c>
      <c r="L43" s="29">
        <v>0.16856863318051676</v>
      </c>
      <c r="M43" s="29">
        <v>0.15644367005849891</v>
      </c>
      <c r="N43" s="29">
        <v>0.14838424387794763</v>
      </c>
      <c r="O43" s="29">
        <v>0.13984461407592635</v>
      </c>
      <c r="P43" s="29">
        <v>0.13887229952149271</v>
      </c>
      <c r="Q43" s="29">
        <v>0.13716036279980484</v>
      </c>
      <c r="R43" s="29">
        <v>0.13734339781884849</v>
      </c>
      <c r="S43" s="29">
        <v>0.1310189885974142</v>
      </c>
      <c r="T43" s="29">
        <v>0.11719623666310705</v>
      </c>
      <c r="U43" s="29">
        <v>0.11253638261732284</v>
      </c>
      <c r="V43" s="29">
        <v>0.12106217394081613</v>
      </c>
      <c r="W43" s="29">
        <v>0.11227756430227634</v>
      </c>
      <c r="X43" s="29">
        <v>0.10579625316618815</v>
      </c>
      <c r="Y43" s="29">
        <v>0.11322021648344807</v>
      </c>
      <c r="Z43" s="29"/>
      <c r="AA43" s="30"/>
      <c r="AB43" s="31"/>
      <c r="AC43" s="30"/>
    </row>
    <row r="44" spans="1:29">
      <c r="A44" s="27" t="s">
        <v>524</v>
      </c>
      <c r="B44" s="29"/>
      <c r="C44" s="29">
        <v>0.22121874190982754</v>
      </c>
      <c r="D44" s="29">
        <v>0.19801169211710218</v>
      </c>
      <c r="E44" s="29">
        <v>0.17548125544601689</v>
      </c>
      <c r="F44" s="29">
        <v>0.17836977247351699</v>
      </c>
      <c r="G44" s="29">
        <v>0.16852655312238896</v>
      </c>
      <c r="H44" s="29">
        <v>0.18270091575610251</v>
      </c>
      <c r="I44" s="29">
        <v>0.17372463541930169</v>
      </c>
      <c r="J44" s="29">
        <v>0.16870576744080149</v>
      </c>
      <c r="K44" s="29">
        <v>0.16796697021362869</v>
      </c>
      <c r="L44" s="29">
        <v>0.18485368479876024</v>
      </c>
      <c r="M44" s="29"/>
      <c r="N44" s="29">
        <v>0.17648964799988479</v>
      </c>
      <c r="O44" s="29">
        <v>0.15814549018375179</v>
      </c>
      <c r="P44" s="29">
        <v>0.1740551482356007</v>
      </c>
      <c r="Q44" s="29">
        <v>0.19082624598136042</v>
      </c>
      <c r="R44" s="29">
        <v>0.21276684046751068</v>
      </c>
      <c r="S44" s="29">
        <v>0.18836682065509583</v>
      </c>
      <c r="T44" s="29">
        <v>0.16323525211793577</v>
      </c>
      <c r="U44" s="29">
        <v>0.1582845412972132</v>
      </c>
      <c r="V44" s="29">
        <v>0.1514401838821483</v>
      </c>
      <c r="W44" s="29">
        <v>0.14988657166707336</v>
      </c>
      <c r="X44" s="29">
        <v>0.14209796114679915</v>
      </c>
      <c r="Y44" s="29">
        <v>0.14914466280423513</v>
      </c>
      <c r="Z44" s="29"/>
      <c r="AA44" s="30"/>
      <c r="AB44" s="31"/>
      <c r="AC44" s="30"/>
    </row>
    <row r="45" spans="1:29">
      <c r="A45" s="27" t="s">
        <v>525</v>
      </c>
      <c r="B45" s="29">
        <v>0.20143862253152922</v>
      </c>
      <c r="C45" s="29">
        <v>0.18422824823910033</v>
      </c>
      <c r="D45" s="29">
        <v>0.17618644140292594</v>
      </c>
      <c r="E45" s="29">
        <v>0.15131183012028304</v>
      </c>
      <c r="F45" s="29">
        <v>0.17286953507491504</v>
      </c>
      <c r="G45" s="29">
        <v>0.1640079731171887</v>
      </c>
      <c r="H45" s="29">
        <v>0.16645964613280412</v>
      </c>
      <c r="I45" s="29">
        <v>0.15065244469464228</v>
      </c>
      <c r="J45" s="29">
        <v>0.14198027438858765</v>
      </c>
      <c r="K45" s="29">
        <v>0.14755145495852506</v>
      </c>
      <c r="L45" s="29">
        <v>0.16375448446267196</v>
      </c>
      <c r="M45" s="29">
        <v>0.15910693908770956</v>
      </c>
      <c r="N45" s="29">
        <v>0.16177163228609859</v>
      </c>
      <c r="O45" s="29">
        <v>0.16744692225018287</v>
      </c>
      <c r="P45" s="29">
        <v>0.186736589797842</v>
      </c>
      <c r="Q45" s="29">
        <v>0.20921470128586017</v>
      </c>
      <c r="R45" s="29">
        <v>0.2290233229469876</v>
      </c>
      <c r="S45" s="29">
        <v>0.21532646332383684</v>
      </c>
      <c r="T45" s="29">
        <v>0.19218404894182478</v>
      </c>
      <c r="U45" s="29">
        <v>0.15237160926138357</v>
      </c>
      <c r="V45" s="29">
        <v>0.13551900792511204</v>
      </c>
      <c r="W45" s="29">
        <v>0.12224996373337624</v>
      </c>
      <c r="X45" s="29">
        <v>0.10922307908445743</v>
      </c>
      <c r="Y45" s="29">
        <v>0.13728301097198309</v>
      </c>
      <c r="Z45" s="29"/>
      <c r="AA45" s="30"/>
      <c r="AB45" s="31"/>
      <c r="AC45" s="30"/>
    </row>
    <row r="46" spans="1:29">
      <c r="A46" s="27" t="s">
        <v>526</v>
      </c>
      <c r="B46" s="29">
        <v>0.18868685055319384</v>
      </c>
      <c r="C46" s="29">
        <v>0.18029872387110599</v>
      </c>
      <c r="D46" s="29">
        <v>0.17201890645366436</v>
      </c>
      <c r="E46" s="29">
        <v>0.15941428358656495</v>
      </c>
      <c r="F46" s="29">
        <v>0.18352672529867653</v>
      </c>
      <c r="G46" s="29">
        <v>0.16531223579531151</v>
      </c>
      <c r="H46" s="29">
        <v>0.17255704489431867</v>
      </c>
      <c r="I46" s="29">
        <v>0.16672351772193558</v>
      </c>
      <c r="J46" s="29">
        <v>0.15739903239970129</v>
      </c>
      <c r="K46" s="29">
        <v>0.17295127220850345</v>
      </c>
      <c r="L46" s="29">
        <v>0.18949705792308469</v>
      </c>
      <c r="M46" s="29">
        <v>0.17849841641307176</v>
      </c>
      <c r="N46" s="29">
        <v>0.17189530190902716</v>
      </c>
      <c r="O46" s="29">
        <v>0.16341782981874525</v>
      </c>
      <c r="P46" s="29">
        <v>0.16726183182681961</v>
      </c>
      <c r="Q46" s="29">
        <v>0.17230069784659385</v>
      </c>
      <c r="R46" s="29">
        <v>0.17598749531351057</v>
      </c>
      <c r="S46" s="29">
        <v>0.16446223765551005</v>
      </c>
      <c r="T46" s="29">
        <v>0.14282624035280625</v>
      </c>
      <c r="U46" s="29">
        <v>0.13055349163296598</v>
      </c>
      <c r="V46" s="29">
        <v>0.12667534792500171</v>
      </c>
      <c r="W46" s="29">
        <v>0.11479269450306417</v>
      </c>
      <c r="X46" s="29">
        <v>0.10994610703242189</v>
      </c>
      <c r="Y46" s="29">
        <v>0.12256371189420305</v>
      </c>
      <c r="Z46" s="29"/>
      <c r="AA46" s="30"/>
      <c r="AB46" s="31"/>
      <c r="AC46" s="30"/>
    </row>
    <row r="47" spans="1:29">
      <c r="A47" s="27" t="s">
        <v>527</v>
      </c>
      <c r="B47" s="29">
        <v>0.24757572185724952</v>
      </c>
      <c r="C47" s="29">
        <v>0.22549845925205447</v>
      </c>
      <c r="D47" s="29">
        <v>0.21636483655653702</v>
      </c>
      <c r="E47" s="29">
        <v>0.20338802725539901</v>
      </c>
      <c r="F47" s="29">
        <v>0.21007595928448877</v>
      </c>
      <c r="G47" s="29">
        <v>0.21063188045338399</v>
      </c>
      <c r="H47" s="29">
        <v>0.21046353481907834</v>
      </c>
      <c r="I47" s="29">
        <v>0.21218542806033786</v>
      </c>
      <c r="J47" s="29">
        <v>0.1895502609691529</v>
      </c>
      <c r="K47" s="29">
        <v>0.1937425105299462</v>
      </c>
      <c r="L47" s="29">
        <v>0.20755067862788246</v>
      </c>
      <c r="M47" s="29">
        <v>0.19627966338914124</v>
      </c>
      <c r="N47" s="29">
        <v>0.18762313290353216</v>
      </c>
      <c r="O47" s="29">
        <v>0.18453045517990066</v>
      </c>
      <c r="P47" s="29">
        <v>0.18281604681357702</v>
      </c>
      <c r="Q47" s="29">
        <v>0.19960529901768495</v>
      </c>
      <c r="R47" s="29">
        <v>0.21339237782458295</v>
      </c>
      <c r="S47" s="29">
        <v>0.20886931855750782</v>
      </c>
      <c r="T47" s="29">
        <v>0.18697143545529843</v>
      </c>
      <c r="U47" s="29">
        <v>0.16647356302790739</v>
      </c>
      <c r="V47" s="29">
        <v>0.16047361375295144</v>
      </c>
      <c r="W47" s="29">
        <v>0.15422696570354025</v>
      </c>
      <c r="X47" s="29">
        <v>0.13699050516244318</v>
      </c>
      <c r="Y47" s="29">
        <v>0.14695517010012554</v>
      </c>
      <c r="Z47" s="29"/>
      <c r="AA47" s="30"/>
      <c r="AB47" s="31"/>
      <c r="AC47" s="30"/>
    </row>
    <row r="48" spans="1:29">
      <c r="A48" s="27" t="s">
        <v>528</v>
      </c>
      <c r="B48" s="29"/>
      <c r="C48" s="29"/>
      <c r="D48" s="29"/>
      <c r="E48" s="29"/>
      <c r="F48" s="29"/>
      <c r="G48" s="29"/>
      <c r="H48" s="29"/>
      <c r="I48" s="29"/>
      <c r="J48" s="29"/>
      <c r="K48" s="29"/>
      <c r="L48" s="29"/>
      <c r="M48" s="29"/>
      <c r="N48" s="29"/>
      <c r="O48" s="29"/>
      <c r="P48" s="29"/>
      <c r="Q48" s="29"/>
      <c r="R48" s="29"/>
      <c r="S48" s="29"/>
      <c r="T48" s="29"/>
      <c r="U48" s="29"/>
      <c r="V48" s="29"/>
      <c r="W48" s="29"/>
      <c r="X48" s="29">
        <v>0.10946875763975016</v>
      </c>
      <c r="Y48" s="29">
        <v>0.12450876667174735</v>
      </c>
      <c r="Z48" s="29"/>
      <c r="AA48" s="30"/>
      <c r="AB48" s="31"/>
      <c r="AC48" s="30"/>
    </row>
    <row r="49" spans="1:29">
      <c r="A49" s="27" t="s">
        <v>529</v>
      </c>
      <c r="B49" s="29">
        <v>0.23650886716718977</v>
      </c>
      <c r="C49" s="29">
        <v>0.22959870258735102</v>
      </c>
      <c r="D49" s="29">
        <v>0.22396113356868796</v>
      </c>
      <c r="E49" s="29">
        <v>0.18481675071480369</v>
      </c>
      <c r="F49" s="29">
        <v>0.20771293926070131</v>
      </c>
      <c r="G49" s="29">
        <v>0.20154600479424672</v>
      </c>
      <c r="H49" s="29">
        <v>0.19406340048405601</v>
      </c>
      <c r="I49" s="29">
        <v>0.19487579503352881</v>
      </c>
      <c r="J49" s="29">
        <v>0.18517631257825751</v>
      </c>
      <c r="K49" s="29">
        <v>0.19537132159438428</v>
      </c>
      <c r="L49" s="29">
        <v>0.2202700869072379</v>
      </c>
      <c r="M49" s="29">
        <v>0.21665656421496154</v>
      </c>
      <c r="N49" s="29">
        <v>0.22630097500157426</v>
      </c>
      <c r="O49" s="29">
        <v>0.23002800814816191</v>
      </c>
      <c r="P49" s="29">
        <v>0.34181607313897167</v>
      </c>
      <c r="Q49" s="29">
        <v>0.35396328644417518</v>
      </c>
      <c r="R49" s="29">
        <v>0.35803238663024395</v>
      </c>
      <c r="S49" s="29">
        <v>0.31746511085827084</v>
      </c>
      <c r="T49" s="29">
        <v>0.22184867410345821</v>
      </c>
      <c r="U49" s="29">
        <v>0.13840200755469131</v>
      </c>
      <c r="V49" s="29">
        <v>0.13402663882423035</v>
      </c>
      <c r="W49" s="29">
        <v>0.12382690424473451</v>
      </c>
      <c r="X49" s="29">
        <v>0.11958341568481715</v>
      </c>
      <c r="Y49" s="29">
        <v>0.15524740695154898</v>
      </c>
      <c r="Z49" s="29"/>
      <c r="AA49" s="30"/>
      <c r="AB49" s="31"/>
      <c r="AC49" s="30"/>
    </row>
    <row r="50" spans="1:29">
      <c r="A50" s="27" t="s">
        <v>530</v>
      </c>
      <c r="B50" s="29">
        <v>0.1968532167451349</v>
      </c>
      <c r="C50" s="29">
        <v>0.18292276007624297</v>
      </c>
      <c r="D50" s="29"/>
      <c r="E50" s="29">
        <v>0.1812007601633846</v>
      </c>
      <c r="F50" s="29">
        <v>0.16868005725295671</v>
      </c>
      <c r="G50" s="29">
        <v>0.16717422161099368</v>
      </c>
      <c r="H50" s="29">
        <v>0.16519813825126392</v>
      </c>
      <c r="I50" s="29">
        <v>0.17043645415152808</v>
      </c>
      <c r="J50" s="29">
        <v>0.15931575137640161</v>
      </c>
      <c r="K50" s="29">
        <v>0.15621557668299071</v>
      </c>
      <c r="L50" s="29">
        <v>0.15714897182915799</v>
      </c>
      <c r="M50" s="29">
        <v>0.14993514859905557</v>
      </c>
      <c r="N50" s="29">
        <v>0.14070293402987624</v>
      </c>
      <c r="O50" s="29">
        <v>0.14268728939996134</v>
      </c>
      <c r="P50" s="29">
        <v>0.1540048521856128</v>
      </c>
      <c r="Q50" s="29">
        <v>0.16102687387520742</v>
      </c>
      <c r="R50" s="29">
        <v>0.17370213012920052</v>
      </c>
      <c r="S50" s="29">
        <v>0.16823392393588951</v>
      </c>
      <c r="T50" s="29">
        <v>0.16183557825519709</v>
      </c>
      <c r="U50" s="29">
        <v>0.1522496164860502</v>
      </c>
      <c r="V50" s="29">
        <v>0.14561413558658748</v>
      </c>
      <c r="W50" s="29">
        <v>0.13784820700448658</v>
      </c>
      <c r="X50" s="29">
        <v>0.12989262542097893</v>
      </c>
      <c r="Y50" s="29">
        <v>0.13098120789575621</v>
      </c>
      <c r="Z50" s="29"/>
      <c r="AA50" s="30"/>
      <c r="AB50" s="31"/>
      <c r="AC50" s="30"/>
    </row>
    <row r="51" spans="1:29">
      <c r="A51" s="27" t="s">
        <v>531</v>
      </c>
      <c r="B51" s="29">
        <v>0.47997373746857636</v>
      </c>
      <c r="C51" s="29">
        <v>0.45522338838122645</v>
      </c>
      <c r="D51" s="29">
        <v>0.4017519342724819</v>
      </c>
      <c r="E51" s="29">
        <v>0.34268770743459659</v>
      </c>
      <c r="F51" s="29">
        <v>0.35760085288583543</v>
      </c>
      <c r="G51" s="29">
        <v>0.30817612265896499</v>
      </c>
      <c r="H51" s="29">
        <v>0.28165682569135275</v>
      </c>
      <c r="I51" s="29">
        <v>0.27523055462342733</v>
      </c>
      <c r="J51" s="29">
        <v>0.27008955596926176</v>
      </c>
      <c r="K51" s="29">
        <v>0.28889630712230729</v>
      </c>
      <c r="L51" s="29">
        <v>0.3264306305506065</v>
      </c>
      <c r="M51" s="29">
        <v>0.32229996960869989</v>
      </c>
      <c r="N51" s="29">
        <v>0.36120732634365893</v>
      </c>
      <c r="O51" s="29">
        <v>0.40386755572467681</v>
      </c>
      <c r="P51" s="29">
        <v>0.4998653773626297</v>
      </c>
      <c r="Q51" s="29">
        <v>0.5693623434319125</v>
      </c>
      <c r="R51" s="29">
        <v>0.62273125188986078</v>
      </c>
      <c r="S51" s="29">
        <v>0.57903675389145304</v>
      </c>
      <c r="T51" s="29">
        <v>0.38853605217851483</v>
      </c>
      <c r="U51" s="29">
        <v>0.29101359624906709</v>
      </c>
      <c r="V51" s="29">
        <v>0.27534943123495803</v>
      </c>
      <c r="W51" s="29">
        <v>0.25756859147213812</v>
      </c>
      <c r="X51" s="29">
        <v>0.24445729268750413</v>
      </c>
      <c r="Y51" s="29">
        <v>0.30292797123878207</v>
      </c>
      <c r="Z51" s="29"/>
      <c r="AA51" s="30"/>
      <c r="AB51" s="31"/>
      <c r="AC51" s="30"/>
    </row>
    <row r="52" spans="1:29">
      <c r="A52" s="27" t="s">
        <v>532</v>
      </c>
      <c r="B52" s="29">
        <v>0.18167808254135487</v>
      </c>
      <c r="C52" s="29">
        <v>0.18673866953712348</v>
      </c>
      <c r="D52" s="29">
        <v>0.18352241869430458</v>
      </c>
      <c r="E52" s="29">
        <v>0.16999773210526231</v>
      </c>
      <c r="F52" s="29">
        <v>0.19236533339287662</v>
      </c>
      <c r="G52" s="29">
        <v>0.17324867025017612</v>
      </c>
      <c r="H52" s="29">
        <v>0.16848548102965116</v>
      </c>
      <c r="I52" s="29">
        <v>0.16613621622681729</v>
      </c>
      <c r="J52" s="29">
        <v>0.15934086094741878</v>
      </c>
      <c r="K52" s="29">
        <v>0.17830609785462107</v>
      </c>
      <c r="L52" s="29">
        <v>0.2003249764710858</v>
      </c>
      <c r="M52" s="29">
        <v>0.16268666433130186</v>
      </c>
      <c r="N52" s="29">
        <v>0.17685613674611494</v>
      </c>
      <c r="O52" s="29">
        <v>0.17430680022679723</v>
      </c>
      <c r="P52" s="29">
        <v>0.17307213733399174</v>
      </c>
      <c r="Q52" s="29">
        <v>0.1714356271870022</v>
      </c>
      <c r="R52" s="29">
        <v>0.1785079308675801</v>
      </c>
      <c r="S52" s="29">
        <v>0.17440225316178651</v>
      </c>
      <c r="T52" s="29">
        <v>0.15696711343648873</v>
      </c>
      <c r="U52" s="29">
        <v>0.14475308561432837</v>
      </c>
      <c r="V52" s="29">
        <v>0.14428433639380403</v>
      </c>
      <c r="W52" s="29">
        <v>0.13282123335461307</v>
      </c>
      <c r="X52" s="29">
        <v>0.12518690615778769</v>
      </c>
      <c r="Y52" s="29">
        <v>0.13185625137833779</v>
      </c>
      <c r="Z52" s="29"/>
      <c r="AA52" s="30"/>
      <c r="AB52" s="31"/>
      <c r="AC52" s="30"/>
    </row>
    <row r="53" spans="1:29">
      <c r="A53" s="27" t="s">
        <v>533</v>
      </c>
      <c r="B53" s="29">
        <v>0.20081136172587605</v>
      </c>
      <c r="C53" s="29">
        <v>0.19637176998052608</v>
      </c>
      <c r="D53" s="29">
        <v>0.18284540451553932</v>
      </c>
      <c r="E53" s="29">
        <v>0.19062696160609174</v>
      </c>
      <c r="F53" s="29">
        <v>0.21125696474266087</v>
      </c>
      <c r="G53" s="29">
        <v>0.18772822352867857</v>
      </c>
      <c r="H53" s="29">
        <v>0.18915133791618222</v>
      </c>
      <c r="I53" s="29">
        <v>0.19326223001634632</v>
      </c>
      <c r="J53" s="29">
        <v>0.18238929244732696</v>
      </c>
      <c r="K53" s="29">
        <v>0.18466304330848371</v>
      </c>
      <c r="L53" s="29">
        <v>0.21992803624066187</v>
      </c>
      <c r="M53" s="29">
        <v>0.20899001682503354</v>
      </c>
      <c r="N53" s="29">
        <v>0.2167471173594181</v>
      </c>
      <c r="O53" s="29">
        <v>0.21263967896509156</v>
      </c>
      <c r="P53" s="29">
        <v>0.2244409573927198</v>
      </c>
      <c r="Q53" s="29">
        <v>0.23641826576699396</v>
      </c>
      <c r="R53" s="29">
        <v>0.24282513295163019</v>
      </c>
      <c r="S53" s="29">
        <v>0.23288910743415936</v>
      </c>
      <c r="T53" s="29">
        <v>0.2158261842161297</v>
      </c>
      <c r="U53" s="29">
        <v>0.18900602704406838</v>
      </c>
      <c r="V53" s="29">
        <v>0.19242787976411488</v>
      </c>
      <c r="W53" s="29">
        <v>0.17528122885720737</v>
      </c>
      <c r="X53" s="29">
        <v>0.15432919214760382</v>
      </c>
      <c r="Y53" s="29">
        <v>0.16409122849852809</v>
      </c>
      <c r="Z53" s="29"/>
      <c r="AA53" s="30"/>
      <c r="AB53" s="31"/>
      <c r="AC53" s="30"/>
    </row>
    <row r="54" spans="1:29">
      <c r="A54" s="27" t="s">
        <v>534</v>
      </c>
      <c r="B54" s="29">
        <v>0.24730971306344404</v>
      </c>
      <c r="C54" s="29">
        <v>0.22867476930408315</v>
      </c>
      <c r="D54" s="29">
        <v>0.21969466857170583</v>
      </c>
      <c r="E54" s="29">
        <v>0.19626455806717547</v>
      </c>
      <c r="F54" s="29">
        <v>0.19086098891158676</v>
      </c>
      <c r="G54" s="29">
        <v>0.18148082228466667</v>
      </c>
      <c r="H54" s="29">
        <v>0.19195531043238553</v>
      </c>
      <c r="I54" s="29">
        <v>0.20360656670148491</v>
      </c>
      <c r="J54" s="29">
        <v>0.18594925299208559</v>
      </c>
      <c r="K54" s="29">
        <v>0.18704119182317872</v>
      </c>
      <c r="L54" s="29">
        <v>0.20421883830855081</v>
      </c>
      <c r="M54" s="29">
        <v>0.19555449811850079</v>
      </c>
      <c r="N54" s="29">
        <v>0.19155143671801447</v>
      </c>
      <c r="O54" s="29">
        <v>0.18197887051007344</v>
      </c>
      <c r="P54" s="29">
        <v>0.18798750279397991</v>
      </c>
      <c r="Q54" s="29">
        <v>0.19564145358943016</v>
      </c>
      <c r="R54" s="29">
        <v>0.20252834395413677</v>
      </c>
      <c r="S54" s="29">
        <v>0.18235766713104451</v>
      </c>
      <c r="T54" s="29">
        <v>0.14710022988320146</v>
      </c>
      <c r="U54" s="29">
        <v>0.13772813237549003</v>
      </c>
      <c r="V54" s="29">
        <v>0.13448192162457456</v>
      </c>
      <c r="W54" s="29">
        <v>0.12277976543467553</v>
      </c>
      <c r="X54" s="29">
        <v>0.1152844290748757</v>
      </c>
      <c r="Y54" s="29">
        <v>0.13060684960084251</v>
      </c>
      <c r="Z54" s="29"/>
      <c r="AA54" s="30"/>
      <c r="AB54" s="31"/>
      <c r="AC54" s="30"/>
    </row>
    <row r="55" spans="1:29">
      <c r="A55" s="27" t="s">
        <v>535</v>
      </c>
      <c r="B55" s="29">
        <v>0.2567168817803499</v>
      </c>
      <c r="C55" s="29">
        <v>0.23878772484021699</v>
      </c>
      <c r="D55" s="29">
        <v>0.22844518609386991</v>
      </c>
      <c r="E55" s="29">
        <v>0.20351467786209035</v>
      </c>
      <c r="F55" s="29">
        <v>0.22298529217412671</v>
      </c>
      <c r="G55" s="29">
        <v>0.21705769595691618</v>
      </c>
      <c r="H55" s="29">
        <v>0.2219807808768107</v>
      </c>
      <c r="I55" s="29">
        <v>0.21953573579121877</v>
      </c>
      <c r="J55" s="29">
        <v>0.19847146676842017</v>
      </c>
      <c r="K55" s="29">
        <v>0.22281769653420927</v>
      </c>
      <c r="L55" s="29">
        <v>0.25285289887329143</v>
      </c>
      <c r="M55" s="29">
        <v>0.25271569146972972</v>
      </c>
      <c r="N55" s="29">
        <v>0.29812273154961977</v>
      </c>
      <c r="O55" s="29">
        <v>0.3253070915562003</v>
      </c>
      <c r="P55" s="29">
        <v>0.39694249507273599</v>
      </c>
      <c r="Q55" s="29">
        <v>0.49618059166922179</v>
      </c>
      <c r="R55" s="29">
        <v>0.48545652421154095</v>
      </c>
      <c r="S55" s="29">
        <v>0.44602672551323175</v>
      </c>
      <c r="T55" s="29">
        <v>0.34003717677275619</v>
      </c>
      <c r="U55" s="29">
        <v>0.23588171032550831</v>
      </c>
      <c r="V55" s="29">
        <v>0.22349059897751453</v>
      </c>
      <c r="W55" s="29">
        <v>0.19510331236680711</v>
      </c>
      <c r="X55" s="29">
        <v>0.19406319132932717</v>
      </c>
      <c r="Y55" s="29">
        <v>0.23178716054645043</v>
      </c>
      <c r="Z55" s="29"/>
      <c r="AA55" s="30"/>
      <c r="AB55" s="31"/>
      <c r="AC55" s="30"/>
    </row>
    <row r="56" spans="1:29">
      <c r="A56" s="27" t="s">
        <v>536</v>
      </c>
      <c r="B56" s="29">
        <v>0.21447698316476493</v>
      </c>
      <c r="C56" s="29">
        <v>0.21109693404786969</v>
      </c>
      <c r="D56" s="29">
        <v>0.19985764276172291</v>
      </c>
      <c r="E56" s="29">
        <v>0.20396427735889291</v>
      </c>
      <c r="F56" s="29">
        <v>0.21510222972372994</v>
      </c>
      <c r="G56" s="29">
        <v>0.18860766898681106</v>
      </c>
      <c r="H56" s="29">
        <v>0.19999059333516059</v>
      </c>
      <c r="I56" s="29">
        <v>0.20861808569180262</v>
      </c>
      <c r="J56" s="29">
        <v>0.19899807942500686</v>
      </c>
      <c r="K56" s="29">
        <v>0.19553534841689577</v>
      </c>
      <c r="L56" s="29">
        <v>0.21373020844496257</v>
      </c>
      <c r="M56" s="29">
        <v>0.20838266484601206</v>
      </c>
      <c r="N56" s="29">
        <v>0.22904368899397945</v>
      </c>
      <c r="O56" s="29">
        <v>0.22160348963423668</v>
      </c>
      <c r="P56" s="29">
        <v>0.23471111259600683</v>
      </c>
      <c r="Q56" s="29">
        <v>0.24813056058011509</v>
      </c>
      <c r="R56" s="29">
        <v>0.2628082926651138</v>
      </c>
      <c r="S56" s="29">
        <v>0.25266804364833567</v>
      </c>
      <c r="T56" s="29">
        <v>0.2226080968300298</v>
      </c>
      <c r="U56" s="29">
        <v>0.19115516472744729</v>
      </c>
      <c r="V56" s="29">
        <v>0.20076215853045096</v>
      </c>
      <c r="W56" s="29">
        <v>0.17155343105604351</v>
      </c>
      <c r="X56" s="29">
        <v>0.15393699843552883</v>
      </c>
      <c r="Y56" s="29">
        <v>0.167927482694503</v>
      </c>
      <c r="Z56" s="29"/>
      <c r="AA56" s="30"/>
      <c r="AB56" s="31"/>
      <c r="AC56" s="30"/>
    </row>
    <row r="57" spans="1:29">
      <c r="A57" s="27" t="s">
        <v>537</v>
      </c>
      <c r="B57" s="29">
        <v>0.19909995549168358</v>
      </c>
      <c r="C57" s="29">
        <v>0.2031051500697599</v>
      </c>
      <c r="D57" s="29">
        <v>0.18583394205590589</v>
      </c>
      <c r="E57" s="29">
        <v>0.16170332813188318</v>
      </c>
      <c r="F57" s="29">
        <v>0.18618145258918251</v>
      </c>
      <c r="G57" s="29">
        <v>0.16648625443591222</v>
      </c>
      <c r="H57" s="29">
        <v>0.16584403706747688</v>
      </c>
      <c r="I57" s="29">
        <v>0.16209618167557979</v>
      </c>
      <c r="J57" s="29">
        <v>0.14603376195087686</v>
      </c>
      <c r="K57" s="29">
        <v>0.16991706472116186</v>
      </c>
      <c r="L57" s="29">
        <v>0.19044681176590295</v>
      </c>
      <c r="M57" s="29">
        <v>0.18837830014332571</v>
      </c>
      <c r="N57" s="29">
        <v>0.19647241115590824</v>
      </c>
      <c r="O57" s="29">
        <v>0.19706864808168464</v>
      </c>
      <c r="P57" s="29">
        <v>0.20903880830470273</v>
      </c>
      <c r="Q57" s="29">
        <v>0.21884603393498478</v>
      </c>
      <c r="R57" s="29">
        <v>0.22587419865752378</v>
      </c>
      <c r="S57" s="29">
        <v>0.20921386806748468</v>
      </c>
      <c r="T57" s="29">
        <v>0.17389651699972816</v>
      </c>
      <c r="U57" s="29">
        <v>0.14496601034964873</v>
      </c>
      <c r="V57" s="29">
        <v>0.13315896395308799</v>
      </c>
      <c r="W57" s="29">
        <v>0.11430354358108535</v>
      </c>
      <c r="X57" s="29">
        <v>0.11188989025385859</v>
      </c>
      <c r="Y57" s="29">
        <v>0.12954003098162045</v>
      </c>
      <c r="Z57" s="29"/>
      <c r="AA57" s="30"/>
      <c r="AB57" s="31"/>
      <c r="AC57" s="30"/>
    </row>
    <row r="58" spans="1:29">
      <c r="A58" s="27" t="s">
        <v>538</v>
      </c>
      <c r="B58" s="29">
        <v>0.23125696325711406</v>
      </c>
      <c r="C58" s="29">
        <v>0.21226531512949837</v>
      </c>
      <c r="D58" s="29">
        <v>0.20477322076897947</v>
      </c>
      <c r="E58" s="29">
        <v>0.18376618007664419</v>
      </c>
      <c r="F58" s="29">
        <v>0.19296908069627552</v>
      </c>
      <c r="G58" s="29">
        <v>0.20372139988457394</v>
      </c>
      <c r="H58" s="29">
        <v>0.20254447666551895</v>
      </c>
      <c r="I58" s="29">
        <v>0.20562865024293514</v>
      </c>
      <c r="J58" s="29">
        <v>0.17766607971853643</v>
      </c>
      <c r="K58" s="29">
        <v>0.17575872896898176</v>
      </c>
      <c r="L58" s="29">
        <v>0.19985392342694516</v>
      </c>
      <c r="M58" s="29">
        <v>0.18966076374141005</v>
      </c>
      <c r="N58" s="29"/>
      <c r="O58" s="29">
        <v>0.17183915753840812</v>
      </c>
      <c r="P58" s="29">
        <v>0.17375116564723705</v>
      </c>
      <c r="Q58" s="29">
        <v>0.19345610139177336</v>
      </c>
      <c r="R58" s="29">
        <v>0.21006848741092296</v>
      </c>
      <c r="S58" s="29">
        <v>0.21630956889725556</v>
      </c>
      <c r="T58" s="29"/>
      <c r="U58" s="29"/>
      <c r="V58" s="29">
        <v>0.1505069810085472</v>
      </c>
      <c r="W58" s="29">
        <v>0.14295117043084984</v>
      </c>
      <c r="X58" s="29">
        <v>0.13258172265274701</v>
      </c>
      <c r="Y58" s="29">
        <v>0.14440163579478013</v>
      </c>
      <c r="Z58" s="29"/>
      <c r="AA58" s="30"/>
      <c r="AB58" s="31"/>
      <c r="AC58" s="30"/>
    </row>
    <row r="59" spans="1:29">
      <c r="A59" s="27" t="s">
        <v>539</v>
      </c>
      <c r="B59" s="29">
        <v>0.35522241615868844</v>
      </c>
      <c r="C59" s="29">
        <v>0.30045204284796473</v>
      </c>
      <c r="D59" s="29">
        <v>0.27414416324917806</v>
      </c>
      <c r="E59" s="29">
        <v>0.25013041125866814</v>
      </c>
      <c r="F59" s="29">
        <v>0.25962020315533518</v>
      </c>
      <c r="G59" s="29">
        <v>0.24405325514721227</v>
      </c>
      <c r="H59" s="29">
        <v>0.22580898358329224</v>
      </c>
      <c r="I59" s="29">
        <v>0.21229396125369232</v>
      </c>
      <c r="J59" s="29">
        <v>0.1912007524583263</v>
      </c>
      <c r="K59" s="29">
        <v>0.19752447343090374</v>
      </c>
      <c r="L59" s="29">
        <v>0.21407555144594695</v>
      </c>
      <c r="M59" s="29">
        <v>0.21030669934133095</v>
      </c>
      <c r="N59" s="29">
        <v>0.22703662870426597</v>
      </c>
      <c r="O59" s="29">
        <v>0.24337587473449782</v>
      </c>
      <c r="P59" s="29">
        <v>0.25123955532680914</v>
      </c>
      <c r="Q59" s="29">
        <v>0.27782553937272386</v>
      </c>
      <c r="R59" s="29">
        <v>0.29947754788574837</v>
      </c>
      <c r="S59" s="29">
        <v>0.28797397124342561</v>
      </c>
      <c r="T59" s="29">
        <v>0.24529904606350059</v>
      </c>
      <c r="U59" s="29">
        <v>0.19884517351529057</v>
      </c>
      <c r="V59" s="29">
        <v>0.19838294582150467</v>
      </c>
      <c r="W59" s="29">
        <v>0.18055744634985299</v>
      </c>
      <c r="X59" s="29">
        <v>0.1561638139854219</v>
      </c>
      <c r="Y59" s="29">
        <v>0.16568910910044932</v>
      </c>
      <c r="Z59" s="29"/>
      <c r="AA59" s="30"/>
      <c r="AB59" s="31"/>
      <c r="AC59" s="30"/>
    </row>
    <row r="60" spans="1:29">
      <c r="A60" s="27" t="s">
        <v>540</v>
      </c>
      <c r="B60" s="29">
        <v>0.23624728023666733</v>
      </c>
      <c r="C60" s="29">
        <v>0.20669895706495625</v>
      </c>
      <c r="D60" s="29">
        <v>0.19525338658154573</v>
      </c>
      <c r="E60" s="29">
        <v>0.17757559251442709</v>
      </c>
      <c r="F60" s="29">
        <v>0.20251356707129467</v>
      </c>
      <c r="G60" s="29">
        <v>0.1799482411470307</v>
      </c>
      <c r="H60" s="29">
        <v>0.18379372350665255</v>
      </c>
      <c r="I60" s="29">
        <v>0.17563478341743055</v>
      </c>
      <c r="J60" s="29">
        <v>0.18761279559870597</v>
      </c>
      <c r="K60" s="29">
        <v>0.20278580280033287</v>
      </c>
      <c r="L60" s="29">
        <v>0.22028537202892015</v>
      </c>
      <c r="M60" s="29">
        <v>0.20680922237139038</v>
      </c>
      <c r="N60" s="29">
        <v>0.20587455600725746</v>
      </c>
      <c r="O60" s="29">
        <v>0.19856813187224373</v>
      </c>
      <c r="P60" s="29">
        <v>0.20474292955556242</v>
      </c>
      <c r="Q60" s="29">
        <v>0.22619076563369267</v>
      </c>
      <c r="R60" s="29">
        <v>0.22809990564707538</v>
      </c>
      <c r="S60" s="29">
        <v>0.20292258028651169</v>
      </c>
      <c r="T60" s="29">
        <v>0.18780665725375134</v>
      </c>
      <c r="U60" s="29">
        <v>0.17531766944948574</v>
      </c>
      <c r="V60" s="29">
        <v>0.17176230789094757</v>
      </c>
      <c r="W60" s="29">
        <v>0.16212082207369602</v>
      </c>
      <c r="X60" s="29">
        <v>0.14657202294809973</v>
      </c>
      <c r="Y60" s="29">
        <v>0.15668888361057226</v>
      </c>
      <c r="Z60" s="29"/>
      <c r="AA60" s="30"/>
      <c r="AB60" s="31"/>
      <c r="AC60" s="30"/>
    </row>
    <row r="61" spans="1:29">
      <c r="A61" s="27" t="s">
        <v>541</v>
      </c>
      <c r="B61" s="29">
        <v>0.36866296278291455</v>
      </c>
      <c r="C61" s="29">
        <v>0.33202511452744693</v>
      </c>
      <c r="D61" s="29">
        <v>0.3120656452690253</v>
      </c>
      <c r="E61" s="29">
        <v>0.2731351761101295</v>
      </c>
      <c r="F61" s="29">
        <v>0.29492423017126612</v>
      </c>
      <c r="G61" s="29">
        <v>0.26626178844062282</v>
      </c>
      <c r="H61" s="29">
        <v>0.25305122827672721</v>
      </c>
      <c r="I61" s="29">
        <v>0.24683760692809953</v>
      </c>
      <c r="J61" s="29">
        <v>0.23327742882739233</v>
      </c>
      <c r="K61" s="29">
        <v>0.25808676464520425</v>
      </c>
      <c r="L61" s="29">
        <v>0.30687809273180505</v>
      </c>
      <c r="M61" s="29">
        <v>0.30164253781712791</v>
      </c>
      <c r="N61" s="29">
        <v>0.33506742703656817</v>
      </c>
      <c r="O61" s="29">
        <v>0.35256395498216697</v>
      </c>
      <c r="P61" s="29">
        <v>0.38637616139164621</v>
      </c>
      <c r="Q61" s="29">
        <v>0.43397005121144205</v>
      </c>
      <c r="R61" s="29">
        <v>0.46210800676888647</v>
      </c>
      <c r="S61" s="29">
        <v>0.43833335627455322</v>
      </c>
      <c r="T61" s="29">
        <v>0.37582194490601956</v>
      </c>
      <c r="U61" s="29">
        <v>0.30222173575771816</v>
      </c>
      <c r="V61" s="29">
        <v>0.30306081329665352</v>
      </c>
      <c r="W61" s="29">
        <v>0.28133268643189779</v>
      </c>
      <c r="X61" s="29">
        <v>0.24937430588151144</v>
      </c>
      <c r="Y61" s="29">
        <v>0.25759373502474353</v>
      </c>
      <c r="Z61" s="29"/>
      <c r="AA61" s="30"/>
      <c r="AB61" s="31"/>
      <c r="AC61" s="30"/>
    </row>
    <row r="62" spans="1:29">
      <c r="A62" s="27" t="s">
        <v>542</v>
      </c>
      <c r="B62" s="29">
        <v>0.16141637754933941</v>
      </c>
      <c r="C62" s="29">
        <v>0.15487236014748459</v>
      </c>
      <c r="D62" s="29">
        <v>0.15699538555024542</v>
      </c>
      <c r="E62" s="29">
        <v>0.14393868573988686</v>
      </c>
      <c r="F62" s="29">
        <v>0.16112466695170877</v>
      </c>
      <c r="G62" s="29">
        <v>0.16746726262254494</v>
      </c>
      <c r="H62" s="29">
        <v>0.16888817905715992</v>
      </c>
      <c r="I62" s="29">
        <v>0.14969193809610609</v>
      </c>
      <c r="J62" s="29">
        <v>0.14038430973449348</v>
      </c>
      <c r="K62" s="29">
        <v>0.15144369282921677</v>
      </c>
      <c r="L62" s="29">
        <v>0.15954518406565757</v>
      </c>
      <c r="M62" s="29">
        <v>0.15223683578297373</v>
      </c>
      <c r="N62" s="29">
        <v>0.15107003264994848</v>
      </c>
      <c r="O62" s="29">
        <v>0.14912304016726632</v>
      </c>
      <c r="P62" s="29">
        <v>0.15322144628771314</v>
      </c>
      <c r="Q62" s="29">
        <v>0.16004172404877207</v>
      </c>
      <c r="R62" s="29">
        <v>0.17496532008551383</v>
      </c>
      <c r="S62" s="29">
        <v>0.17374321573514909</v>
      </c>
      <c r="T62" s="29">
        <v>0.15710017699851961</v>
      </c>
      <c r="U62" s="29">
        <v>0.15846282022910485</v>
      </c>
      <c r="V62" s="29">
        <v>0.15268202668953276</v>
      </c>
      <c r="W62" s="29">
        <v>0.14010648819862201</v>
      </c>
      <c r="X62" s="29">
        <v>0.12877989840807028</v>
      </c>
      <c r="Y62" s="29">
        <v>0.13788189076406496</v>
      </c>
      <c r="Z62" s="29"/>
      <c r="AA62" s="30"/>
      <c r="AB62" s="31"/>
      <c r="AC62" s="30"/>
    </row>
    <row r="63" spans="1:29">
      <c r="A63" s="27" t="s">
        <v>543</v>
      </c>
      <c r="B63" s="29">
        <v>0.17105819313134124</v>
      </c>
      <c r="C63" s="29">
        <v>0.15606076454171372</v>
      </c>
      <c r="D63" s="29">
        <v>0.1485364110673375</v>
      </c>
      <c r="E63" s="29">
        <v>0.13468436913583867</v>
      </c>
      <c r="F63" s="29">
        <v>0.15035142393813189</v>
      </c>
      <c r="G63" s="29">
        <v>0.15117874495134623</v>
      </c>
      <c r="H63" s="29">
        <v>0.15594315410718501</v>
      </c>
      <c r="I63" s="29">
        <v>0.15846586509670274</v>
      </c>
      <c r="J63" s="29">
        <v>0.15433575464541366</v>
      </c>
      <c r="K63" s="29">
        <v>0.16311837404732987</v>
      </c>
      <c r="L63" s="29">
        <v>0.17984546173386612</v>
      </c>
      <c r="M63" s="29">
        <v>0.16350673790495521</v>
      </c>
      <c r="N63" s="29">
        <v>0.1623128191533256</v>
      </c>
      <c r="O63" s="29">
        <v>0.15189454159302504</v>
      </c>
      <c r="P63" s="29">
        <v>0.15814379228141814</v>
      </c>
      <c r="Q63" s="29">
        <v>0.15718176561535149</v>
      </c>
      <c r="R63" s="29">
        <v>0.16310181179161137</v>
      </c>
      <c r="S63" s="29">
        <v>0.15536281659202283</v>
      </c>
      <c r="T63" s="29">
        <v>0.13964146516412784</v>
      </c>
      <c r="U63" s="29">
        <v>0.13012554289971018</v>
      </c>
      <c r="V63" s="29">
        <v>0.1268098709462698</v>
      </c>
      <c r="W63" s="29">
        <v>0.11814925392416484</v>
      </c>
      <c r="X63" s="29">
        <v>0.11057793857875307</v>
      </c>
      <c r="Y63" s="29">
        <v>0.12025389551791171</v>
      </c>
      <c r="Z63" s="29"/>
      <c r="AA63" s="30"/>
      <c r="AB63" s="31"/>
      <c r="AC63" s="30"/>
    </row>
    <row r="64" spans="1:29">
      <c r="A64" s="27" t="s">
        <v>544</v>
      </c>
      <c r="B64" s="29">
        <v>0.22593290571520872</v>
      </c>
      <c r="C64" s="29">
        <v>0.21458812840834002</v>
      </c>
      <c r="D64" s="29">
        <v>0.20101862702100462</v>
      </c>
      <c r="E64" s="29">
        <v>0.1790119042577647</v>
      </c>
      <c r="F64" s="29">
        <v>0.19467919283270751</v>
      </c>
      <c r="G64" s="29">
        <v>0.18043693055084808</v>
      </c>
      <c r="H64" s="29">
        <v>0.17855390751006656</v>
      </c>
      <c r="I64" s="29">
        <v>0.16921937265939499</v>
      </c>
      <c r="J64" s="29">
        <v>0.15343220494494147</v>
      </c>
      <c r="K64" s="29">
        <v>0.16749989054668132</v>
      </c>
      <c r="L64" s="29">
        <v>0.18604770361693299</v>
      </c>
      <c r="M64" s="29">
        <v>0.1844158633166004</v>
      </c>
      <c r="N64" s="29">
        <v>0.19095658136465107</v>
      </c>
      <c r="O64" s="29">
        <v>0.19020404435287422</v>
      </c>
      <c r="P64" s="29">
        <v>0.21979305695623666</v>
      </c>
      <c r="Q64" s="29">
        <v>0.30011918205929305</v>
      </c>
      <c r="R64" s="29">
        <v>0.33598987204302244</v>
      </c>
      <c r="S64" s="29">
        <v>0.30716062744989997</v>
      </c>
      <c r="T64" s="29">
        <v>0.24092289023774158</v>
      </c>
      <c r="U64" s="29">
        <v>0.16515457370120518</v>
      </c>
      <c r="V64" s="29">
        <v>0.14361307637997739</v>
      </c>
      <c r="W64" s="29">
        <v>0.13154655402426407</v>
      </c>
      <c r="X64" s="29">
        <v>0.12542774845953805</v>
      </c>
      <c r="Y64" s="29">
        <v>0.15111079961218507</v>
      </c>
      <c r="Z64" s="29"/>
      <c r="AA64" s="30"/>
      <c r="AB64" s="31"/>
      <c r="AC64" s="30"/>
    </row>
    <row r="65" spans="1:29">
      <c r="A65" s="27" t="s">
        <v>545</v>
      </c>
      <c r="B65" s="29">
        <v>0.19438400132703221</v>
      </c>
      <c r="C65" s="29">
        <v>0.18391018520684801</v>
      </c>
      <c r="D65" s="29">
        <v>0.17055035631169527</v>
      </c>
      <c r="E65" s="29">
        <v>0.15437098912861896</v>
      </c>
      <c r="F65" s="29">
        <v>0.16923271300942982</v>
      </c>
      <c r="G65" s="29">
        <v>0.16382134934116946</v>
      </c>
      <c r="H65" s="29">
        <v>0.15999073241984038</v>
      </c>
      <c r="I65" s="29">
        <v>0.15497956663451889</v>
      </c>
      <c r="J65" s="29">
        <v>0.14266340987855528</v>
      </c>
      <c r="K65" s="29">
        <v>0.14465594879887933</v>
      </c>
      <c r="L65" s="29">
        <v>0.16102888136463009</v>
      </c>
      <c r="M65" s="29">
        <v>0.14486634026286002</v>
      </c>
      <c r="N65" s="29">
        <v>0.15441444407412194</v>
      </c>
      <c r="O65" s="29">
        <v>0.16513711760745001</v>
      </c>
      <c r="P65" s="29">
        <v>0.19451806299852592</v>
      </c>
      <c r="Q65" s="29">
        <v>0.25603224264934876</v>
      </c>
      <c r="R65" s="29">
        <v>0.25633753422916622</v>
      </c>
      <c r="S65" s="29">
        <v>0.21505402204549062</v>
      </c>
      <c r="T65" s="29">
        <v>0.16833715511831931</v>
      </c>
      <c r="U65" s="29">
        <v>0.11993159210569065</v>
      </c>
      <c r="V65" s="29">
        <v>0.11198680366752496</v>
      </c>
      <c r="W65" s="29">
        <v>0.10898291007996776</v>
      </c>
      <c r="X65" s="29">
        <v>0.11116752765805417</v>
      </c>
      <c r="Y65" s="29">
        <v>0.12209308579320137</v>
      </c>
      <c r="Z65" s="29"/>
      <c r="AA65" s="30"/>
      <c r="AB65" s="31"/>
      <c r="AC65" s="30"/>
    </row>
    <row r="66" spans="1:29">
      <c r="A66" s="27" t="s">
        <v>546</v>
      </c>
      <c r="B66" s="29">
        <v>0.25218188335211911</v>
      </c>
      <c r="C66" s="29">
        <v>0.23467923317575268</v>
      </c>
      <c r="D66" s="29">
        <v>0.22101669087402934</v>
      </c>
      <c r="E66" s="29">
        <v>0.19172665420899399</v>
      </c>
      <c r="F66" s="29">
        <v>0.20875608282631805</v>
      </c>
      <c r="G66" s="29">
        <v>0.18700988103476501</v>
      </c>
      <c r="H66" s="29"/>
      <c r="I66" s="29"/>
      <c r="J66" s="29">
        <v>0.16203133812718426</v>
      </c>
      <c r="K66" s="29">
        <v>0.16587087900273623</v>
      </c>
      <c r="L66" s="29">
        <v>0.17200202703653014</v>
      </c>
      <c r="M66" s="29">
        <v>0.16564011673166371</v>
      </c>
      <c r="N66" s="29">
        <v>0.17286663679143355</v>
      </c>
      <c r="O66" s="29">
        <v>0.18309146952594579</v>
      </c>
      <c r="P66" s="29">
        <v>0.19545293531736938</v>
      </c>
      <c r="Q66" s="29">
        <v>0.21938519587641075</v>
      </c>
      <c r="R66" s="29">
        <v>0.24188034489496857</v>
      </c>
      <c r="S66" s="29">
        <v>0.23409804480892582</v>
      </c>
      <c r="T66" s="29">
        <v>0.21028706431889441</v>
      </c>
      <c r="U66" s="29">
        <v>0.18160526090799797</v>
      </c>
      <c r="V66" s="29">
        <v>0.18090862508401928</v>
      </c>
      <c r="W66" s="29">
        <v>0.16486090204816065</v>
      </c>
      <c r="X66" s="29">
        <v>0.149703779519921</v>
      </c>
      <c r="Y66" s="29">
        <v>0.15667504085674264</v>
      </c>
      <c r="Z66" s="29"/>
      <c r="AA66" s="30"/>
      <c r="AB66" s="31"/>
      <c r="AC66" s="30"/>
    </row>
    <row r="67" spans="1:29">
      <c r="A67" s="27" t="s">
        <v>547</v>
      </c>
      <c r="B67" s="29">
        <v>0.22625020049772643</v>
      </c>
      <c r="C67" s="29">
        <v>0.20008804571797278</v>
      </c>
      <c r="D67" s="29">
        <v>0.19380512982721929</v>
      </c>
      <c r="E67" s="29">
        <v>0.17010605000185455</v>
      </c>
      <c r="F67" s="29">
        <v>0.18637025652378328</v>
      </c>
      <c r="G67" s="29">
        <v>0.18830741453974811</v>
      </c>
      <c r="H67" s="29">
        <v>0.19626924600414322</v>
      </c>
      <c r="I67" s="29">
        <v>0.19795635295428196</v>
      </c>
      <c r="J67" s="29">
        <v>0.17148316789984061</v>
      </c>
      <c r="K67" s="29">
        <v>0.18825394352862812</v>
      </c>
      <c r="L67" s="29">
        <v>0.21131077806522897</v>
      </c>
      <c r="M67" s="29">
        <v>0.19629354267532398</v>
      </c>
      <c r="N67" s="29">
        <v>0.19315908553731925</v>
      </c>
      <c r="O67" s="29">
        <v>0.19172192723387729</v>
      </c>
      <c r="P67" s="29">
        <v>0.2067581265696814</v>
      </c>
      <c r="Q67" s="29">
        <v>0.28557704328673372</v>
      </c>
      <c r="R67" s="29">
        <v>0.31152754232311425</v>
      </c>
      <c r="S67" s="29">
        <v>0.28108134503893589</v>
      </c>
      <c r="T67" s="29">
        <v>0.19905330244860772</v>
      </c>
      <c r="U67" s="29">
        <v>0.13291731254694403</v>
      </c>
      <c r="V67" s="29">
        <v>0.1360127959157211</v>
      </c>
      <c r="W67" s="29">
        <v>0.11320953292574344</v>
      </c>
      <c r="X67" s="29">
        <v>0.12478817772849279</v>
      </c>
      <c r="Y67" s="29">
        <v>0.15626259362322209</v>
      </c>
      <c r="Z67" s="29"/>
      <c r="AA67" s="30"/>
      <c r="AB67" s="31"/>
      <c r="AC67" s="30"/>
    </row>
    <row r="68" spans="1:29">
      <c r="A68" s="27" t="s">
        <v>548</v>
      </c>
      <c r="B68" s="29">
        <v>0.22037618199083128</v>
      </c>
      <c r="C68" s="29">
        <v>0.20417694641180115</v>
      </c>
      <c r="D68" s="29">
        <v>0.20351458793164209</v>
      </c>
      <c r="E68" s="29">
        <v>0.18355505471121761</v>
      </c>
      <c r="F68" s="29">
        <v>0.19277612088693982</v>
      </c>
      <c r="G68" s="29">
        <v>0.17279501942858067</v>
      </c>
      <c r="H68" s="29">
        <v>0.17418015776878445</v>
      </c>
      <c r="I68" s="29">
        <v>0.16171554998130072</v>
      </c>
      <c r="J68" s="29">
        <v>0.15002871814932611</v>
      </c>
      <c r="K68" s="29">
        <v>0.16139111765609312</v>
      </c>
      <c r="L68" s="29">
        <v>0.17600728199361518</v>
      </c>
      <c r="M68" s="29">
        <v>0.16382604764757389</v>
      </c>
      <c r="N68" s="29">
        <v>0.16124178119240801</v>
      </c>
      <c r="O68" s="29">
        <v>0.15486281439740118</v>
      </c>
      <c r="P68" s="29">
        <v>0.15555456688285582</v>
      </c>
      <c r="Q68" s="29">
        <v>0.15718852760765023</v>
      </c>
      <c r="R68" s="29">
        <v>0.16063676036162344</v>
      </c>
      <c r="S68" s="29">
        <v>0.15755456880515517</v>
      </c>
      <c r="T68" s="29">
        <v>0.14267655101771093</v>
      </c>
      <c r="U68" s="29">
        <v>0.13031552778367719</v>
      </c>
      <c r="V68" s="29">
        <v>0.12998210044359129</v>
      </c>
      <c r="W68" s="29"/>
      <c r="X68" s="29"/>
      <c r="Y68" s="29"/>
      <c r="Z68" s="29"/>
      <c r="AA68" s="30"/>
      <c r="AB68" s="31"/>
      <c r="AC68" s="30"/>
    </row>
    <row r="69" spans="1:29">
      <c r="A69" s="27" t="s">
        <v>549</v>
      </c>
      <c r="B69" s="29">
        <v>0.20560622734588557</v>
      </c>
      <c r="C69" s="29">
        <v>0.20495713626337</v>
      </c>
      <c r="D69" s="29">
        <v>0.19663861340287539</v>
      </c>
      <c r="E69" s="29">
        <v>0.18328765792865576</v>
      </c>
      <c r="F69" s="29">
        <v>0.23607592478045561</v>
      </c>
      <c r="G69" s="29">
        <v>0.21535125134368635</v>
      </c>
      <c r="H69" s="29">
        <v>0.23840174734535699</v>
      </c>
      <c r="I69" s="29">
        <v>0.23244466668125152</v>
      </c>
      <c r="J69" s="29">
        <v>0.21399686861192718</v>
      </c>
      <c r="K69" s="29">
        <v>0.22983413135680003</v>
      </c>
      <c r="L69" s="29">
        <v>0.25174522822473394</v>
      </c>
      <c r="M69" s="29">
        <v>0.22945714698577765</v>
      </c>
      <c r="N69" s="29">
        <v>0.23059086922708671</v>
      </c>
      <c r="O69" s="29">
        <v>0.22677267793107397</v>
      </c>
      <c r="P69" s="29">
        <v>0.24131712620333554</v>
      </c>
      <c r="Q69" s="29">
        <v>0.27901253573964208</v>
      </c>
      <c r="R69" s="29">
        <v>0.32006446503968511</v>
      </c>
      <c r="S69" s="29">
        <v>0.31716582384575676</v>
      </c>
      <c r="T69" s="29">
        <v>0.27894241889887056</v>
      </c>
      <c r="U69" s="29">
        <v>0.22616293353741826</v>
      </c>
      <c r="V69" s="29">
        <v>0.21840145719593673</v>
      </c>
      <c r="W69" s="29">
        <v>0.19410239549856284</v>
      </c>
      <c r="X69" s="29">
        <v>0.17733475335088422</v>
      </c>
      <c r="Y69" s="29">
        <v>0.20351141484551408</v>
      </c>
      <c r="Z69" s="29"/>
      <c r="AA69" s="30"/>
      <c r="AB69" s="31"/>
      <c r="AC69" s="30"/>
    </row>
    <row r="70" spans="1:29">
      <c r="A70" s="27" t="s">
        <v>550</v>
      </c>
      <c r="B70" s="29">
        <v>0.34473886010776733</v>
      </c>
      <c r="C70" s="29">
        <v>0.32048913802701318</v>
      </c>
      <c r="D70" s="29">
        <v>0.28385286275541338</v>
      </c>
      <c r="E70" s="29">
        <v>0.23385590742596285</v>
      </c>
      <c r="F70" s="29">
        <v>0.25957229561144374</v>
      </c>
      <c r="G70" s="29">
        <v>0.2348657105711156</v>
      </c>
      <c r="H70" s="29">
        <v>0.22810295317209131</v>
      </c>
      <c r="I70" s="29">
        <v>0.23092084509590094</v>
      </c>
      <c r="J70" s="29">
        <v>0.20252550817224654</v>
      </c>
      <c r="K70" s="29">
        <v>0.21226548868725481</v>
      </c>
      <c r="L70" s="29">
        <v>0.23359643828036242</v>
      </c>
      <c r="M70" s="29">
        <v>0.23309273835127814</v>
      </c>
      <c r="N70" s="29">
        <v>0.26568386339618533</v>
      </c>
      <c r="O70" s="29">
        <v>0.28355174409201589</v>
      </c>
      <c r="P70" s="29">
        <v>0.31865449947745988</v>
      </c>
      <c r="Q70" s="29">
        <v>0.32373776658057452</v>
      </c>
      <c r="R70" s="29">
        <v>0.33497829258512241</v>
      </c>
      <c r="S70" s="29">
        <v>0.31460466617881461</v>
      </c>
      <c r="T70" s="29">
        <v>0.25772835163051622</v>
      </c>
      <c r="U70" s="29">
        <v>0.2056000200356804</v>
      </c>
      <c r="V70" s="29">
        <v>0.21272666776716387</v>
      </c>
      <c r="W70" s="29">
        <v>0.19516409537187746</v>
      </c>
      <c r="X70" s="29">
        <v>0.17083787752021404</v>
      </c>
      <c r="Y70" s="29">
        <v>0.18811242951574653</v>
      </c>
      <c r="Z70" s="29"/>
      <c r="AA70" s="30"/>
      <c r="AB70" s="31"/>
      <c r="AC70" s="30"/>
    </row>
    <row r="71" spans="1:29">
      <c r="A71" s="27" t="s">
        <v>551</v>
      </c>
      <c r="B71" s="29">
        <v>0.24544857454756464</v>
      </c>
      <c r="C71" s="29">
        <v>0.18110335267456612</v>
      </c>
      <c r="D71" s="29">
        <v>0.16661068913985461</v>
      </c>
      <c r="E71" s="29">
        <v>0.14658427953015474</v>
      </c>
      <c r="F71" s="29">
        <v>0.16475573006700342</v>
      </c>
      <c r="G71" s="29">
        <v>0.16156336300739385</v>
      </c>
      <c r="H71" s="29">
        <v>0.16342065980420858</v>
      </c>
      <c r="I71" s="29">
        <v>0.16633373249866754</v>
      </c>
      <c r="J71" s="29">
        <v>0.16253719895667765</v>
      </c>
      <c r="K71" s="29">
        <v>0.17284508305582172</v>
      </c>
      <c r="L71" s="29">
        <v>0.18324675837560817</v>
      </c>
      <c r="M71" s="29">
        <v>0.16751960517091413</v>
      </c>
      <c r="N71" s="29">
        <v>0.16787238399133764</v>
      </c>
      <c r="O71" s="29">
        <v>0.1573636272141794</v>
      </c>
      <c r="P71" s="29">
        <v>0.16052534236060878</v>
      </c>
      <c r="Q71" s="29">
        <v>0.1782526984581754</v>
      </c>
      <c r="R71" s="29">
        <v>0.19834394222420648</v>
      </c>
      <c r="S71" s="29">
        <v>0.20433218527505495</v>
      </c>
      <c r="T71" s="29">
        <v>0.17998714378021596</v>
      </c>
      <c r="U71" s="29">
        <v>0.16157244124369191</v>
      </c>
      <c r="V71" s="29">
        <v>0.15935535116354271</v>
      </c>
      <c r="W71" s="29">
        <v>0.15799352369418374</v>
      </c>
      <c r="X71" s="29">
        <v>0.13698104755506288</v>
      </c>
      <c r="Y71" s="29">
        <v>0.14390081586551745</v>
      </c>
      <c r="Z71" s="29"/>
      <c r="AA71" s="30"/>
      <c r="AB71" s="31"/>
      <c r="AC71" s="30"/>
    </row>
    <row r="72" spans="1:29">
      <c r="A72" s="27" t="s">
        <v>552</v>
      </c>
      <c r="B72" s="29">
        <v>0.21634710924280412</v>
      </c>
      <c r="C72" s="29">
        <v>0.20310205268961123</v>
      </c>
      <c r="D72" s="29">
        <v>0.18103813459317281</v>
      </c>
      <c r="E72" s="29">
        <v>0.16871747698964873</v>
      </c>
      <c r="F72" s="29">
        <v>0.18295417934972866</v>
      </c>
      <c r="G72" s="29">
        <v>0.1952846491758469</v>
      </c>
      <c r="H72" s="29">
        <v>0.18652926614795245</v>
      </c>
      <c r="I72" s="29">
        <v>0.17507470148432119</v>
      </c>
      <c r="J72" s="29">
        <v>0.17320486919883885</v>
      </c>
      <c r="K72" s="29">
        <v>0.18416407216045855</v>
      </c>
      <c r="L72" s="29">
        <v>0.20058450870428104</v>
      </c>
      <c r="M72" s="29">
        <v>0.18484467663526405</v>
      </c>
      <c r="N72" s="29">
        <v>0.18636414954514885</v>
      </c>
      <c r="O72" s="29">
        <v>0.18417831707800048</v>
      </c>
      <c r="P72" s="29">
        <v>0.20144766261828762</v>
      </c>
      <c r="Q72" s="29">
        <v>0.23139070294517705</v>
      </c>
      <c r="R72" s="29">
        <v>0.26813326824270917</v>
      </c>
      <c r="S72" s="29">
        <v>0.26453854372281566</v>
      </c>
      <c r="T72" s="29">
        <v>0.23616450444953263</v>
      </c>
      <c r="U72" s="29">
        <v>0.20811285512195332</v>
      </c>
      <c r="V72" s="29">
        <v>0.1990117309512538</v>
      </c>
      <c r="W72" s="29"/>
      <c r="X72" s="29"/>
      <c r="Y72" s="29"/>
      <c r="Z72" s="29"/>
      <c r="AA72" s="30"/>
      <c r="AB72" s="31"/>
      <c r="AC72" s="30"/>
    </row>
    <row r="73" spans="1:29">
      <c r="A73" s="27" t="s">
        <v>553</v>
      </c>
      <c r="B73" s="29">
        <v>0.33422484669285368</v>
      </c>
      <c r="C73" s="29">
        <v>0.31518889457160543</v>
      </c>
      <c r="D73" s="29">
        <v>0.28422628933441685</v>
      </c>
      <c r="E73" s="29">
        <v>0.25978131686995293</v>
      </c>
      <c r="F73" s="29">
        <v>0.26740370802338131</v>
      </c>
      <c r="G73" s="29">
        <v>0.23000599578902917</v>
      </c>
      <c r="H73" s="29">
        <v>0.2065281453127901</v>
      </c>
      <c r="I73" s="29">
        <v>0.19697786613767798</v>
      </c>
      <c r="J73" s="29">
        <v>0.18427591075260866</v>
      </c>
      <c r="K73" s="29">
        <v>0.20198270746636521</v>
      </c>
      <c r="L73" s="29">
        <v>0.22752898571233063</v>
      </c>
      <c r="M73" s="29">
        <v>0.2274258351102883</v>
      </c>
      <c r="N73" s="29">
        <v>0.24110361847585554</v>
      </c>
      <c r="O73" s="29">
        <v>0.27117766881959748</v>
      </c>
      <c r="P73" s="29">
        <v>0.35639124178256071</v>
      </c>
      <c r="Q73" s="29">
        <v>0.42023794566389333</v>
      </c>
      <c r="R73" s="29">
        <v>0.45586673902494979</v>
      </c>
      <c r="S73" s="29">
        <v>0.39564313261769096</v>
      </c>
      <c r="T73" s="29">
        <v>0.24647569084777116</v>
      </c>
      <c r="U73" s="29">
        <v>0.15965458351255535</v>
      </c>
      <c r="V73" s="29">
        <v>0.1677863132742233</v>
      </c>
      <c r="W73" s="29">
        <v>0.16084518068058298</v>
      </c>
      <c r="X73" s="29">
        <v>0.16124123324306819</v>
      </c>
      <c r="Y73" s="29">
        <v>0.20557027285487203</v>
      </c>
      <c r="Z73" s="29"/>
      <c r="AA73" s="30"/>
      <c r="AB73" s="31"/>
      <c r="AC73" s="30"/>
    </row>
    <row r="74" spans="1:29">
      <c r="A74" s="27" t="s">
        <v>554</v>
      </c>
      <c r="B74" s="29">
        <v>0.19604286214352581</v>
      </c>
      <c r="C74" s="29">
        <v>0.18425077806873844</v>
      </c>
      <c r="D74" s="29">
        <v>0.18209162853612162</v>
      </c>
      <c r="E74" s="29">
        <v>0.16072186234045449</v>
      </c>
      <c r="F74" s="29">
        <v>0.17887838877765419</v>
      </c>
      <c r="G74" s="29">
        <v>0.16362424069100384</v>
      </c>
      <c r="H74" s="29">
        <v>0.15214564578334566</v>
      </c>
      <c r="I74" s="29">
        <v>0.14772290536664043</v>
      </c>
      <c r="J74" s="29">
        <v>0.13436100871912401</v>
      </c>
      <c r="K74" s="29">
        <v>0.13159630365841432</v>
      </c>
      <c r="L74" s="29">
        <v>0.13640476508623378</v>
      </c>
      <c r="M74" s="29">
        <v>0.12866400938190004</v>
      </c>
      <c r="N74" s="29">
        <v>0.12450659398878725</v>
      </c>
      <c r="O74" s="29">
        <v>0.11855174099852385</v>
      </c>
      <c r="P74" s="29">
        <v>0.1227540411984672</v>
      </c>
      <c r="Q74" s="29">
        <v>0.13031413816086049</v>
      </c>
      <c r="R74" s="29">
        <v>0.13854508508770086</v>
      </c>
      <c r="S74" s="29">
        <v>0.14075646442377804</v>
      </c>
      <c r="T74" s="29">
        <v>0.12936034834119847</v>
      </c>
      <c r="U74" s="29">
        <v>0.1179242944204021</v>
      </c>
      <c r="V74" s="29">
        <v>0.11829599760888136</v>
      </c>
      <c r="W74" s="29">
        <v>0.11361682866376618</v>
      </c>
      <c r="X74" s="29">
        <v>0.10464041380850432</v>
      </c>
      <c r="Y74" s="29">
        <v>0.10657585338706839</v>
      </c>
      <c r="Z74" s="29"/>
      <c r="AA74" s="30"/>
      <c r="AB74" s="31"/>
      <c r="AC74" s="30"/>
    </row>
    <row r="75" spans="1:29">
      <c r="A75" s="27" t="s">
        <v>555</v>
      </c>
      <c r="B75" s="29">
        <v>0.34667982354024635</v>
      </c>
      <c r="C75" s="29">
        <v>0.31764464730769132</v>
      </c>
      <c r="D75" s="29">
        <v>0.27396806466538942</v>
      </c>
      <c r="E75" s="29">
        <v>0.24214244257289341</v>
      </c>
      <c r="F75" s="29">
        <v>0.24735693126138725</v>
      </c>
      <c r="G75" s="29">
        <v>0.21529305786717148</v>
      </c>
      <c r="H75" s="29">
        <v>0.1936297681991011</v>
      </c>
      <c r="I75" s="29">
        <v>0.18536127076973449</v>
      </c>
      <c r="J75" s="29">
        <v>0.18282328347631019</v>
      </c>
      <c r="K75" s="29">
        <v>0.19200715066863178</v>
      </c>
      <c r="L75" s="29">
        <v>0.21666703235588258</v>
      </c>
      <c r="M75" s="29">
        <v>0.22991363370861448</v>
      </c>
      <c r="N75" s="29">
        <v>0.25885688805379997</v>
      </c>
      <c r="O75" s="29">
        <v>0.27702317381504854</v>
      </c>
      <c r="P75" s="29">
        <v>0.34189578995457504</v>
      </c>
      <c r="Q75" s="29">
        <v>0.39019204819626557</v>
      </c>
      <c r="R75" s="29">
        <v>0.39323813657278284</v>
      </c>
      <c r="S75" s="29">
        <v>0.33652838516515476</v>
      </c>
      <c r="T75" s="29">
        <v>0.2096420723318981</v>
      </c>
      <c r="U75" s="29">
        <v>0.15966097598243922</v>
      </c>
      <c r="V75" s="29">
        <v>0.16003412772116438</v>
      </c>
      <c r="W75" s="29">
        <v>0.14325145013609458</v>
      </c>
      <c r="X75" s="29">
        <v>0.13729216965666022</v>
      </c>
      <c r="Y75" s="29">
        <v>0.18451213772820138</v>
      </c>
      <c r="Z75" s="29"/>
      <c r="AA75" s="30"/>
      <c r="AB75" s="31"/>
      <c r="AC75" s="30"/>
    </row>
    <row r="76" spans="1:29">
      <c r="A76" s="27" t="s">
        <v>556</v>
      </c>
      <c r="B76" s="29">
        <v>0.19590874670530373</v>
      </c>
      <c r="C76" s="29">
        <v>0.20229742875707812</v>
      </c>
      <c r="D76" s="29">
        <v>0.15976623796070025</v>
      </c>
      <c r="E76" s="29">
        <v>0.15074039519902072</v>
      </c>
      <c r="F76" s="29">
        <v>0.1934280981331904</v>
      </c>
      <c r="G76" s="29">
        <v>0.20586186001837609</v>
      </c>
      <c r="H76" s="29">
        <v>0.21642494341452317</v>
      </c>
      <c r="I76" s="29">
        <v>0.19105160218692413</v>
      </c>
      <c r="J76" s="29">
        <v>0.17803435471112072</v>
      </c>
      <c r="K76" s="29">
        <v>0.18831244084393822</v>
      </c>
      <c r="L76" s="29">
        <v>0.20411582644333398</v>
      </c>
      <c r="M76" s="29">
        <v>0.19082451718931867</v>
      </c>
      <c r="N76" s="29">
        <v>0.18320698668029078</v>
      </c>
      <c r="O76" s="29">
        <v>0.17060020142614915</v>
      </c>
      <c r="P76" s="29">
        <v>0.1791883488555259</v>
      </c>
      <c r="Q76" s="29">
        <v>0.19477147523762192</v>
      </c>
      <c r="R76" s="29">
        <v>0.22815984030915459</v>
      </c>
      <c r="S76" s="29">
        <v>0.24055040168132544</v>
      </c>
      <c r="T76" s="29">
        <v>0.22260581101562424</v>
      </c>
      <c r="U76" s="29">
        <v>0.19660276826622516</v>
      </c>
      <c r="V76" s="29">
        <v>0.17985690178874966</v>
      </c>
      <c r="W76" s="29">
        <v>0.15426130848623379</v>
      </c>
      <c r="X76" s="29"/>
      <c r="Y76" s="29"/>
      <c r="Z76" s="29"/>
      <c r="AA76" s="30"/>
      <c r="AB76" s="31"/>
      <c r="AC76" s="30"/>
    </row>
    <row r="77" spans="1:29">
      <c r="A77" s="27" t="s">
        <v>557</v>
      </c>
      <c r="B77" s="29">
        <v>0.1927066225317372</v>
      </c>
      <c r="C77" s="29">
        <v>0.18350212612469571</v>
      </c>
      <c r="D77" s="29">
        <v>0.18190110183377944</v>
      </c>
      <c r="E77" s="29">
        <v>0.17309357196810404</v>
      </c>
      <c r="F77" s="29">
        <v>0.18150917558599314</v>
      </c>
      <c r="G77" s="29">
        <v>0.17119869309332184</v>
      </c>
      <c r="H77" s="29">
        <v>0.17242080176147351</v>
      </c>
      <c r="I77" s="29">
        <v>0.16264959622720418</v>
      </c>
      <c r="J77" s="29">
        <v>0.15206678194863979</v>
      </c>
      <c r="K77" s="29">
        <v>0.15527354049159936</v>
      </c>
      <c r="L77" s="29">
        <v>0.17103402170372839</v>
      </c>
      <c r="M77" s="29">
        <v>0.16336798169452627</v>
      </c>
      <c r="N77" s="29">
        <v>0.16347349174410075</v>
      </c>
      <c r="O77" s="29">
        <v>0.16547726659918705</v>
      </c>
      <c r="P77" s="29">
        <v>0.16850389125314219</v>
      </c>
      <c r="Q77" s="29">
        <v>0.18087622154945024</v>
      </c>
      <c r="R77" s="29">
        <v>0.19028869254600631</v>
      </c>
      <c r="S77" s="29">
        <v>0.19376995613683631</v>
      </c>
      <c r="T77" s="29">
        <v>0.17963186201819195</v>
      </c>
      <c r="U77" s="29">
        <v>0.16462793515392124</v>
      </c>
      <c r="V77" s="29">
        <v>0.15665654803515597</v>
      </c>
      <c r="W77" s="29">
        <v>0.15061722377455961</v>
      </c>
      <c r="X77" s="29">
        <v>0.14047443688615155</v>
      </c>
      <c r="Y77" s="29">
        <v>0.15337091779328815</v>
      </c>
      <c r="Z77" s="29"/>
      <c r="AA77" s="30"/>
      <c r="AB77" s="31"/>
      <c r="AC77" s="30"/>
    </row>
    <row r="78" spans="1:29">
      <c r="A78" s="27" t="s">
        <v>558</v>
      </c>
      <c r="B78" s="29">
        <v>0.43642932904675624</v>
      </c>
      <c r="C78" s="29">
        <v>0.40676510087728107</v>
      </c>
      <c r="D78" s="29">
        <v>0.35425920756857998</v>
      </c>
      <c r="E78" s="29">
        <v>0.31494542719485841</v>
      </c>
      <c r="F78" s="29">
        <v>0.33290629540212002</v>
      </c>
      <c r="G78" s="29">
        <v>0.29681276794202816</v>
      </c>
      <c r="H78" s="29">
        <v>0.28360571593676637</v>
      </c>
      <c r="I78" s="29">
        <v>0.28706161660109425</v>
      </c>
      <c r="J78" s="29">
        <v>0.2895177299427697</v>
      </c>
      <c r="K78" s="29">
        <v>0.32718801660914765</v>
      </c>
      <c r="L78" s="29">
        <v>0.39557533663414823</v>
      </c>
      <c r="M78" s="29">
        <v>0.38527874377652371</v>
      </c>
      <c r="N78" s="29">
        <v>0.4357662684529815</v>
      </c>
      <c r="O78" s="29">
        <v>0.46492776321295909</v>
      </c>
      <c r="P78" s="29">
        <v>0.58329319970126736</v>
      </c>
      <c r="Q78" s="29">
        <v>0.60876713882338973</v>
      </c>
      <c r="R78" s="29">
        <v>0.60531263626181198</v>
      </c>
      <c r="S78" s="29">
        <v>0.5523093410013874</v>
      </c>
      <c r="T78" s="29">
        <v>0.37222538190084459</v>
      </c>
      <c r="U78" s="29">
        <v>0.30482026109654209</v>
      </c>
      <c r="V78" s="29">
        <v>0.32141706663204839</v>
      </c>
      <c r="W78" s="29">
        <v>0.30100713540305785</v>
      </c>
      <c r="X78" s="29">
        <v>0.27800369401512554</v>
      </c>
      <c r="Y78" s="29">
        <v>0.33266142659249109</v>
      </c>
      <c r="Z78" s="29"/>
      <c r="AA78" s="30"/>
      <c r="AB78" s="31"/>
      <c r="AC78" s="30"/>
    </row>
    <row r="79" spans="1:29">
      <c r="A79" s="27" t="s">
        <v>559</v>
      </c>
      <c r="B79" s="29">
        <v>0.52344162299740682</v>
      </c>
      <c r="C79" s="29">
        <v>0.46931071294052906</v>
      </c>
      <c r="D79" s="29">
        <v>0.40257394682871522</v>
      </c>
      <c r="E79" s="29">
        <v>0.35775776367712747</v>
      </c>
      <c r="F79" s="29">
        <v>0.38185421025936084</v>
      </c>
      <c r="G79" s="29">
        <v>0.34246522836593907</v>
      </c>
      <c r="H79" s="29">
        <v>0.33359672682944119</v>
      </c>
      <c r="I79" s="29">
        <v>0.34295829446896248</v>
      </c>
      <c r="J79" s="29">
        <v>0.34535277735162051</v>
      </c>
      <c r="K79" s="29">
        <v>0.39216936076040659</v>
      </c>
      <c r="L79" s="29">
        <v>0.51784882811310462</v>
      </c>
      <c r="M79" s="29">
        <v>0.48060042943401454</v>
      </c>
      <c r="N79" s="29">
        <v>0.49169800847510459</v>
      </c>
      <c r="O79" s="29">
        <v>0.48525942158225693</v>
      </c>
      <c r="P79" s="29">
        <v>0.55817737932994449</v>
      </c>
      <c r="Q79" s="29">
        <v>0.60793412408578584</v>
      </c>
      <c r="R79" s="29">
        <v>0.64851898517864948</v>
      </c>
      <c r="S79" s="29">
        <v>0.64427141068207672</v>
      </c>
      <c r="T79" s="29">
        <v>0.4727141934531145</v>
      </c>
      <c r="U79" s="29">
        <v>0.34411221052241542</v>
      </c>
      <c r="V79" s="29">
        <v>0.35788823801792014</v>
      </c>
      <c r="W79" s="29">
        <v>0.32260289785305601</v>
      </c>
      <c r="X79" s="29">
        <v>0.32106850822474048</v>
      </c>
      <c r="Y79" s="29">
        <v>0.39854848451651437</v>
      </c>
      <c r="Z79" s="29"/>
      <c r="AA79" s="30"/>
      <c r="AB79" s="31"/>
      <c r="AC79" s="30"/>
    </row>
    <row r="80" spans="1:29">
      <c r="A80" s="27" t="s">
        <v>560</v>
      </c>
      <c r="B80" s="29"/>
      <c r="C80" s="29"/>
      <c r="D80" s="29"/>
      <c r="E80" s="29"/>
      <c r="F80" s="29"/>
      <c r="G80" s="29"/>
      <c r="H80" s="29"/>
      <c r="I80" s="29"/>
      <c r="J80" s="29"/>
      <c r="K80" s="29"/>
      <c r="L80" s="29"/>
      <c r="M80" s="29"/>
      <c r="N80" s="29"/>
      <c r="O80" s="29"/>
      <c r="P80" s="29"/>
      <c r="Q80" s="29">
        <v>0.55048390118661328</v>
      </c>
      <c r="R80" s="29">
        <v>0.57581723647700311</v>
      </c>
      <c r="S80" s="29">
        <v>0.58450264448335598</v>
      </c>
      <c r="T80" s="29">
        <v>0.44784739523709349</v>
      </c>
      <c r="U80" s="29">
        <v>0.32149476260332699</v>
      </c>
      <c r="V80" s="29">
        <v>0.35490401511461561</v>
      </c>
      <c r="W80" s="29">
        <v>0.31880050282650307</v>
      </c>
      <c r="X80" s="29">
        <v>0.30611948952852047</v>
      </c>
      <c r="Y80" s="29">
        <v>0.3620705094496261</v>
      </c>
      <c r="Z80" s="29"/>
      <c r="AA80" s="30"/>
      <c r="AB80" s="31"/>
      <c r="AC80" s="30"/>
    </row>
    <row r="81" spans="1:29">
      <c r="A81" s="27" t="s">
        <v>561</v>
      </c>
      <c r="B81" s="29">
        <v>0.29063077179263286</v>
      </c>
      <c r="C81" s="29">
        <v>0.25645817768723123</v>
      </c>
      <c r="D81" s="29">
        <v>0.24299810013229706</v>
      </c>
      <c r="E81" s="29">
        <v>0.21484623587621987</v>
      </c>
      <c r="F81" s="29">
        <v>0.26394501010639559</v>
      </c>
      <c r="G81" s="29">
        <v>0.24356925630552917</v>
      </c>
      <c r="H81" s="29">
        <v>0.24242627031374736</v>
      </c>
      <c r="I81" s="29">
        <v>0.20181306579325739</v>
      </c>
      <c r="J81" s="29">
        <v>0.20477422167429477</v>
      </c>
      <c r="K81" s="29">
        <v>0.24419192737767045</v>
      </c>
      <c r="L81" s="29">
        <v>0.27514856318608105</v>
      </c>
      <c r="M81" s="29">
        <v>0.2742909196806802</v>
      </c>
      <c r="N81" s="29">
        <v>0.27026515850291344</v>
      </c>
      <c r="O81" s="29">
        <v>0.2567497973631756</v>
      </c>
      <c r="P81" s="29">
        <v>0.29255488466215546</v>
      </c>
      <c r="Q81" s="29">
        <v>0.32722757962972887</v>
      </c>
      <c r="R81" s="29">
        <v>0.36902366285331079</v>
      </c>
      <c r="S81" s="29">
        <v>0.36764606554243789</v>
      </c>
      <c r="T81" s="29">
        <v>0.31269545563056089</v>
      </c>
      <c r="U81" s="29">
        <v>0.25607398016766997</v>
      </c>
      <c r="V81" s="29">
        <v>0.23880315257987658</v>
      </c>
      <c r="W81" s="29">
        <v>0.21102126676062721</v>
      </c>
      <c r="X81" s="29">
        <v>0.19806680619696743</v>
      </c>
      <c r="Y81" s="29">
        <v>0.23041795871336881</v>
      </c>
      <c r="Z81" s="29"/>
      <c r="AA81" s="30"/>
      <c r="AB81" s="31"/>
      <c r="AC81" s="30"/>
    </row>
    <row r="82" spans="1:29">
      <c r="A82" s="27" t="s">
        <v>562</v>
      </c>
      <c r="B82" s="29">
        <v>0.17765759049834032</v>
      </c>
      <c r="C82" s="29">
        <v>0.18071013493378821</v>
      </c>
      <c r="D82" s="29">
        <v>0.19999951662154788</v>
      </c>
      <c r="E82" s="29">
        <v>0.19261824907087308</v>
      </c>
      <c r="F82" s="29">
        <v>0.25348129781865614</v>
      </c>
      <c r="G82" s="29">
        <v>0.23797331301316277</v>
      </c>
      <c r="H82" s="29">
        <v>0.23650005124957432</v>
      </c>
      <c r="I82" s="29">
        <v>0.19419451641864544</v>
      </c>
      <c r="J82" s="29">
        <v>0.17064506754683348</v>
      </c>
      <c r="K82" s="29">
        <v>0.19071384445765807</v>
      </c>
      <c r="L82" s="29">
        <v>0.19832188353624178</v>
      </c>
      <c r="M82" s="29">
        <v>0.18194173633816924</v>
      </c>
      <c r="N82" s="29">
        <v>0.17588015698079276</v>
      </c>
      <c r="O82" s="29">
        <v>0.17314303283382407</v>
      </c>
      <c r="P82" s="29">
        <v>0.18607360565442324</v>
      </c>
      <c r="Q82" s="29">
        <v>0.21495347042216145</v>
      </c>
      <c r="R82" s="29">
        <v>0.25516964488027527</v>
      </c>
      <c r="S82" s="29">
        <v>0.25591871056093862</v>
      </c>
      <c r="T82" s="29">
        <v>0.2316118656558849</v>
      </c>
      <c r="U82" s="29">
        <v>0.19817755387771091</v>
      </c>
      <c r="V82" s="29">
        <v>0.1857210915787709</v>
      </c>
      <c r="W82" s="29">
        <v>0.16985364694197161</v>
      </c>
      <c r="X82" s="29">
        <v>0.15982216647553157</v>
      </c>
      <c r="Y82" s="29">
        <v>0.17098849036339495</v>
      </c>
      <c r="Z82" s="29"/>
      <c r="AA82" s="30"/>
      <c r="AB82" s="31"/>
      <c r="AC82" s="30"/>
    </row>
    <row r="83" spans="1:29">
      <c r="A83" s="27" t="s">
        <v>563</v>
      </c>
      <c r="B83" s="29">
        <v>0.3381137802525897</v>
      </c>
      <c r="C83" s="29">
        <v>0.30527790240023461</v>
      </c>
      <c r="D83" s="29">
        <v>0.27238777587488394</v>
      </c>
      <c r="E83" s="29">
        <v>0.23250229573830986</v>
      </c>
      <c r="F83" s="29">
        <v>0.22450110321330913</v>
      </c>
      <c r="G83" s="29">
        <v>0.22274901939177222</v>
      </c>
      <c r="H83" s="29">
        <v>0.21213020621871415</v>
      </c>
      <c r="I83" s="29">
        <v>0.1933099960800497</v>
      </c>
      <c r="J83" s="29">
        <v>0.1842747255193519</v>
      </c>
      <c r="K83" s="29">
        <v>0.19358932671521534</v>
      </c>
      <c r="L83" s="29">
        <v>0.20795268161043262</v>
      </c>
      <c r="M83" s="29">
        <v>0.19572975080945626</v>
      </c>
      <c r="N83" s="29">
        <v>0.20228689962881102</v>
      </c>
      <c r="O83" s="29">
        <v>0.21250184840097844</v>
      </c>
      <c r="P83" s="29">
        <v>0.22774312799892363</v>
      </c>
      <c r="Q83" s="29">
        <v>0.25154608727279215</v>
      </c>
      <c r="R83" s="29">
        <v>0.26540445245661426</v>
      </c>
      <c r="S83" s="29">
        <v>0.25987763154145804</v>
      </c>
      <c r="T83" s="29">
        <v>0.2243179127767215</v>
      </c>
      <c r="U83" s="29">
        <v>0.19113086466655871</v>
      </c>
      <c r="V83" s="29">
        <v>0.19443525947387152</v>
      </c>
      <c r="W83" s="29">
        <v>0.17859056666362683</v>
      </c>
      <c r="X83" s="29">
        <v>0.15492003338259427</v>
      </c>
      <c r="Y83" s="29">
        <v>0.16472076851598216</v>
      </c>
      <c r="Z83" s="29"/>
      <c r="AA83" s="30"/>
      <c r="AB83" s="31"/>
      <c r="AC83" s="30"/>
    </row>
    <row r="84" spans="1:29">
      <c r="A84" s="27" t="s">
        <v>564</v>
      </c>
      <c r="B84" s="29">
        <v>0.21095358946266263</v>
      </c>
      <c r="C84" s="29">
        <v>0.1962276346571982</v>
      </c>
      <c r="D84" s="29">
        <v>0.19536944406435414</v>
      </c>
      <c r="E84" s="29">
        <v>0.17235505306793542</v>
      </c>
      <c r="F84" s="29">
        <v>0.18277998656983471</v>
      </c>
      <c r="G84" s="29">
        <v>0.15978929187838695</v>
      </c>
      <c r="H84" s="29">
        <v>0.16675710729646254</v>
      </c>
      <c r="I84" s="29">
        <v>0.16475491832626762</v>
      </c>
      <c r="J84" s="29">
        <v>0.14926598838892874</v>
      </c>
      <c r="K84" s="29">
        <v>0.1574357405075989</v>
      </c>
      <c r="L84" s="29">
        <v>0.17236092064905009</v>
      </c>
      <c r="M84" s="29">
        <v>0.15870193863123686</v>
      </c>
      <c r="N84" s="29">
        <v>0.15793053823015293</v>
      </c>
      <c r="O84" s="29">
        <v>0.14377179675556187</v>
      </c>
      <c r="P84" s="29">
        <v>0.14826059977669562</v>
      </c>
      <c r="Q84" s="29">
        <v>0.16188425211013147</v>
      </c>
      <c r="R84" s="29">
        <v>0.17625902141662381</v>
      </c>
      <c r="S84" s="29">
        <v>0.16309477296747601</v>
      </c>
      <c r="T84" s="29">
        <v>0.13949694763961606</v>
      </c>
      <c r="U84" s="29">
        <v>0.12213283360999598</v>
      </c>
      <c r="V84" s="29">
        <v>0.12429960382451717</v>
      </c>
      <c r="W84" s="29">
        <v>0.11080517539766108</v>
      </c>
      <c r="X84" s="29">
        <v>0.10153797585477173</v>
      </c>
      <c r="Y84" s="29">
        <v>0.11265658636061862</v>
      </c>
      <c r="Z84" s="29"/>
      <c r="AA84" s="30"/>
      <c r="AB84" s="31"/>
      <c r="AC84" s="30"/>
    </row>
    <row r="85" spans="1:29">
      <c r="A85" s="27" t="s">
        <v>565</v>
      </c>
      <c r="B85" s="29">
        <v>0.21902500421861382</v>
      </c>
      <c r="C85" s="29">
        <v>0.19580860603009481</v>
      </c>
      <c r="D85" s="29">
        <v>0.19079275783416344</v>
      </c>
      <c r="E85" s="29">
        <v>0.17849417239310003</v>
      </c>
      <c r="F85" s="29">
        <v>0.1924403672803798</v>
      </c>
      <c r="G85" s="29">
        <v>0.17459555363926035</v>
      </c>
      <c r="H85" s="29">
        <v>0.15527380024286236</v>
      </c>
      <c r="I85" s="29">
        <v>0.14973587741986527</v>
      </c>
      <c r="J85" s="29">
        <v>0.13378424060486616</v>
      </c>
      <c r="K85" s="29">
        <v>0.13636924679199913</v>
      </c>
      <c r="L85" s="29">
        <v>0.13916932907434376</v>
      </c>
      <c r="M85" s="29">
        <v>0.131977708545814</v>
      </c>
      <c r="N85" s="29">
        <v>0.12526028710942175</v>
      </c>
      <c r="O85" s="29">
        <v>0.1232434861432391</v>
      </c>
      <c r="P85" s="29">
        <v>0.12460570790920593</v>
      </c>
      <c r="Q85" s="29">
        <v>0.1349600743040251</v>
      </c>
      <c r="R85" s="29">
        <v>0.15049493762213301</v>
      </c>
      <c r="S85" s="29">
        <v>0.15277691150005623</v>
      </c>
      <c r="T85" s="29">
        <v>0.14067748940046279</v>
      </c>
      <c r="U85" s="29">
        <v>0.12879652294674826</v>
      </c>
      <c r="V85" s="29">
        <v>0.12815302763735978</v>
      </c>
      <c r="W85" s="29">
        <v>0.12016316965504852</v>
      </c>
      <c r="X85" s="29">
        <v>0.10972168207157575</v>
      </c>
      <c r="Y85" s="29">
        <v>0.11181328529661999</v>
      </c>
      <c r="Z85" s="29"/>
      <c r="AA85" s="30"/>
      <c r="AB85" s="31"/>
      <c r="AC85" s="30"/>
    </row>
    <row r="86" spans="1:29">
      <c r="A86" s="27" t="s">
        <v>566</v>
      </c>
      <c r="B86" s="29">
        <v>0.2246726403314025</v>
      </c>
      <c r="C86" s="29">
        <v>0.20150868390924023</v>
      </c>
      <c r="D86" s="29">
        <v>0.18821688058477687</v>
      </c>
      <c r="E86" s="29">
        <v>0.16648834107443145</v>
      </c>
      <c r="F86" s="29">
        <v>0.18264659632048502</v>
      </c>
      <c r="G86" s="29">
        <v>0.17504821738365886</v>
      </c>
      <c r="H86" s="29">
        <v>0.17491288607566141</v>
      </c>
      <c r="I86" s="29">
        <v>0.16590058624262077</v>
      </c>
      <c r="J86" s="29">
        <v>0.15340169146925703</v>
      </c>
      <c r="K86" s="29">
        <v>0.17018930508265437</v>
      </c>
      <c r="L86" s="29">
        <v>0.21042905198495065</v>
      </c>
      <c r="M86" s="29">
        <v>0.20829414202641083</v>
      </c>
      <c r="N86" s="29">
        <v>0.21473828175552895</v>
      </c>
      <c r="O86" s="29">
        <v>0.20783749473934165</v>
      </c>
      <c r="P86" s="29">
        <v>0.22360087504707168</v>
      </c>
      <c r="Q86" s="29">
        <v>0.27297957319801985</v>
      </c>
      <c r="R86" s="29">
        <v>0.30590121475252724</v>
      </c>
      <c r="S86" s="29">
        <v>0.27315799169660682</v>
      </c>
      <c r="T86" s="29">
        <v>0.21676141826725803</v>
      </c>
      <c r="U86" s="29">
        <v>0.16519502570175718</v>
      </c>
      <c r="V86" s="29">
        <v>0.15504870133499518</v>
      </c>
      <c r="W86" s="29">
        <v>0.14457170712865364</v>
      </c>
      <c r="X86" s="29">
        <v>0.13740471808524871</v>
      </c>
      <c r="Y86" s="29">
        <v>0.140170909694386</v>
      </c>
      <c r="Z86" s="29"/>
      <c r="AA86" s="30"/>
      <c r="AB86" s="31"/>
      <c r="AC86" s="30"/>
    </row>
    <row r="87" spans="1:29">
      <c r="A87" s="27" t="s">
        <v>567</v>
      </c>
      <c r="B87" s="29">
        <v>0.17705723148104638</v>
      </c>
      <c r="C87" s="29">
        <v>0.18216991101497271</v>
      </c>
      <c r="D87" s="29">
        <v>0.16715399338511255</v>
      </c>
      <c r="E87" s="29">
        <v>0.15194661591504507</v>
      </c>
      <c r="F87" s="29">
        <v>0.16924203216173966</v>
      </c>
      <c r="G87" s="29">
        <v>0.15479535448595885</v>
      </c>
      <c r="H87" s="29">
        <v>0.17136500652043377</v>
      </c>
      <c r="I87" s="29">
        <v>0.16218720240892534</v>
      </c>
      <c r="J87" s="29">
        <v>0.15181036684226565</v>
      </c>
      <c r="K87" s="29">
        <v>0.16492973755788054</v>
      </c>
      <c r="L87" s="29">
        <v>0.18304731745348068</v>
      </c>
      <c r="M87" s="29">
        <v>0.17845681635976152</v>
      </c>
      <c r="N87" s="29">
        <v>0.16670861383406679</v>
      </c>
      <c r="O87" s="29">
        <v>0.15523382323388443</v>
      </c>
      <c r="P87" s="29">
        <v>0.15578765097267921</v>
      </c>
      <c r="Q87" s="29">
        <v>0.15642452926185893</v>
      </c>
      <c r="R87" s="29">
        <v>0.15203110007597984</v>
      </c>
      <c r="S87" s="29">
        <v>0.13888364280364093</v>
      </c>
      <c r="T87" s="29">
        <v>0.11511340362097645</v>
      </c>
      <c r="U87" s="29">
        <v>9.787960046498595E-2</v>
      </c>
      <c r="V87" s="29">
        <v>9.3711153031251257E-2</v>
      </c>
      <c r="W87" s="29">
        <v>8.4442134323208642E-2</v>
      </c>
      <c r="X87" s="29">
        <v>8.1128332840839562E-2</v>
      </c>
      <c r="Y87" s="29">
        <v>8.6105819617530083E-2</v>
      </c>
      <c r="Z87" s="29"/>
      <c r="AA87" s="30"/>
      <c r="AB87" s="31"/>
      <c r="AC87" s="30"/>
    </row>
    <row r="88" spans="1:29">
      <c r="A88" s="27" t="s">
        <v>568</v>
      </c>
      <c r="B88" s="29"/>
      <c r="C88" s="29"/>
      <c r="D88" s="29">
        <v>0.22346768605648881</v>
      </c>
      <c r="E88" s="29">
        <v>0.20608634852451407</v>
      </c>
      <c r="F88" s="29">
        <v>0.23879934229659849</v>
      </c>
      <c r="G88" s="29">
        <v>0.24172385056961765</v>
      </c>
      <c r="H88" s="29">
        <v>0.24105756895555641</v>
      </c>
      <c r="I88" s="29">
        <v>0.22900944153543273</v>
      </c>
      <c r="J88" s="29">
        <v>0.19599703751851585</v>
      </c>
      <c r="K88" s="29">
        <v>0.2126291911199415</v>
      </c>
      <c r="L88" s="29">
        <v>0.2303638203508071</v>
      </c>
      <c r="M88" s="29">
        <v>0.21708982998028417</v>
      </c>
      <c r="N88" s="29">
        <v>0.23648055665534992</v>
      </c>
      <c r="O88" s="29">
        <v>0.23750307384839917</v>
      </c>
      <c r="P88" s="29">
        <v>0.26269472363704049</v>
      </c>
      <c r="Q88" s="29">
        <v>0.32003931215255593</v>
      </c>
      <c r="R88" s="29">
        <v>0.33897654077283085</v>
      </c>
      <c r="S88" s="29">
        <v>0.31890629122320679</v>
      </c>
      <c r="T88" s="29">
        <v>0.25737541497954958</v>
      </c>
      <c r="U88" s="29">
        <v>0.20439722198773091</v>
      </c>
      <c r="V88" s="29">
        <v>0.17710089327477282</v>
      </c>
      <c r="W88" s="29">
        <v>0.15025925396267734</v>
      </c>
      <c r="X88" s="29">
        <v>0.1505812242318264</v>
      </c>
      <c r="Y88" s="29">
        <v>0.16931167817587112</v>
      </c>
      <c r="Z88" s="29"/>
      <c r="AA88" s="30"/>
      <c r="AB88" s="31"/>
      <c r="AC88" s="30"/>
    </row>
    <row r="89" spans="1:29">
      <c r="A89" s="27" t="s">
        <v>569</v>
      </c>
      <c r="B89" s="29">
        <v>0.19629416622908422</v>
      </c>
      <c r="C89" s="29">
        <v>0.17836623647204575</v>
      </c>
      <c r="D89" s="29">
        <v>0.17328433477412103</v>
      </c>
      <c r="E89" s="29">
        <v>0.15650299608543944</v>
      </c>
      <c r="F89" s="29">
        <v>0.1753739497962811</v>
      </c>
      <c r="G89" s="29">
        <v>0.181308183174164</v>
      </c>
      <c r="H89" s="29">
        <v>0.18061684909771419</v>
      </c>
      <c r="I89" s="29">
        <v>0.15996460833573903</v>
      </c>
      <c r="J89" s="29">
        <v>0.14734845236155128</v>
      </c>
      <c r="K89" s="29">
        <v>0.1638145679520796</v>
      </c>
      <c r="L89" s="29">
        <v>0.18218396899737077</v>
      </c>
      <c r="M89" s="29">
        <v>0.16897079904162329</v>
      </c>
      <c r="N89" s="29">
        <v>0.16162756513426171</v>
      </c>
      <c r="O89" s="29">
        <v>0.15768443416617309</v>
      </c>
      <c r="P89" s="29">
        <v>0.16138122017457432</v>
      </c>
      <c r="Q89" s="29">
        <v>0.16438147463548258</v>
      </c>
      <c r="R89" s="29">
        <v>0.1753257351545788</v>
      </c>
      <c r="S89" s="29">
        <v>0.16729372429033978</v>
      </c>
      <c r="T89" s="29">
        <v>0.16039557317906689</v>
      </c>
      <c r="U89" s="29">
        <v>0.14607249485598897</v>
      </c>
      <c r="V89" s="29">
        <v>0.1419164173964419</v>
      </c>
      <c r="W89" s="29">
        <v>0.1329793410670751</v>
      </c>
      <c r="X89" s="29">
        <v>0.12397204996793769</v>
      </c>
      <c r="Y89" s="29">
        <v>0.13375232328173572</v>
      </c>
      <c r="Z89" s="29"/>
      <c r="AA89" s="30"/>
      <c r="AB89" s="31"/>
      <c r="AC89" s="30"/>
    </row>
    <row r="90" spans="1:29">
      <c r="A90" s="27" t="s">
        <v>570</v>
      </c>
      <c r="B90" s="29"/>
      <c r="C90" s="29">
        <v>0.21632854359963749</v>
      </c>
      <c r="D90" s="29">
        <v>0.19591685280591747</v>
      </c>
      <c r="E90" s="29">
        <v>0.19203275970547365</v>
      </c>
      <c r="F90" s="29">
        <v>0.21526124169450919</v>
      </c>
      <c r="G90" s="29">
        <v>0.21268490634016438</v>
      </c>
      <c r="H90" s="29">
        <v>0.20272067946710887</v>
      </c>
      <c r="I90" s="29">
        <v>0.17629309103285001</v>
      </c>
      <c r="J90" s="29">
        <v>0.16798211959092302</v>
      </c>
      <c r="K90" s="29">
        <v>0.17552631107627945</v>
      </c>
      <c r="L90" s="29">
        <v>0.1919233258396891</v>
      </c>
      <c r="M90" s="29">
        <v>0.18144866350124858</v>
      </c>
      <c r="N90" s="29">
        <v>0</v>
      </c>
      <c r="O90" s="29">
        <v>0.1782480566206566</v>
      </c>
      <c r="P90" s="29">
        <v>0.20611448681374461</v>
      </c>
      <c r="Q90" s="29">
        <v>0.24199038387449132</v>
      </c>
      <c r="R90" s="29">
        <v>0.29161258179072846</v>
      </c>
      <c r="S90" s="29">
        <v>0.28583761021287385</v>
      </c>
      <c r="T90" s="29">
        <v>0.24463027541978946</v>
      </c>
      <c r="U90" s="29">
        <v>0.21616313458796266</v>
      </c>
      <c r="V90" s="29">
        <v>0.20004688966391587</v>
      </c>
      <c r="W90" s="29">
        <v>0.17096065684149669</v>
      </c>
      <c r="X90" s="29">
        <v>0.16062881652968772</v>
      </c>
      <c r="Y90" s="29">
        <v>0.17018710461671746</v>
      </c>
      <c r="Z90" s="29"/>
      <c r="AA90" s="30"/>
      <c r="AB90" s="31"/>
      <c r="AC90" s="30"/>
    </row>
    <row r="91" spans="1:29">
      <c r="A91" s="27" t="s">
        <v>571</v>
      </c>
      <c r="B91" s="29">
        <v>0.25565224570803585</v>
      </c>
      <c r="C91" s="29">
        <v>0.2465134037157159</v>
      </c>
      <c r="D91" s="29">
        <v>0.22329658678677494</v>
      </c>
      <c r="E91" s="29">
        <v>0.20211434435308689</v>
      </c>
      <c r="F91" s="29">
        <v>0.2197926060413751</v>
      </c>
      <c r="G91" s="29">
        <v>0.20775781176451819</v>
      </c>
      <c r="H91" s="29">
        <v>0.19668187254369976</v>
      </c>
      <c r="I91" s="29">
        <v>0.18652388335473111</v>
      </c>
      <c r="J91" s="29">
        <v>0.17311684844115402</v>
      </c>
      <c r="K91" s="29">
        <v>0.17889871279469749</v>
      </c>
      <c r="L91" s="29">
        <v>0.18929161630578381</v>
      </c>
      <c r="M91" s="29">
        <v>0.19140366718342761</v>
      </c>
      <c r="N91" s="29">
        <v>0.2122419203605099</v>
      </c>
      <c r="O91" s="29">
        <v>0.21926393280266124</v>
      </c>
      <c r="P91" s="29">
        <v>0.26182683222081055</v>
      </c>
      <c r="Q91" s="29">
        <v>0.31129152761888407</v>
      </c>
      <c r="R91" s="29">
        <v>0.31898128723492924</v>
      </c>
      <c r="S91" s="29">
        <v>0.29761659244527922</v>
      </c>
      <c r="T91" s="29">
        <v>0.22274982401793103</v>
      </c>
      <c r="U91" s="29">
        <v>0.1826877276444322</v>
      </c>
      <c r="V91" s="29">
        <v>0.18303893333274682</v>
      </c>
      <c r="W91" s="29">
        <v>0.17400865289647752</v>
      </c>
      <c r="X91" s="29">
        <v>0.16991752214523803</v>
      </c>
      <c r="Y91" s="29">
        <v>0.18984751828639385</v>
      </c>
      <c r="Z91" s="29"/>
      <c r="AA91" s="30"/>
      <c r="AB91" s="31"/>
      <c r="AC91" s="30"/>
    </row>
    <row r="92" spans="1:29">
      <c r="A92" s="27" t="s">
        <v>572</v>
      </c>
      <c r="B92" s="29">
        <v>0.16331002361033131</v>
      </c>
      <c r="C92" s="29">
        <v>0.16137649431544321</v>
      </c>
      <c r="D92" s="29">
        <v>0.14913899111665305</v>
      </c>
      <c r="E92" s="29">
        <v>0.14137524029613566</v>
      </c>
      <c r="F92" s="29">
        <v>0.16897413992022359</v>
      </c>
      <c r="G92" s="29">
        <v>0.15600107608772942</v>
      </c>
      <c r="H92" s="29">
        <v>0.15087885697808873</v>
      </c>
      <c r="I92" s="29">
        <v>0.13488570452542756</v>
      </c>
      <c r="J92" s="29">
        <v>0.13360338032267502</v>
      </c>
      <c r="K92" s="29">
        <v>0.14319094335670943</v>
      </c>
      <c r="L92" s="29">
        <v>0.15228591921191553</v>
      </c>
      <c r="M92" s="29">
        <v>0.14477536505251581</v>
      </c>
      <c r="N92" s="29">
        <v>0.14460932721915826</v>
      </c>
      <c r="O92" s="29">
        <v>0.13352321931878539</v>
      </c>
      <c r="P92" s="29">
        <v>0.13639213645252279</v>
      </c>
      <c r="Q92" s="29">
        <v>0.14080775987148744</v>
      </c>
      <c r="R92" s="29">
        <v>0.14580917088097453</v>
      </c>
      <c r="S92" s="29">
        <v>0.14590658229739834</v>
      </c>
      <c r="T92" s="29">
        <v>0.1401669673465171</v>
      </c>
      <c r="U92" s="29">
        <v>0.12801366531494079</v>
      </c>
      <c r="V92" s="29">
        <v>0.12339399253348918</v>
      </c>
      <c r="W92" s="29">
        <v>0.11678502887590038</v>
      </c>
      <c r="X92" s="29">
        <v>0.10511574360372798</v>
      </c>
      <c r="Y92" s="29">
        <v>0.11146757092138723</v>
      </c>
      <c r="Z92" s="29"/>
      <c r="AA92" s="30"/>
      <c r="AB92" s="31"/>
      <c r="AC92" s="30"/>
    </row>
    <row r="93" spans="1:29">
      <c r="A93" s="27" t="s">
        <v>573</v>
      </c>
      <c r="B93" s="29"/>
      <c r="C93" s="29"/>
      <c r="D93" s="29"/>
      <c r="E93" s="29"/>
      <c r="F93" s="29"/>
      <c r="G93" s="29"/>
      <c r="H93" s="29"/>
      <c r="I93" s="29"/>
      <c r="J93" s="29"/>
      <c r="K93" s="29"/>
      <c r="L93" s="29"/>
      <c r="M93" s="29"/>
      <c r="N93" s="29"/>
      <c r="O93" s="29"/>
      <c r="P93" s="29"/>
      <c r="Q93" s="29"/>
      <c r="R93" s="29"/>
      <c r="S93" s="29"/>
      <c r="T93" s="29"/>
      <c r="U93" s="29"/>
      <c r="V93" s="29"/>
      <c r="W93" s="29">
        <v>0.12559151067032059</v>
      </c>
      <c r="X93" s="29">
        <v>0.11712863009670467</v>
      </c>
      <c r="Y93" s="29">
        <v>0.12299285555755388</v>
      </c>
      <c r="Z93" s="29"/>
      <c r="AA93" s="30"/>
      <c r="AB93" s="31"/>
      <c r="AC93" s="30"/>
    </row>
    <row r="94" spans="1:29">
      <c r="A94" s="27" t="s">
        <v>574</v>
      </c>
      <c r="B94" s="29">
        <v>0.32288426316511859</v>
      </c>
      <c r="C94" s="29">
        <v>0.28287108582373893</v>
      </c>
      <c r="D94" s="29">
        <v>0.25073453659509226</v>
      </c>
      <c r="E94" s="29">
        <v>0.22048087050796458</v>
      </c>
      <c r="F94" s="29">
        <v>0.22526157619753306</v>
      </c>
      <c r="G94" s="29">
        <v>0.22312351364337446</v>
      </c>
      <c r="H94" s="29">
        <v>0.21276927819978816</v>
      </c>
      <c r="I94" s="29">
        <v>0.20168521782563037</v>
      </c>
      <c r="J94" s="29">
        <v>0.19002317379563355</v>
      </c>
      <c r="K94" s="29">
        <v>0</v>
      </c>
      <c r="L94" s="29">
        <v>0.19267940165116043</v>
      </c>
      <c r="M94" s="29">
        <v>0.18865156051656304</v>
      </c>
      <c r="N94" s="29">
        <v>0.25176485829417511</v>
      </c>
      <c r="O94" s="29">
        <v>0.26573401119757439</v>
      </c>
      <c r="P94" s="29">
        <v>0.27904343698162343</v>
      </c>
      <c r="Q94" s="29">
        <v>0.28818041825194279</v>
      </c>
      <c r="R94" s="29">
        <v>0.28253833771994569</v>
      </c>
      <c r="S94" s="29">
        <v>0.26147291918781396</v>
      </c>
      <c r="T94" s="29">
        <v>0.2071098961178521</v>
      </c>
      <c r="U94" s="29">
        <v>0.172278428630255</v>
      </c>
      <c r="V94" s="29">
        <v>0.17864540805543752</v>
      </c>
      <c r="W94" s="29">
        <v>0.1609686513455334</v>
      </c>
      <c r="X94" s="29">
        <v>0.13895183837868991</v>
      </c>
      <c r="Y94" s="29">
        <v>0.15446226889747394</v>
      </c>
      <c r="Z94" s="29"/>
      <c r="AA94" s="30"/>
      <c r="AB94" s="31"/>
      <c r="AC94" s="30"/>
    </row>
    <row r="95" spans="1:29">
      <c r="A95" s="27" t="s">
        <v>575</v>
      </c>
      <c r="B95" s="29">
        <v>0.16311807124260588</v>
      </c>
      <c r="C95" s="29">
        <v>0.16119454831053293</v>
      </c>
      <c r="D95" s="29">
        <v>0.14962778662518078</v>
      </c>
      <c r="E95" s="29">
        <v>0.14234307371985758</v>
      </c>
      <c r="F95" s="29">
        <v>0.15958997847322756</v>
      </c>
      <c r="G95" s="29">
        <v>0.14201480859929733</v>
      </c>
      <c r="H95" s="29">
        <v>0.15297652752781157</v>
      </c>
      <c r="I95" s="29">
        <v>0.14834179068488151</v>
      </c>
      <c r="J95" s="29">
        <v>0.13475707672786802</v>
      </c>
      <c r="K95" s="29">
        <v>0.13798016865070961</v>
      </c>
      <c r="L95" s="29">
        <v>0.14389285076463468</v>
      </c>
      <c r="M95" s="29">
        <v>0.14407209089684297</v>
      </c>
      <c r="N95" s="29">
        <v>0.14330598200110969</v>
      </c>
      <c r="O95" s="29">
        <v>0.13372424462446941</v>
      </c>
      <c r="P95" s="29">
        <v>0.1315265940251486</v>
      </c>
      <c r="Q95" s="29">
        <v>0.12713678728472952</v>
      </c>
      <c r="R95" s="29">
        <v>0.12451486498633924</v>
      </c>
      <c r="S95" s="29">
        <v>0.11282006231116623</v>
      </c>
      <c r="T95" s="29">
        <v>9.5735075600728359E-2</v>
      </c>
      <c r="U95" s="29">
        <v>8.7355077426605449E-2</v>
      </c>
      <c r="V95" s="29">
        <v>8.5582725946061367E-2</v>
      </c>
      <c r="W95" s="29">
        <v>8.6788871548560534E-2</v>
      </c>
      <c r="X95" s="29"/>
      <c r="Y95" s="29"/>
      <c r="Z95" s="29"/>
      <c r="AA95" s="30"/>
      <c r="AB95" s="31"/>
      <c r="AC95" s="30"/>
    </row>
    <row r="97" spans="1:1" s="238" customFormat="1" ht="15">
      <c r="A97" s="182" t="s">
        <v>577</v>
      </c>
    </row>
    <row r="98" spans="1:1" s="238" customFormat="1" ht="15">
      <c r="A98" s="182" t="s">
        <v>578</v>
      </c>
    </row>
    <row r="99" spans="1:1" s="238" customFormat="1"/>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workbookViewId="0">
      <selection activeCell="D15" sqref="D15"/>
    </sheetView>
  </sheetViews>
  <sheetFormatPr defaultColWidth="8.85546875" defaultRowHeight="15"/>
  <cols>
    <col min="1" max="1" width="59.7109375" style="193" customWidth="1"/>
    <col min="2" max="2" width="11.28515625" style="2" customWidth="1"/>
    <col min="3" max="3" width="10.42578125" style="2" customWidth="1"/>
    <col min="4" max="4" width="11.42578125" style="2" customWidth="1"/>
    <col min="5" max="6" width="10" style="2" customWidth="1"/>
    <col min="7" max="7" width="12" style="2" customWidth="1"/>
    <col min="8" max="9" width="10" style="2" customWidth="1"/>
    <col min="10" max="10" width="12" style="2" customWidth="1"/>
    <col min="11" max="12" width="10" style="2" customWidth="1"/>
    <col min="13" max="13" width="12.85546875" style="2" customWidth="1"/>
    <col min="14" max="16384" width="8.85546875" style="2"/>
  </cols>
  <sheetData>
    <row r="1" spans="1:13">
      <c r="A1" s="233" t="s">
        <v>418</v>
      </c>
    </row>
    <row r="2" spans="1:13" ht="15.75">
      <c r="A2" s="190"/>
      <c r="E2" s="146"/>
    </row>
    <row r="3" spans="1:13">
      <c r="A3" s="234"/>
      <c r="B3" s="209" t="s">
        <v>385</v>
      </c>
      <c r="C3" s="210"/>
      <c r="D3" s="210"/>
      <c r="E3" s="211"/>
      <c r="F3" s="210"/>
      <c r="G3" s="212"/>
      <c r="H3" s="206" t="s">
        <v>386</v>
      </c>
      <c r="I3" s="207"/>
      <c r="J3" s="207"/>
      <c r="K3" s="207"/>
      <c r="L3" s="207"/>
      <c r="M3" s="208"/>
    </row>
    <row r="4" spans="1:13" ht="28.5" customHeight="1">
      <c r="A4" s="377" t="s">
        <v>294</v>
      </c>
      <c r="B4" s="382" t="s">
        <v>383</v>
      </c>
      <c r="C4" s="383"/>
      <c r="D4" s="384"/>
      <c r="E4" s="379" t="s">
        <v>384</v>
      </c>
      <c r="F4" s="380"/>
      <c r="G4" s="381"/>
      <c r="H4" s="374" t="s">
        <v>383</v>
      </c>
      <c r="I4" s="375"/>
      <c r="J4" s="376"/>
      <c r="K4" s="374" t="s">
        <v>384</v>
      </c>
      <c r="L4" s="375"/>
      <c r="M4" s="376"/>
    </row>
    <row r="5" spans="1:13" ht="30">
      <c r="A5" s="378"/>
      <c r="B5" s="189" t="s">
        <v>104</v>
      </c>
      <c r="C5" s="189" t="s">
        <v>105</v>
      </c>
      <c r="D5" s="189" t="s">
        <v>14</v>
      </c>
      <c r="E5" s="189" t="s">
        <v>104</v>
      </c>
      <c r="F5" s="189" t="s">
        <v>105</v>
      </c>
      <c r="G5" s="125" t="s">
        <v>14</v>
      </c>
      <c r="H5" s="186" t="s">
        <v>382</v>
      </c>
      <c r="I5" s="244" t="s">
        <v>109</v>
      </c>
      <c r="J5" s="244" t="s">
        <v>14</v>
      </c>
      <c r="K5" s="195" t="s">
        <v>382</v>
      </c>
      <c r="L5" s="196" t="s">
        <v>109</v>
      </c>
      <c r="M5" s="196" t="s">
        <v>14</v>
      </c>
    </row>
    <row r="6" spans="1:13">
      <c r="A6" s="191" t="s">
        <v>295</v>
      </c>
      <c r="B6" s="265">
        <v>157.72200000000001</v>
      </c>
      <c r="C6" s="265">
        <v>47.884999999999998</v>
      </c>
      <c r="D6" s="265">
        <v>205.607</v>
      </c>
      <c r="E6" s="264">
        <v>84.14038868824386</v>
      </c>
      <c r="F6" s="264">
        <v>51.248434774232912</v>
      </c>
      <c r="G6" s="26">
        <v>73.198926262424877</v>
      </c>
      <c r="H6" s="197">
        <v>16.305</v>
      </c>
      <c r="I6" s="198">
        <v>11.121</v>
      </c>
      <c r="J6" s="198">
        <v>27.426000000000002</v>
      </c>
      <c r="K6" s="199">
        <v>93.358144861150876</v>
      </c>
      <c r="L6" s="199">
        <v>52.366153411498793</v>
      </c>
      <c r="M6" s="199">
        <v>70.864554803369344</v>
      </c>
    </row>
    <row r="7" spans="1:13">
      <c r="A7" s="191" t="s">
        <v>296</v>
      </c>
      <c r="B7" s="265">
        <v>165.28299999999999</v>
      </c>
      <c r="C7" s="265">
        <v>47.279000000000003</v>
      </c>
      <c r="D7" s="265">
        <v>212.56200000000001</v>
      </c>
      <c r="E7" s="264">
        <v>74.576768278376377</v>
      </c>
      <c r="F7" s="264">
        <v>38.906993202653105</v>
      </c>
      <c r="G7" s="26">
        <v>61.945061285866657</v>
      </c>
      <c r="H7" s="197">
        <v>14.512</v>
      </c>
      <c r="I7" s="198">
        <v>14.654</v>
      </c>
      <c r="J7" s="198">
        <v>29.166</v>
      </c>
      <c r="K7" s="199">
        <v>81.661133307073314</v>
      </c>
      <c r="L7" s="199">
        <v>49.469988522044432</v>
      </c>
      <c r="M7" s="199">
        <v>61.540733863650757</v>
      </c>
    </row>
    <row r="8" spans="1:13">
      <c r="A8" s="191" t="s">
        <v>297</v>
      </c>
      <c r="B8" s="265">
        <v>167.11799999999999</v>
      </c>
      <c r="C8" s="265">
        <v>45.884999999999998</v>
      </c>
      <c r="D8" s="265">
        <v>213.00299999999999</v>
      </c>
      <c r="E8" s="264">
        <v>72.365503862541999</v>
      </c>
      <c r="F8" s="264">
        <v>40.050100812610737</v>
      </c>
      <c r="G8" s="26">
        <v>61.649759048349516</v>
      </c>
      <c r="H8" s="197">
        <v>20.780999999999999</v>
      </c>
      <c r="I8" s="198">
        <v>14.141999999999999</v>
      </c>
      <c r="J8" s="198">
        <v>34.923000000000002</v>
      </c>
      <c r="K8" s="199">
        <v>73.420717919728659</v>
      </c>
      <c r="L8" s="199">
        <v>44.626065004733356</v>
      </c>
      <c r="M8" s="199">
        <v>58.210821082108211</v>
      </c>
    </row>
    <row r="9" spans="1:13">
      <c r="A9" s="191" t="s">
        <v>298</v>
      </c>
      <c r="B9" s="265">
        <v>158.68100000000001</v>
      </c>
      <c r="C9" s="265">
        <v>35.941000000000003</v>
      </c>
      <c r="D9" s="265">
        <v>194.62200000000001</v>
      </c>
      <c r="E9" s="264">
        <v>72.395590959276603</v>
      </c>
      <c r="F9" s="264">
        <v>37.837809384442082</v>
      </c>
      <c r="G9" s="26">
        <v>61.947398407883561</v>
      </c>
      <c r="H9" s="197">
        <v>15.185</v>
      </c>
      <c r="I9" s="198">
        <v>11.025</v>
      </c>
      <c r="J9" s="198">
        <v>26.21</v>
      </c>
      <c r="K9" s="199">
        <v>82.041169160948726</v>
      </c>
      <c r="L9" s="199">
        <v>50.328677074774028</v>
      </c>
      <c r="M9" s="199">
        <v>64.852158851911426</v>
      </c>
    </row>
    <row r="10" spans="1:13">
      <c r="A10" s="191" t="s">
        <v>299</v>
      </c>
      <c r="B10" s="265">
        <v>1041.2090000000001</v>
      </c>
      <c r="C10" s="265">
        <v>393.89</v>
      </c>
      <c r="D10" s="265">
        <v>1435.0989999999999</v>
      </c>
      <c r="E10" s="264">
        <v>84.362590716144041</v>
      </c>
      <c r="F10" s="264">
        <v>56.56388981034317</v>
      </c>
      <c r="G10" s="26">
        <v>74.335507130018598</v>
      </c>
      <c r="H10" s="197">
        <v>106.465</v>
      </c>
      <c r="I10" s="198">
        <v>130.36000000000001</v>
      </c>
      <c r="J10" s="198">
        <v>236.82500000000002</v>
      </c>
      <c r="K10" s="199">
        <v>89.16591988341807</v>
      </c>
      <c r="L10" s="199">
        <v>63.182179484693975</v>
      </c>
      <c r="M10" s="199">
        <v>72.707038145675028</v>
      </c>
    </row>
    <row r="11" spans="1:13">
      <c r="A11" s="191" t="s">
        <v>300</v>
      </c>
      <c r="B11" s="265">
        <v>279.94299999999998</v>
      </c>
      <c r="C11" s="265">
        <v>105.38200000000001</v>
      </c>
      <c r="D11" s="265">
        <v>385.32499999999999</v>
      </c>
      <c r="E11" s="264">
        <v>72.922332322632414</v>
      </c>
      <c r="F11" s="264">
        <v>37.307852980535714</v>
      </c>
      <c r="G11" s="26">
        <v>57.825523217249582</v>
      </c>
      <c r="H11" s="197">
        <v>35.064999999999998</v>
      </c>
      <c r="I11" s="198">
        <v>42.012999999999998</v>
      </c>
      <c r="J11" s="198">
        <v>77.078000000000003</v>
      </c>
      <c r="K11" s="199">
        <v>74.8181022894574</v>
      </c>
      <c r="L11" s="199">
        <v>43.434165908527007</v>
      </c>
      <c r="M11" s="199">
        <v>53.677356453915529</v>
      </c>
    </row>
    <row r="12" spans="1:13">
      <c r="A12" s="191" t="s">
        <v>301</v>
      </c>
      <c r="B12" s="265">
        <v>504.82499999999999</v>
      </c>
      <c r="C12" s="265">
        <v>136.768</v>
      </c>
      <c r="D12" s="265">
        <v>641.59299999999996</v>
      </c>
      <c r="E12" s="264">
        <v>73.708163417272971</v>
      </c>
      <c r="F12" s="264">
        <v>38.818704321294263</v>
      </c>
      <c r="G12" s="26">
        <v>61.856863815075272</v>
      </c>
      <c r="H12" s="197">
        <v>55.945</v>
      </c>
      <c r="I12" s="198">
        <v>44.133000000000003</v>
      </c>
      <c r="J12" s="198">
        <v>100.078</v>
      </c>
      <c r="K12" s="199">
        <v>83.627313223115777</v>
      </c>
      <c r="L12" s="199">
        <v>45.615975358918433</v>
      </c>
      <c r="M12" s="199">
        <v>61.154802715601264</v>
      </c>
    </row>
    <row r="13" spans="1:13">
      <c r="A13" s="191" t="s">
        <v>302</v>
      </c>
      <c r="B13" s="265">
        <v>155.995</v>
      </c>
      <c r="C13" s="265">
        <v>44.686</v>
      </c>
      <c r="D13" s="265">
        <v>200.68100000000001</v>
      </c>
      <c r="E13" s="264">
        <v>76.212228546302853</v>
      </c>
      <c r="F13" s="264">
        <v>47.535769373969472</v>
      </c>
      <c r="G13" s="26">
        <v>67.187050118852326</v>
      </c>
      <c r="H13" s="197">
        <v>19.491</v>
      </c>
      <c r="I13" s="198">
        <v>16.873000000000001</v>
      </c>
      <c r="J13" s="198">
        <v>36.363999999999997</v>
      </c>
      <c r="K13" s="199">
        <v>82.299539754254099</v>
      </c>
      <c r="L13" s="199">
        <v>58.62548208887808</v>
      </c>
      <c r="M13" s="199">
        <v>69.312290332418428</v>
      </c>
    </row>
    <row r="14" spans="1:13">
      <c r="A14" s="191" t="s">
        <v>303</v>
      </c>
      <c r="B14" s="265">
        <v>228.47</v>
      </c>
      <c r="C14" s="265">
        <v>60.686999999999998</v>
      </c>
      <c r="D14" s="265">
        <v>289.15699999999998</v>
      </c>
      <c r="E14" s="264">
        <v>75.252631717632184</v>
      </c>
      <c r="F14" s="264">
        <v>44.904105129191699</v>
      </c>
      <c r="G14" s="26">
        <v>65.904428925680108</v>
      </c>
      <c r="H14" s="197">
        <v>27.96</v>
      </c>
      <c r="I14" s="198">
        <v>17.733000000000001</v>
      </c>
      <c r="J14" s="198">
        <v>45.692999999999998</v>
      </c>
      <c r="K14" s="199">
        <v>85.272499923754921</v>
      </c>
      <c r="L14" s="199">
        <v>47.734797706533151</v>
      </c>
      <c r="M14" s="199">
        <v>65.333581171895105</v>
      </c>
    </row>
    <row r="15" spans="1:13">
      <c r="A15" s="191" t="s">
        <v>304</v>
      </c>
      <c r="B15" s="265">
        <v>123.642</v>
      </c>
      <c r="C15" s="265">
        <v>37.454999999999998</v>
      </c>
      <c r="D15" s="265">
        <v>161.09700000000001</v>
      </c>
      <c r="E15" s="264">
        <v>79.969730484894356</v>
      </c>
      <c r="F15" s="264">
        <v>48.356486263168769</v>
      </c>
      <c r="G15" s="26">
        <v>69.418314538473808</v>
      </c>
      <c r="H15" s="197">
        <v>15.148</v>
      </c>
      <c r="I15" s="198">
        <v>12.391</v>
      </c>
      <c r="J15" s="198">
        <v>27.539000000000001</v>
      </c>
      <c r="K15" s="199">
        <v>85.601265822784811</v>
      </c>
      <c r="L15" s="199">
        <v>53.82009295052773</v>
      </c>
      <c r="M15" s="199">
        <v>67.631818070188359</v>
      </c>
    </row>
    <row r="16" spans="1:13">
      <c r="A16" s="191" t="s">
        <v>305</v>
      </c>
      <c r="B16" s="265">
        <v>671.04600000000005</v>
      </c>
      <c r="C16" s="265">
        <v>169.20599999999999</v>
      </c>
      <c r="D16" s="265">
        <v>840.25199999999995</v>
      </c>
      <c r="E16" s="264">
        <v>62.140217985165158</v>
      </c>
      <c r="F16" s="264">
        <v>25.060612837628689</v>
      </c>
      <c r="G16" s="26">
        <v>47.875506316816868</v>
      </c>
      <c r="H16" s="197">
        <v>58.57</v>
      </c>
      <c r="I16" s="198">
        <v>66.070999999999998</v>
      </c>
      <c r="J16" s="198">
        <v>124.64100000000001</v>
      </c>
      <c r="K16" s="199">
        <v>69.868422622242903</v>
      </c>
      <c r="L16" s="199">
        <v>36.613154380267879</v>
      </c>
      <c r="M16" s="199">
        <v>47.161408474152999</v>
      </c>
    </row>
    <row r="17" spans="1:13">
      <c r="A17" s="191" t="s">
        <v>306</v>
      </c>
      <c r="B17" s="265">
        <v>135.81299999999999</v>
      </c>
      <c r="C17" s="265">
        <v>23.658000000000001</v>
      </c>
      <c r="D17" s="265">
        <v>159.471</v>
      </c>
      <c r="E17" s="264">
        <v>59.142215138609465</v>
      </c>
      <c r="F17" s="264">
        <v>22.613915520422111</v>
      </c>
      <c r="G17" s="26">
        <v>47.709383554471884</v>
      </c>
      <c r="H17" s="197">
        <v>7.6920000000000002</v>
      </c>
      <c r="I17" s="198">
        <v>5.8760000000000003</v>
      </c>
      <c r="J17" s="198">
        <v>13.568</v>
      </c>
      <c r="K17" s="199">
        <v>59.17378259866144</v>
      </c>
      <c r="L17" s="199">
        <v>25.802485399376458</v>
      </c>
      <c r="M17" s="199">
        <v>37.929106563792907</v>
      </c>
    </row>
    <row r="18" spans="1:13">
      <c r="A18" s="191" t="s">
        <v>307</v>
      </c>
      <c r="B18" s="265">
        <v>245.31399999999999</v>
      </c>
      <c r="C18" s="265">
        <v>67.557000000000002</v>
      </c>
      <c r="D18" s="265">
        <v>312.87099999999998</v>
      </c>
      <c r="E18" s="264">
        <v>79.239883198098099</v>
      </c>
      <c r="F18" s="264">
        <v>42.621099516737537</v>
      </c>
      <c r="G18" s="26">
        <v>66.839923946249655</v>
      </c>
      <c r="H18" s="197">
        <v>23.53</v>
      </c>
      <c r="I18" s="198">
        <v>18.966999999999999</v>
      </c>
      <c r="J18" s="198">
        <v>42.497</v>
      </c>
      <c r="K18" s="199">
        <v>92.090329145630307</v>
      </c>
      <c r="L18" s="199">
        <v>47.120639968200337</v>
      </c>
      <c r="M18" s="199">
        <v>64.582161907511818</v>
      </c>
    </row>
    <row r="19" spans="1:13">
      <c r="A19" s="191" t="s">
        <v>308</v>
      </c>
      <c r="B19" s="265">
        <v>116.74</v>
      </c>
      <c r="C19" s="265">
        <v>36.927999999999997</v>
      </c>
      <c r="D19" s="265">
        <v>153.66800000000001</v>
      </c>
      <c r="E19" s="264">
        <v>70.036716181517122</v>
      </c>
      <c r="F19" s="264">
        <v>47.092430116302793</v>
      </c>
      <c r="G19" s="26">
        <v>62.696042431660551</v>
      </c>
      <c r="H19" s="197">
        <v>7.774</v>
      </c>
      <c r="I19" s="198">
        <v>7.9420000000000002</v>
      </c>
      <c r="J19" s="198">
        <v>15.716000000000001</v>
      </c>
      <c r="K19" s="199">
        <v>81.148225469728601</v>
      </c>
      <c r="L19" s="199">
        <v>43.259436788496103</v>
      </c>
      <c r="M19" s="199">
        <v>56.251118508178536</v>
      </c>
    </row>
    <row r="20" spans="1:13">
      <c r="A20" s="191" t="s">
        <v>309</v>
      </c>
      <c r="B20" s="265">
        <v>112.93</v>
      </c>
      <c r="C20" s="265">
        <v>37.375999999999998</v>
      </c>
      <c r="D20" s="265">
        <v>150.30600000000001</v>
      </c>
      <c r="E20" s="264">
        <v>67.962976336631272</v>
      </c>
      <c r="F20" s="264">
        <v>38.946721268769473</v>
      </c>
      <c r="G20" s="26">
        <v>57.340032273939364</v>
      </c>
      <c r="H20" s="197">
        <v>13.988</v>
      </c>
      <c r="I20" s="198">
        <v>12.477</v>
      </c>
      <c r="J20" s="198">
        <v>26.465</v>
      </c>
      <c r="K20" s="199">
        <v>73.474104422733475</v>
      </c>
      <c r="L20" s="199">
        <v>43.920726555899748</v>
      </c>
      <c r="M20" s="199">
        <v>55.779201618682293</v>
      </c>
    </row>
    <row r="21" spans="1:13">
      <c r="A21" s="191" t="s">
        <v>310</v>
      </c>
      <c r="B21" s="265">
        <v>421.48</v>
      </c>
      <c r="C21" s="265">
        <v>129.542</v>
      </c>
      <c r="D21" s="265">
        <v>551.02200000000005</v>
      </c>
      <c r="E21" s="264">
        <v>75.332488520857282</v>
      </c>
      <c r="F21" s="264">
        <v>44.596301944732289</v>
      </c>
      <c r="G21" s="26">
        <v>64.828405708436762</v>
      </c>
      <c r="H21" s="197">
        <v>48.307000000000002</v>
      </c>
      <c r="I21" s="198">
        <v>40.024000000000001</v>
      </c>
      <c r="J21" s="198">
        <v>88.331000000000003</v>
      </c>
      <c r="K21" s="199">
        <v>83.3756191856953</v>
      </c>
      <c r="L21" s="199">
        <v>48.425892316999395</v>
      </c>
      <c r="M21" s="199">
        <v>62.829239840954841</v>
      </c>
    </row>
    <row r="22" spans="1:13">
      <c r="A22" s="191" t="s">
        <v>311</v>
      </c>
      <c r="B22" s="265">
        <v>110.678</v>
      </c>
      <c r="C22" s="265">
        <v>33.743000000000002</v>
      </c>
      <c r="D22" s="265">
        <v>144.42099999999999</v>
      </c>
      <c r="E22" s="264">
        <v>79.336793210230525</v>
      </c>
      <c r="F22" s="264">
        <v>49.769170636735055</v>
      </c>
      <c r="G22" s="26">
        <v>69.666623251954874</v>
      </c>
      <c r="H22" s="197">
        <v>11.732000000000001</v>
      </c>
      <c r="I22" s="198">
        <v>10.765000000000001</v>
      </c>
      <c r="J22" s="198">
        <v>22.497</v>
      </c>
      <c r="K22" s="199">
        <v>86.974571873378309</v>
      </c>
      <c r="L22" s="199">
        <v>62.063995387719807</v>
      </c>
      <c r="M22" s="199">
        <v>72.961665693714721</v>
      </c>
    </row>
    <row r="23" spans="1:13">
      <c r="A23" s="191" t="s">
        <v>312</v>
      </c>
      <c r="B23" s="265">
        <v>1655.5609999999999</v>
      </c>
      <c r="C23" s="265">
        <v>459.23</v>
      </c>
      <c r="D23" s="265">
        <v>2114.7910000000002</v>
      </c>
      <c r="E23" s="264">
        <v>74.258385438626391</v>
      </c>
      <c r="F23" s="264">
        <v>38.359407172038892</v>
      </c>
      <c r="G23" s="26">
        <v>61.716224975099486</v>
      </c>
      <c r="H23" s="197">
        <v>182.66800000000001</v>
      </c>
      <c r="I23" s="198">
        <v>165.363</v>
      </c>
      <c r="J23" s="198">
        <v>348.03100000000001</v>
      </c>
      <c r="K23" s="199">
        <v>83.454249739588093</v>
      </c>
      <c r="L23" s="199">
        <v>46.855395809839003</v>
      </c>
      <c r="M23" s="199">
        <v>60.865223519865133</v>
      </c>
    </row>
    <row r="24" spans="1:13">
      <c r="A24" s="191" t="s">
        <v>313</v>
      </c>
      <c r="B24" s="265">
        <v>458.71199999999999</v>
      </c>
      <c r="C24" s="265">
        <v>125.70399999999999</v>
      </c>
      <c r="D24" s="265">
        <v>584.41600000000005</v>
      </c>
      <c r="E24" s="264">
        <v>84.633834936051187</v>
      </c>
      <c r="F24" s="264">
        <v>45.477206044621958</v>
      </c>
      <c r="G24" s="26">
        <v>71.408968887118505</v>
      </c>
      <c r="H24" s="197">
        <v>52.198</v>
      </c>
      <c r="I24" s="198">
        <v>37.765999999999998</v>
      </c>
      <c r="J24" s="198">
        <v>89.963999999999999</v>
      </c>
      <c r="K24" s="199">
        <v>93.731257519438302</v>
      </c>
      <c r="L24" s="199">
        <v>52.96997068600362</v>
      </c>
      <c r="M24" s="199">
        <v>70.845605027325846</v>
      </c>
    </row>
    <row r="25" spans="1:13">
      <c r="A25" s="191" t="s">
        <v>314</v>
      </c>
      <c r="B25" s="265">
        <v>449.27199999999999</v>
      </c>
      <c r="C25" s="265">
        <v>137.946</v>
      </c>
      <c r="D25" s="265">
        <v>587.21799999999996</v>
      </c>
      <c r="E25" s="264">
        <v>81.823877378558734</v>
      </c>
      <c r="F25" s="264">
        <v>47.442436331745569</v>
      </c>
      <c r="G25" s="26">
        <v>69.92047266314772</v>
      </c>
      <c r="H25" s="197">
        <v>36.112000000000002</v>
      </c>
      <c r="I25" s="198">
        <v>39.991</v>
      </c>
      <c r="J25" s="198">
        <v>76.103000000000009</v>
      </c>
      <c r="K25" s="199">
        <v>90.998891240802337</v>
      </c>
      <c r="L25" s="199">
        <v>57.553428797582207</v>
      </c>
      <c r="M25" s="199">
        <v>69.711181745733668</v>
      </c>
    </row>
    <row r="26" spans="1:13">
      <c r="A26" s="191" t="s">
        <v>315</v>
      </c>
      <c r="B26" s="265">
        <v>121.24299999999999</v>
      </c>
      <c r="C26" s="265">
        <v>39.537999999999997</v>
      </c>
      <c r="D26" s="265">
        <v>160.78100000000001</v>
      </c>
      <c r="E26" s="264">
        <v>76.77981128490913</v>
      </c>
      <c r="F26" s="264">
        <v>43.912570248117461</v>
      </c>
      <c r="G26" s="26">
        <v>64.84464484488683</v>
      </c>
      <c r="H26" s="197">
        <v>12.036</v>
      </c>
      <c r="I26" s="198">
        <v>16.411999999999999</v>
      </c>
      <c r="J26" s="198">
        <v>28.448</v>
      </c>
      <c r="K26" s="199">
        <v>75.347439589332666</v>
      </c>
      <c r="L26" s="199">
        <v>51.96960101329956</v>
      </c>
      <c r="M26" s="199">
        <v>59.822517558985581</v>
      </c>
    </row>
    <row r="27" spans="1:13">
      <c r="A27" s="191" t="s">
        <v>316</v>
      </c>
      <c r="B27" s="265">
        <v>161.423</v>
      </c>
      <c r="C27" s="265">
        <v>49.588999999999999</v>
      </c>
      <c r="D27" s="265">
        <v>211.012</v>
      </c>
      <c r="E27" s="264">
        <v>80.382334340874124</v>
      </c>
      <c r="F27" s="264">
        <v>53.195095525686277</v>
      </c>
      <c r="G27" s="26">
        <v>71.763025438715829</v>
      </c>
      <c r="H27" s="197">
        <v>20.036999999999999</v>
      </c>
      <c r="I27" s="198">
        <v>17.597999999999999</v>
      </c>
      <c r="J27" s="198">
        <v>37.634999999999998</v>
      </c>
      <c r="K27" s="199">
        <v>87.616423980060347</v>
      </c>
      <c r="L27" s="199">
        <v>59.987728388328335</v>
      </c>
      <c r="M27" s="199">
        <v>72.090795900775788</v>
      </c>
    </row>
    <row r="28" spans="1:13">
      <c r="A28" s="191" t="s">
        <v>317</v>
      </c>
      <c r="B28" s="265">
        <v>379.49200000000002</v>
      </c>
      <c r="C28" s="265">
        <v>142.03899999999999</v>
      </c>
      <c r="D28" s="265">
        <v>521.53099999999995</v>
      </c>
      <c r="E28" s="264">
        <v>83.434358091544482</v>
      </c>
      <c r="F28" s="264">
        <v>49.107661457613055</v>
      </c>
      <c r="G28" s="26">
        <v>70.090810249986902</v>
      </c>
      <c r="H28" s="197">
        <v>47.267000000000003</v>
      </c>
      <c r="I28" s="198">
        <v>47.125</v>
      </c>
      <c r="J28" s="198">
        <v>94.391999999999996</v>
      </c>
      <c r="K28" s="199">
        <v>89.114081559548282</v>
      </c>
      <c r="L28" s="199">
        <v>54.659861972974547</v>
      </c>
      <c r="M28" s="199">
        <v>67.783075774113868</v>
      </c>
    </row>
    <row r="29" spans="1:13">
      <c r="A29" s="191" t="s">
        <v>318</v>
      </c>
      <c r="B29" s="265">
        <v>1070.876</v>
      </c>
      <c r="C29" s="265">
        <v>416.88200000000001</v>
      </c>
      <c r="D29" s="265">
        <v>1487.758</v>
      </c>
      <c r="E29" s="264">
        <v>76.030020781105463</v>
      </c>
      <c r="F29" s="264">
        <v>43.892341724372827</v>
      </c>
      <c r="G29" s="26">
        <v>63.08673207608615</v>
      </c>
      <c r="H29" s="197">
        <v>120.753</v>
      </c>
      <c r="I29" s="198">
        <v>139.602</v>
      </c>
      <c r="J29" s="198">
        <v>260.35500000000002</v>
      </c>
      <c r="K29" s="199">
        <v>81.068397873140341</v>
      </c>
      <c r="L29" s="199">
        <v>47.559704289169765</v>
      </c>
      <c r="M29" s="199">
        <v>58.839681614167361</v>
      </c>
    </row>
    <row r="30" spans="1:13">
      <c r="A30" s="191" t="s">
        <v>319</v>
      </c>
      <c r="B30" s="265">
        <v>171.535</v>
      </c>
      <c r="C30" s="265">
        <v>64.861000000000004</v>
      </c>
      <c r="D30" s="265">
        <v>236.39599999999999</v>
      </c>
      <c r="E30" s="264">
        <v>84.204661482877782</v>
      </c>
      <c r="F30" s="264">
        <v>53.544392619804348</v>
      </c>
      <c r="G30" s="26">
        <v>72.771489347292729</v>
      </c>
      <c r="H30" s="197">
        <v>15.120000000000001</v>
      </c>
      <c r="I30" s="198">
        <v>20.522000000000002</v>
      </c>
      <c r="J30" s="198">
        <v>35.642000000000003</v>
      </c>
      <c r="K30" s="199">
        <v>88.343558282208591</v>
      </c>
      <c r="L30" s="199">
        <v>62.206729311912703</v>
      </c>
      <c r="M30" s="199">
        <v>71.13461730366231</v>
      </c>
    </row>
    <row r="31" spans="1:13">
      <c r="A31" s="191" t="s">
        <v>320</v>
      </c>
      <c r="B31" s="265">
        <v>128.661</v>
      </c>
      <c r="C31" s="265">
        <v>36.234000000000002</v>
      </c>
      <c r="D31" s="265">
        <v>164.89500000000001</v>
      </c>
      <c r="E31" s="264">
        <v>77.024066091954026</v>
      </c>
      <c r="F31" s="264">
        <v>54.147675478577938</v>
      </c>
      <c r="G31" s="26">
        <v>70.480900336386597</v>
      </c>
      <c r="H31" s="197">
        <v>6.15</v>
      </c>
      <c r="I31" s="198">
        <v>8.5670000000000002</v>
      </c>
      <c r="J31" s="198">
        <v>14.717000000000001</v>
      </c>
      <c r="K31" s="199">
        <v>72.549250914238527</v>
      </c>
      <c r="L31" s="199">
        <v>62.048236401825164</v>
      </c>
      <c r="M31" s="199">
        <v>66.042900735954049</v>
      </c>
    </row>
    <row r="32" spans="1:13">
      <c r="A32" s="191" t="s">
        <v>321</v>
      </c>
      <c r="B32" s="265">
        <v>449.88400000000001</v>
      </c>
      <c r="C32" s="265">
        <v>127.533</v>
      </c>
      <c r="D32" s="265">
        <v>577.41700000000003</v>
      </c>
      <c r="E32" s="264">
        <v>70.542707374554482</v>
      </c>
      <c r="F32" s="264">
        <v>33.320182887001963</v>
      </c>
      <c r="G32" s="26">
        <v>56.581939976305662</v>
      </c>
      <c r="H32" s="197">
        <v>54.960999999999999</v>
      </c>
      <c r="I32" s="198">
        <v>44.529000000000003</v>
      </c>
      <c r="J32" s="198">
        <v>99.490000000000009</v>
      </c>
      <c r="K32" s="199">
        <v>77.621952941841087</v>
      </c>
      <c r="L32" s="199">
        <v>37.82555512138768</v>
      </c>
      <c r="M32" s="199">
        <v>52.772002036832724</v>
      </c>
    </row>
    <row r="33" spans="1:13">
      <c r="A33" s="191" t="s">
        <v>322</v>
      </c>
      <c r="B33" s="265">
        <v>130.98699999999999</v>
      </c>
      <c r="C33" s="265">
        <v>30.425999999999998</v>
      </c>
      <c r="D33" s="265">
        <v>161.41300000000001</v>
      </c>
      <c r="E33" s="264">
        <v>79.993526598960599</v>
      </c>
      <c r="F33" s="264">
        <v>45.533589739752472</v>
      </c>
      <c r="G33" s="26">
        <v>70.006679157558722</v>
      </c>
      <c r="H33" s="197">
        <v>21.068000000000001</v>
      </c>
      <c r="I33" s="198">
        <v>11.307</v>
      </c>
      <c r="J33" s="198">
        <v>32.375</v>
      </c>
      <c r="K33" s="199">
        <v>81.750805168600365</v>
      </c>
      <c r="L33" s="199">
        <v>55.445496003530629</v>
      </c>
      <c r="M33" s="199">
        <v>70.130404644311582</v>
      </c>
    </row>
    <row r="34" spans="1:13">
      <c r="A34" s="191" t="s">
        <v>323</v>
      </c>
      <c r="B34" s="265">
        <v>110.767</v>
      </c>
      <c r="C34" s="265">
        <v>42.088999999999999</v>
      </c>
      <c r="D34" s="265">
        <v>152.85599999999999</v>
      </c>
      <c r="E34" s="264">
        <v>69.073097117771042</v>
      </c>
      <c r="F34" s="264">
        <v>41.475576227593884</v>
      </c>
      <c r="G34" s="26">
        <v>58.377412246363249</v>
      </c>
      <c r="H34" s="197">
        <v>12.250999999999999</v>
      </c>
      <c r="I34" s="198">
        <v>15.489000000000001</v>
      </c>
      <c r="J34" s="198">
        <v>27.740000000000002</v>
      </c>
      <c r="K34" s="199">
        <v>73.346105490031732</v>
      </c>
      <c r="L34" s="199">
        <v>51.617955810310924</v>
      </c>
      <c r="M34" s="199">
        <v>59.3877114108328</v>
      </c>
    </row>
    <row r="35" spans="1:13">
      <c r="A35" s="191" t="s">
        <v>324</v>
      </c>
      <c r="B35" s="265">
        <v>223.81200000000001</v>
      </c>
      <c r="C35" s="265">
        <v>54.311999999999998</v>
      </c>
      <c r="D35" s="265">
        <v>278.12400000000002</v>
      </c>
      <c r="E35" s="264">
        <v>83.847329616975358</v>
      </c>
      <c r="F35" s="264">
        <v>51.972708395134973</v>
      </c>
      <c r="G35" s="26">
        <v>74.879452062170699</v>
      </c>
      <c r="H35" s="197">
        <v>30.224</v>
      </c>
      <c r="I35" s="198">
        <v>19.713000000000001</v>
      </c>
      <c r="J35" s="198">
        <v>49.936999999999998</v>
      </c>
      <c r="K35" s="199">
        <v>89.103773584905667</v>
      </c>
      <c r="L35" s="199">
        <v>63.140194100124916</v>
      </c>
      <c r="M35" s="199">
        <v>76.659860917087556</v>
      </c>
    </row>
    <row r="36" spans="1:13">
      <c r="A36" s="191" t="s">
        <v>325</v>
      </c>
      <c r="B36" s="265">
        <v>148.863</v>
      </c>
      <c r="C36" s="265">
        <v>52.959000000000003</v>
      </c>
      <c r="D36" s="265">
        <v>201.822</v>
      </c>
      <c r="E36" s="264">
        <v>79.039922692591546</v>
      </c>
      <c r="F36" s="264">
        <v>50.757641105264675</v>
      </c>
      <c r="G36" s="26">
        <v>68.957481993740515</v>
      </c>
      <c r="H36" s="197">
        <v>13.738</v>
      </c>
      <c r="I36" s="198">
        <v>16.027999999999999</v>
      </c>
      <c r="J36" s="198">
        <v>29.766000000000002</v>
      </c>
      <c r="K36" s="199">
        <v>85.889340418880906</v>
      </c>
      <c r="L36" s="199">
        <v>56.694138870220371</v>
      </c>
      <c r="M36" s="199">
        <v>67.243482582569015</v>
      </c>
    </row>
    <row r="37" spans="1:13">
      <c r="A37" s="191" t="s">
        <v>326</v>
      </c>
      <c r="B37" s="265">
        <v>158.82900000000001</v>
      </c>
      <c r="C37" s="265">
        <v>44.761000000000003</v>
      </c>
      <c r="D37" s="265">
        <v>203.59</v>
      </c>
      <c r="E37" s="264">
        <v>73.233585392843963</v>
      </c>
      <c r="F37" s="264">
        <v>43.366338552162453</v>
      </c>
      <c r="G37" s="26">
        <v>63.602794161751476</v>
      </c>
      <c r="H37" s="197">
        <v>15.726000000000001</v>
      </c>
      <c r="I37" s="198">
        <v>14.265000000000001</v>
      </c>
      <c r="J37" s="198">
        <v>29.991</v>
      </c>
      <c r="K37" s="199">
        <v>78.622137786221373</v>
      </c>
      <c r="L37" s="199">
        <v>53.933986162047709</v>
      </c>
      <c r="M37" s="199">
        <v>64.564810230134981</v>
      </c>
    </row>
    <row r="38" spans="1:13">
      <c r="A38" s="191" t="s">
        <v>327</v>
      </c>
      <c r="B38" s="265">
        <v>239.20400000000001</v>
      </c>
      <c r="C38" s="265">
        <v>52.777000000000001</v>
      </c>
      <c r="D38" s="265">
        <v>291.98099999999999</v>
      </c>
      <c r="E38" s="264">
        <v>76.327167486191456</v>
      </c>
      <c r="F38" s="264">
        <v>33.929719443515829</v>
      </c>
      <c r="G38" s="26">
        <v>62.26390953232923</v>
      </c>
      <c r="H38" s="197">
        <v>21.371000000000002</v>
      </c>
      <c r="I38" s="198">
        <v>17.175000000000001</v>
      </c>
      <c r="J38" s="198">
        <v>38.545999999999999</v>
      </c>
      <c r="K38" s="199">
        <v>85.092574158869212</v>
      </c>
      <c r="L38" s="199">
        <v>45.82810790618246</v>
      </c>
      <c r="M38" s="199">
        <v>61.582949897750517</v>
      </c>
    </row>
    <row r="39" spans="1:13">
      <c r="A39" s="191" t="s">
        <v>328</v>
      </c>
      <c r="B39" s="265">
        <v>948.83900000000006</v>
      </c>
      <c r="C39" s="265">
        <v>330.44499999999999</v>
      </c>
      <c r="D39" s="265">
        <v>1279.2840000000001</v>
      </c>
      <c r="E39" s="264">
        <v>73.974434338693555</v>
      </c>
      <c r="F39" s="264">
        <v>40.845954835766989</v>
      </c>
      <c r="G39" s="26">
        <v>61.161153743364729</v>
      </c>
      <c r="H39" s="197">
        <v>108.298</v>
      </c>
      <c r="I39" s="198">
        <v>112.758</v>
      </c>
      <c r="J39" s="198">
        <v>221.05600000000001</v>
      </c>
      <c r="K39" s="199">
        <v>80.495618370881303</v>
      </c>
      <c r="L39" s="199">
        <v>45.221136724577697</v>
      </c>
      <c r="M39" s="199">
        <v>57.583611844110372</v>
      </c>
    </row>
    <row r="40" spans="1:13">
      <c r="A40" s="191" t="s">
        <v>329</v>
      </c>
      <c r="B40" s="265">
        <v>406.42099999999999</v>
      </c>
      <c r="C40" s="265">
        <v>131.92500000000001</v>
      </c>
      <c r="D40" s="265">
        <v>538.346</v>
      </c>
      <c r="E40" s="264">
        <v>85.098306078435485</v>
      </c>
      <c r="F40" s="264">
        <v>51.977857452425049</v>
      </c>
      <c r="G40" s="26">
        <v>73.604867377631948</v>
      </c>
      <c r="H40" s="197">
        <v>53.186</v>
      </c>
      <c r="I40" s="198">
        <v>42.258000000000003</v>
      </c>
      <c r="J40" s="198">
        <v>95.444000000000003</v>
      </c>
      <c r="K40" s="199">
        <v>91.718976339932397</v>
      </c>
      <c r="L40" s="199">
        <v>57.587898609975475</v>
      </c>
      <c r="M40" s="199">
        <v>72.653918762560139</v>
      </c>
    </row>
    <row r="41" spans="1:13">
      <c r="A41" s="191" t="s">
        <v>330</v>
      </c>
      <c r="B41" s="265">
        <v>100.44199999999999</v>
      </c>
      <c r="C41" s="265">
        <v>32.156999999999996</v>
      </c>
      <c r="D41" s="265">
        <v>132.59899999999999</v>
      </c>
      <c r="E41" s="264">
        <v>74.58767441687769</v>
      </c>
      <c r="F41" s="264">
        <v>45.220215997300031</v>
      </c>
      <c r="G41" s="26">
        <v>64.438828817883604</v>
      </c>
      <c r="H41" s="197">
        <v>10.247</v>
      </c>
      <c r="I41" s="198">
        <v>9.9209999999999994</v>
      </c>
      <c r="J41" s="198">
        <v>20.167999999999999</v>
      </c>
      <c r="K41" s="199">
        <v>81.461165434454259</v>
      </c>
      <c r="L41" s="199">
        <v>51.755438468360367</v>
      </c>
      <c r="M41" s="199">
        <v>63.525261433791101</v>
      </c>
    </row>
    <row r="42" spans="1:13">
      <c r="A42" s="191" t="s">
        <v>331</v>
      </c>
      <c r="B42" s="265">
        <v>247.072</v>
      </c>
      <c r="C42" s="265">
        <v>81.587999999999994</v>
      </c>
      <c r="D42" s="265">
        <v>328.66</v>
      </c>
      <c r="E42" s="264">
        <v>75.11773630108874</v>
      </c>
      <c r="F42" s="264">
        <v>45.823083403538334</v>
      </c>
      <c r="G42" s="26">
        <v>64.82918871791432</v>
      </c>
      <c r="H42" s="197">
        <v>23.817</v>
      </c>
      <c r="I42" s="198">
        <v>24.100999999999999</v>
      </c>
      <c r="J42" s="198">
        <v>47.917999999999999</v>
      </c>
      <c r="K42" s="199">
        <v>77.152575315840622</v>
      </c>
      <c r="L42" s="199">
        <v>51.142705570291781</v>
      </c>
      <c r="M42" s="199">
        <v>61.43727161997564</v>
      </c>
    </row>
    <row r="43" spans="1:13">
      <c r="A43" s="191" t="s">
        <v>332</v>
      </c>
      <c r="B43" s="265">
        <v>426.77300000000002</v>
      </c>
      <c r="C43" s="265">
        <v>131.63399999999999</v>
      </c>
      <c r="D43" s="265">
        <v>558.40700000000004</v>
      </c>
      <c r="E43" s="264">
        <v>81.969584056790765</v>
      </c>
      <c r="F43" s="264">
        <v>48.499697876291393</v>
      </c>
      <c r="G43" s="26">
        <v>70.500593389389692</v>
      </c>
      <c r="H43" s="197">
        <v>56.551000000000002</v>
      </c>
      <c r="I43" s="198">
        <v>41.036999999999999</v>
      </c>
      <c r="J43" s="198">
        <v>97.588000000000008</v>
      </c>
      <c r="K43" s="199">
        <v>90.630959821786305</v>
      </c>
      <c r="L43" s="199">
        <v>54.55161779172095</v>
      </c>
      <c r="M43" s="199">
        <v>70.909658995952711</v>
      </c>
    </row>
    <row r="44" spans="1:13">
      <c r="A44" s="191" t="s">
        <v>333</v>
      </c>
      <c r="B44" s="265">
        <v>176.726</v>
      </c>
      <c r="C44" s="265">
        <v>51.347000000000001</v>
      </c>
      <c r="D44" s="265">
        <v>228.07300000000001</v>
      </c>
      <c r="E44" s="264">
        <v>75.750860483756895</v>
      </c>
      <c r="F44" s="264">
        <v>46.710514346014591</v>
      </c>
      <c r="G44" s="26">
        <v>66.449996358074145</v>
      </c>
      <c r="H44" s="197">
        <v>19.986000000000001</v>
      </c>
      <c r="I44" s="198">
        <v>15.193</v>
      </c>
      <c r="J44" s="198">
        <v>35.179000000000002</v>
      </c>
      <c r="K44" s="199">
        <v>89.000712504453148</v>
      </c>
      <c r="L44" s="199">
        <v>56.110351959227387</v>
      </c>
      <c r="M44" s="199">
        <v>71.021339309147436</v>
      </c>
    </row>
    <row r="45" spans="1:13">
      <c r="A45" s="191" t="s">
        <v>334</v>
      </c>
      <c r="B45" s="265">
        <v>120.967</v>
      </c>
      <c r="C45" s="265">
        <v>44.57</v>
      </c>
      <c r="D45" s="265">
        <v>165.53700000000001</v>
      </c>
      <c r="E45" s="264">
        <v>80.184939679172743</v>
      </c>
      <c r="F45" s="264">
        <v>61.351466681349542</v>
      </c>
      <c r="G45" s="26">
        <v>74.063452151386755</v>
      </c>
      <c r="H45" s="197">
        <v>10.508000000000001</v>
      </c>
      <c r="I45" s="198">
        <v>12.109</v>
      </c>
      <c r="J45" s="198">
        <v>22.617000000000001</v>
      </c>
      <c r="K45" s="199">
        <v>89.065943380233932</v>
      </c>
      <c r="L45" s="199">
        <v>65.137170521785904</v>
      </c>
      <c r="M45" s="199">
        <v>74.427405554824276</v>
      </c>
    </row>
    <row r="46" spans="1:13">
      <c r="A46" s="191" t="s">
        <v>335</v>
      </c>
      <c r="B46" s="265">
        <v>288.303</v>
      </c>
      <c r="C46" s="265">
        <v>186.26599999999999</v>
      </c>
      <c r="D46" s="265">
        <v>474.56900000000002</v>
      </c>
      <c r="E46" s="264">
        <v>76.416797207356922</v>
      </c>
      <c r="F46" s="264">
        <v>55.017293883783921</v>
      </c>
      <c r="G46" s="26">
        <v>66.295771657195218</v>
      </c>
      <c r="H46" s="197">
        <v>34.064999999999998</v>
      </c>
      <c r="I46" s="198">
        <v>50.435000000000002</v>
      </c>
      <c r="J46" s="198">
        <v>84.5</v>
      </c>
      <c r="K46" s="199">
        <v>88.34513343188361</v>
      </c>
      <c r="L46" s="199">
        <v>57.342474475293905</v>
      </c>
      <c r="M46" s="199">
        <v>66.791555018061388</v>
      </c>
    </row>
    <row r="47" spans="1:13">
      <c r="A47" s="191" t="s">
        <v>336</v>
      </c>
      <c r="B47" s="265">
        <v>148.34899999999999</v>
      </c>
      <c r="C47" s="265">
        <v>49.295000000000002</v>
      </c>
      <c r="D47" s="265">
        <v>197.64400000000001</v>
      </c>
      <c r="E47" s="264">
        <v>82.278066799037177</v>
      </c>
      <c r="F47" s="264">
        <v>50.824827301783692</v>
      </c>
      <c r="G47" s="26">
        <v>71.276488322778874</v>
      </c>
      <c r="H47" s="197">
        <v>17.346</v>
      </c>
      <c r="I47" s="198">
        <v>15.301</v>
      </c>
      <c r="J47" s="198">
        <v>32.646999999999998</v>
      </c>
      <c r="K47" s="199">
        <v>86.058741813851952</v>
      </c>
      <c r="L47" s="199">
        <v>58.456542502387776</v>
      </c>
      <c r="M47" s="199">
        <v>70.464699661134006</v>
      </c>
    </row>
    <row r="48" spans="1:13">
      <c r="A48" s="191" t="s">
        <v>337</v>
      </c>
      <c r="B48" s="265">
        <v>1139.2239999999999</v>
      </c>
      <c r="C48" s="265">
        <v>506.31599999999997</v>
      </c>
      <c r="D48" s="265">
        <v>1645.54</v>
      </c>
      <c r="E48" s="264">
        <v>55.592647988151676</v>
      </c>
      <c r="F48" s="264">
        <v>23.248998873632392</v>
      </c>
      <c r="G48" s="26">
        <v>38.928969546480843</v>
      </c>
      <c r="H48" s="197">
        <v>82.603000000000009</v>
      </c>
      <c r="I48" s="198">
        <v>143.84800000000001</v>
      </c>
      <c r="J48" s="198">
        <v>226.45099999999999</v>
      </c>
      <c r="K48" s="199">
        <v>62.538233245510433</v>
      </c>
      <c r="L48" s="199">
        <v>26.877428998505231</v>
      </c>
      <c r="M48" s="199">
        <v>33.93622505559852</v>
      </c>
    </row>
    <row r="49" spans="1:13">
      <c r="A49" s="191" t="s">
        <v>338</v>
      </c>
      <c r="B49" s="265">
        <v>272.95999999999998</v>
      </c>
      <c r="C49" s="265">
        <v>77.245000000000005</v>
      </c>
      <c r="D49" s="265">
        <v>350.20499999999998</v>
      </c>
      <c r="E49" s="264">
        <v>82.75276640897377</v>
      </c>
      <c r="F49" s="264">
        <v>47.673564608804597</v>
      </c>
      <c r="G49" s="26">
        <v>71.197387975498032</v>
      </c>
      <c r="H49" s="197">
        <v>30.913</v>
      </c>
      <c r="I49" s="198">
        <v>23.074000000000002</v>
      </c>
      <c r="J49" s="198">
        <v>53.987000000000002</v>
      </c>
      <c r="K49" s="199">
        <v>90.462952124546419</v>
      </c>
      <c r="L49" s="199">
        <v>52.746599611384163</v>
      </c>
      <c r="M49" s="199">
        <v>69.287831923713696</v>
      </c>
    </row>
    <row r="50" spans="1:13">
      <c r="A50" s="191" t="s">
        <v>339</v>
      </c>
      <c r="B50" s="265">
        <v>116.11</v>
      </c>
      <c r="C50" s="265">
        <v>31.425000000000001</v>
      </c>
      <c r="D50" s="265">
        <v>147.535</v>
      </c>
      <c r="E50" s="264">
        <v>73.987931001522966</v>
      </c>
      <c r="F50" s="264">
        <v>32.25889236770518</v>
      </c>
      <c r="G50" s="26">
        <v>58.005630125891507</v>
      </c>
      <c r="H50" s="197">
        <v>13.346</v>
      </c>
      <c r="I50" s="198">
        <v>11.744</v>
      </c>
      <c r="J50" s="198">
        <v>25.09</v>
      </c>
      <c r="K50" s="199">
        <v>78.677120792312678</v>
      </c>
      <c r="L50" s="199">
        <v>37.70386541672017</v>
      </c>
      <c r="M50" s="199">
        <v>52.150235912785014</v>
      </c>
    </row>
    <row r="51" spans="1:13">
      <c r="A51" s="191" t="s">
        <v>340</v>
      </c>
      <c r="B51" s="265">
        <v>237.83699999999999</v>
      </c>
      <c r="C51" s="265">
        <v>89.399000000000001</v>
      </c>
      <c r="D51" s="265">
        <v>327.23599999999999</v>
      </c>
      <c r="E51" s="264">
        <v>78.66046653150724</v>
      </c>
      <c r="F51" s="264">
        <v>48.120118633028859</v>
      </c>
      <c r="G51" s="26">
        <v>67.03705069426519</v>
      </c>
      <c r="H51" s="197">
        <v>25.278000000000002</v>
      </c>
      <c r="I51" s="198">
        <v>24.544</v>
      </c>
      <c r="J51" s="198">
        <v>49.822000000000003</v>
      </c>
      <c r="K51" s="199">
        <v>86.37916894477857</v>
      </c>
      <c r="L51" s="199">
        <v>45.455218905104083</v>
      </c>
      <c r="M51" s="199">
        <v>59.839058371366804</v>
      </c>
    </row>
    <row r="52" spans="1:13">
      <c r="A52" s="191" t="s">
        <v>341</v>
      </c>
      <c r="B52" s="265">
        <v>681.63800000000003</v>
      </c>
      <c r="C52" s="265">
        <v>216.488</v>
      </c>
      <c r="D52" s="265">
        <v>898.12599999999998</v>
      </c>
      <c r="E52" s="264">
        <v>54.135031418169802</v>
      </c>
      <c r="F52" s="264">
        <v>28.213007634224468</v>
      </c>
      <c r="G52" s="26">
        <v>44.319553432112265</v>
      </c>
      <c r="H52" s="197">
        <v>47.4</v>
      </c>
      <c r="I52" s="198">
        <v>60.183</v>
      </c>
      <c r="J52" s="198">
        <v>107.583</v>
      </c>
      <c r="K52" s="199">
        <v>58.633614131443203</v>
      </c>
      <c r="L52" s="199">
        <v>33.482433447383791</v>
      </c>
      <c r="M52" s="199">
        <v>41.28502682415786</v>
      </c>
    </row>
    <row r="53" spans="1:13">
      <c r="A53" s="191" t="s">
        <v>342</v>
      </c>
      <c r="B53" s="265">
        <v>268.72399999999999</v>
      </c>
      <c r="C53" s="265">
        <v>79.805000000000007</v>
      </c>
      <c r="D53" s="265">
        <v>348.529</v>
      </c>
      <c r="E53" s="264">
        <v>71.818308157745633</v>
      </c>
      <c r="F53" s="264">
        <v>31.985074567046219</v>
      </c>
      <c r="G53" s="26">
        <v>55.882753788407179</v>
      </c>
      <c r="H53" s="197">
        <v>27.804000000000002</v>
      </c>
      <c r="I53" s="198">
        <v>25.972999999999999</v>
      </c>
      <c r="J53" s="198">
        <v>53.777000000000001</v>
      </c>
      <c r="K53" s="199">
        <v>80.705930161678907</v>
      </c>
      <c r="L53" s="199">
        <v>39.289928296977585</v>
      </c>
      <c r="M53" s="199">
        <v>53.479121294390239</v>
      </c>
    </row>
    <row r="54" spans="1:13">
      <c r="A54" s="191" t="s">
        <v>343</v>
      </c>
      <c r="B54" s="265">
        <v>742.23199999999997</v>
      </c>
      <c r="C54" s="265">
        <v>171.52099999999999</v>
      </c>
      <c r="D54" s="265">
        <v>913.75300000000004</v>
      </c>
      <c r="E54" s="264">
        <v>80.927651269414653</v>
      </c>
      <c r="F54" s="264">
        <v>41.885981513815793</v>
      </c>
      <c r="G54" s="26">
        <v>68.876719556778355</v>
      </c>
      <c r="H54" s="197">
        <v>101.664</v>
      </c>
      <c r="I54" s="198">
        <v>67.695999999999998</v>
      </c>
      <c r="J54" s="198">
        <v>169.36</v>
      </c>
      <c r="K54" s="199">
        <v>88.214009909151642</v>
      </c>
      <c r="L54" s="199">
        <v>52.047422078021931</v>
      </c>
      <c r="M54" s="199">
        <v>69.038330622510841</v>
      </c>
    </row>
    <row r="55" spans="1:13">
      <c r="A55" s="191" t="s">
        <v>344</v>
      </c>
      <c r="B55" s="265">
        <v>330.22800000000001</v>
      </c>
      <c r="C55" s="265">
        <v>104.23699999999999</v>
      </c>
      <c r="D55" s="265">
        <v>434.46499999999997</v>
      </c>
      <c r="E55" s="264">
        <v>78.496008975644997</v>
      </c>
      <c r="F55" s="264">
        <v>45.889060092449924</v>
      </c>
      <c r="G55" s="26">
        <v>67.063212748748157</v>
      </c>
      <c r="H55" s="197">
        <v>36.902000000000001</v>
      </c>
      <c r="I55" s="198">
        <v>34.396999999999998</v>
      </c>
      <c r="J55" s="198">
        <v>71.299000000000007</v>
      </c>
      <c r="K55" s="199">
        <v>82.267701087925801</v>
      </c>
      <c r="L55" s="199">
        <v>53.97047055685438</v>
      </c>
      <c r="M55" s="199">
        <v>65.659505106410407</v>
      </c>
    </row>
    <row r="56" spans="1:13">
      <c r="A56" s="191" t="s">
        <v>345</v>
      </c>
      <c r="B56" s="265">
        <v>144.49299999999999</v>
      </c>
      <c r="C56" s="265">
        <v>34.564999999999998</v>
      </c>
      <c r="D56" s="265">
        <v>179.05799999999999</v>
      </c>
      <c r="E56" s="264">
        <v>69.105648285427321</v>
      </c>
      <c r="F56" s="264">
        <v>28.574853467589261</v>
      </c>
      <c r="G56" s="26">
        <v>54.251286914525856</v>
      </c>
      <c r="H56" s="197">
        <v>12.593999999999999</v>
      </c>
      <c r="I56" s="198">
        <v>11.279</v>
      </c>
      <c r="J56" s="198">
        <v>23.873000000000001</v>
      </c>
      <c r="K56" s="199">
        <v>80.375263258663594</v>
      </c>
      <c r="L56" s="199">
        <v>35.606275846828929</v>
      </c>
      <c r="M56" s="199">
        <v>50.422422168715421</v>
      </c>
    </row>
    <row r="57" spans="1:13">
      <c r="A57" s="191" t="s">
        <v>346</v>
      </c>
      <c r="B57" s="265">
        <v>212.18199999999999</v>
      </c>
      <c r="C57" s="265">
        <v>76.828999999999994</v>
      </c>
      <c r="D57" s="265">
        <v>289.01100000000002</v>
      </c>
      <c r="E57" s="264">
        <v>73.436148047651017</v>
      </c>
      <c r="F57" s="264">
        <v>42.105465067847511</v>
      </c>
      <c r="G57" s="26">
        <v>61.308819224356284</v>
      </c>
      <c r="H57" s="197">
        <v>24.704000000000001</v>
      </c>
      <c r="I57" s="198">
        <v>22.856000000000002</v>
      </c>
      <c r="J57" s="198">
        <v>47.56</v>
      </c>
      <c r="K57" s="199">
        <v>83.569568011907577</v>
      </c>
      <c r="L57" s="199">
        <v>44.665924058548789</v>
      </c>
      <c r="M57" s="199">
        <v>58.910964673239853</v>
      </c>
    </row>
    <row r="58" spans="1:13">
      <c r="A58" s="191" t="s">
        <v>347</v>
      </c>
      <c r="B58" s="265">
        <v>2045.6759999999999</v>
      </c>
      <c r="C58" s="265">
        <v>733.07799999999997</v>
      </c>
      <c r="D58" s="265">
        <v>2778.7539999999999</v>
      </c>
      <c r="E58" s="264">
        <v>55.394268736707744</v>
      </c>
      <c r="F58" s="264">
        <v>21.483876791207145</v>
      </c>
      <c r="G58" s="26">
        <v>39.108946425148368</v>
      </c>
      <c r="H58" s="197">
        <v>154.233</v>
      </c>
      <c r="I58" s="198">
        <v>239.09900000000002</v>
      </c>
      <c r="J58" s="198">
        <v>393.33199999999999</v>
      </c>
      <c r="K58" s="199">
        <v>63.333018515400752</v>
      </c>
      <c r="L58" s="199">
        <v>30.300522626005588</v>
      </c>
      <c r="M58" s="199">
        <v>38.090718842089871</v>
      </c>
    </row>
    <row r="59" spans="1:13">
      <c r="A59" s="191" t="s">
        <v>348</v>
      </c>
      <c r="B59" s="265">
        <v>131.14500000000001</v>
      </c>
      <c r="C59" s="265">
        <v>31.792999999999999</v>
      </c>
      <c r="D59" s="265">
        <v>162.93799999999999</v>
      </c>
      <c r="E59" s="264">
        <v>60.147220693450741</v>
      </c>
      <c r="F59" s="264">
        <v>37.266301735960525</v>
      </c>
      <c r="G59" s="26">
        <v>53.7123417272946</v>
      </c>
      <c r="H59" s="197">
        <v>5.7860000000000005</v>
      </c>
      <c r="I59" s="198">
        <v>6.61</v>
      </c>
      <c r="J59" s="198">
        <v>12.396000000000001</v>
      </c>
      <c r="K59" s="199">
        <v>66.012549914432412</v>
      </c>
      <c r="L59" s="199">
        <v>40.820107453838077</v>
      </c>
      <c r="M59" s="199">
        <v>49.667441301386326</v>
      </c>
    </row>
    <row r="60" spans="1:13">
      <c r="A60" s="191" t="s">
        <v>349</v>
      </c>
      <c r="B60" s="265">
        <v>245.672</v>
      </c>
      <c r="C60" s="265">
        <v>82.832999999999998</v>
      </c>
      <c r="D60" s="265">
        <v>328.505</v>
      </c>
      <c r="E60" s="264">
        <v>79.447394462302654</v>
      </c>
      <c r="F60" s="264">
        <v>47.081325027282652</v>
      </c>
      <c r="G60" s="26">
        <v>67.710373030039449</v>
      </c>
      <c r="H60" s="197">
        <v>35.08</v>
      </c>
      <c r="I60" s="198">
        <v>30.429000000000002</v>
      </c>
      <c r="J60" s="198">
        <v>65.509</v>
      </c>
      <c r="K60" s="199">
        <v>85.717776420280998</v>
      </c>
      <c r="L60" s="199">
        <v>57.039758561868524</v>
      </c>
      <c r="M60" s="199">
        <v>69.48934996605567</v>
      </c>
    </row>
    <row r="61" spans="1:13">
      <c r="A61" s="191" t="s">
        <v>350</v>
      </c>
      <c r="B61" s="265">
        <v>184.13200000000001</v>
      </c>
      <c r="C61" s="265">
        <v>57.15</v>
      </c>
      <c r="D61" s="265">
        <v>241.28200000000001</v>
      </c>
      <c r="E61" s="264">
        <v>81.88193440800444</v>
      </c>
      <c r="F61" s="264">
        <v>48.006652890479309</v>
      </c>
      <c r="G61" s="26">
        <v>70.156227738346885</v>
      </c>
      <c r="H61" s="197">
        <v>25.312999999999999</v>
      </c>
      <c r="I61" s="198">
        <v>19.625</v>
      </c>
      <c r="J61" s="198">
        <v>44.938000000000002</v>
      </c>
      <c r="K61" s="199">
        <v>89.536981358989777</v>
      </c>
      <c r="L61" s="199">
        <v>52.241388489591657</v>
      </c>
      <c r="M61" s="199">
        <v>68.256451539407934</v>
      </c>
    </row>
    <row r="62" spans="1:13">
      <c r="A62" s="191" t="s">
        <v>351</v>
      </c>
      <c r="B62" s="265">
        <v>350.82799999999997</v>
      </c>
      <c r="C62" s="265">
        <v>140.626</v>
      </c>
      <c r="D62" s="265">
        <v>491.45400000000001</v>
      </c>
      <c r="E62" s="264">
        <v>72.527381656254263</v>
      </c>
      <c r="F62" s="264">
        <v>47.208943198603464</v>
      </c>
      <c r="G62" s="26">
        <v>62.878103577542419</v>
      </c>
      <c r="H62" s="197">
        <v>33.686</v>
      </c>
      <c r="I62" s="198">
        <v>43.7</v>
      </c>
      <c r="J62" s="198">
        <v>77.385999999999996</v>
      </c>
      <c r="K62" s="199">
        <v>76.454834316840675</v>
      </c>
      <c r="L62" s="199">
        <v>52.378612266423751</v>
      </c>
      <c r="M62" s="199">
        <v>60.699186609250845</v>
      </c>
    </row>
    <row r="63" spans="1:13">
      <c r="A63" s="191" t="s">
        <v>352</v>
      </c>
      <c r="B63" s="265">
        <v>122.462</v>
      </c>
      <c r="C63" s="265">
        <v>32.792999999999999</v>
      </c>
      <c r="D63" s="265">
        <v>155.255</v>
      </c>
      <c r="E63" s="264">
        <v>76.818176115620574</v>
      </c>
      <c r="F63" s="264">
        <v>55.888267775581156</v>
      </c>
      <c r="G63" s="26">
        <v>71.187194512457936</v>
      </c>
      <c r="H63" s="197">
        <v>5.1520000000000001</v>
      </c>
      <c r="I63" s="198">
        <v>7.694</v>
      </c>
      <c r="J63" s="198">
        <v>12.846</v>
      </c>
      <c r="K63" s="199">
        <v>69.015405224380444</v>
      </c>
      <c r="L63" s="199">
        <v>57.684810316389267</v>
      </c>
      <c r="M63" s="199">
        <v>61.750709032351104</v>
      </c>
    </row>
    <row r="64" spans="1:13">
      <c r="A64" s="191" t="s">
        <v>353</v>
      </c>
      <c r="B64" s="265">
        <v>1072.578</v>
      </c>
      <c r="C64" s="265">
        <v>250.07300000000001</v>
      </c>
      <c r="D64" s="265">
        <v>1322.6510000000001</v>
      </c>
      <c r="E64" s="264">
        <v>71.224007617924428</v>
      </c>
      <c r="F64" s="264">
        <v>34.797025583654069</v>
      </c>
      <c r="G64" s="26">
        <v>59.456105051551212</v>
      </c>
      <c r="H64" s="197">
        <v>105.07600000000001</v>
      </c>
      <c r="I64" s="198">
        <v>84.26</v>
      </c>
      <c r="J64" s="198">
        <v>189.33600000000001</v>
      </c>
      <c r="K64" s="199">
        <v>81.991338613397829</v>
      </c>
      <c r="L64" s="199">
        <v>43.434333020608882</v>
      </c>
      <c r="M64" s="199">
        <v>58.772803888883715</v>
      </c>
    </row>
    <row r="65" spans="1:13">
      <c r="A65" s="191" t="s">
        <v>354</v>
      </c>
      <c r="B65" s="265">
        <v>716.04700000000003</v>
      </c>
      <c r="C65" s="265">
        <v>293.03800000000001</v>
      </c>
      <c r="D65" s="265">
        <v>1009.085</v>
      </c>
      <c r="E65" s="264">
        <v>74.916692038322182</v>
      </c>
      <c r="F65" s="264">
        <v>49.186100769754972</v>
      </c>
      <c r="G65" s="26">
        <v>65.036592086055052</v>
      </c>
      <c r="H65" s="197">
        <v>80.584000000000003</v>
      </c>
      <c r="I65" s="198">
        <v>87.323999999999998</v>
      </c>
      <c r="J65" s="198">
        <v>167.90800000000002</v>
      </c>
      <c r="K65" s="199">
        <v>83.405611848846476</v>
      </c>
      <c r="L65" s="199">
        <v>51.79758818888763</v>
      </c>
      <c r="M65" s="199">
        <v>63.312770546447261</v>
      </c>
    </row>
    <row r="66" spans="1:13">
      <c r="A66" s="191" t="s">
        <v>355</v>
      </c>
      <c r="B66" s="265">
        <v>360.98899999999998</v>
      </c>
      <c r="C66" s="265">
        <v>106.72199999999999</v>
      </c>
      <c r="D66" s="265">
        <v>467.71100000000001</v>
      </c>
      <c r="E66" s="264">
        <v>68.166823083764655</v>
      </c>
      <c r="F66" s="264">
        <v>30.821259108013898</v>
      </c>
      <c r="G66" s="26">
        <v>53.4021520207164</v>
      </c>
      <c r="H66" s="197">
        <v>38.427999999999997</v>
      </c>
      <c r="I66" s="198">
        <v>36.853999999999999</v>
      </c>
      <c r="J66" s="198">
        <v>75.281999999999996</v>
      </c>
      <c r="K66" s="199">
        <v>77.45082231538214</v>
      </c>
      <c r="L66" s="199">
        <v>37.177443760718248</v>
      </c>
      <c r="M66" s="199">
        <v>50.611108870154489</v>
      </c>
    </row>
    <row r="67" spans="1:13">
      <c r="A67" s="191" t="s">
        <v>356</v>
      </c>
      <c r="B67" s="265">
        <v>269.85199999999998</v>
      </c>
      <c r="C67" s="265">
        <v>73.608999999999995</v>
      </c>
      <c r="D67" s="265">
        <v>343.46100000000001</v>
      </c>
      <c r="E67" s="264">
        <v>71.094882049498636</v>
      </c>
      <c r="F67" s="264">
        <v>30.085996190663039</v>
      </c>
      <c r="G67" s="26">
        <v>55.021722832042144</v>
      </c>
      <c r="H67" s="197">
        <v>23.022000000000002</v>
      </c>
      <c r="I67" s="198">
        <v>21.341000000000001</v>
      </c>
      <c r="J67" s="198">
        <v>44.363</v>
      </c>
      <c r="K67" s="199">
        <v>79.918075467768247</v>
      </c>
      <c r="L67" s="199">
        <v>39.33172376932859</v>
      </c>
      <c r="M67" s="199">
        <v>53.406929429610194</v>
      </c>
    </row>
    <row r="68" spans="1:13">
      <c r="A68" s="191" t="s">
        <v>357</v>
      </c>
      <c r="B68" s="265">
        <v>227.703</v>
      </c>
      <c r="C68" s="265">
        <v>73.787999999999997</v>
      </c>
      <c r="D68" s="265">
        <v>301.49099999999999</v>
      </c>
      <c r="E68" s="264">
        <v>79.295094355391953</v>
      </c>
      <c r="F68" s="264">
        <v>48.198783729938405</v>
      </c>
      <c r="G68" s="26">
        <v>68.481771720613281</v>
      </c>
      <c r="H68" s="197">
        <v>30.094999999999999</v>
      </c>
      <c r="I68" s="198">
        <v>23.007000000000001</v>
      </c>
      <c r="J68" s="198">
        <v>53.102000000000004</v>
      </c>
      <c r="K68" s="199">
        <v>84.736456808199122</v>
      </c>
      <c r="L68" s="199">
        <v>52.752619631761178</v>
      </c>
      <c r="M68" s="199">
        <v>67.10813987286582</v>
      </c>
    </row>
    <row r="69" spans="1:13">
      <c r="A69" s="191" t="s">
        <v>358</v>
      </c>
      <c r="B69" s="265">
        <v>511.02600000000001</v>
      </c>
      <c r="C69" s="265">
        <v>162.22499999999999</v>
      </c>
      <c r="D69" s="265">
        <v>673.25099999999998</v>
      </c>
      <c r="E69" s="264">
        <v>63.295457078945603</v>
      </c>
      <c r="F69" s="264">
        <v>33.896799941494201</v>
      </c>
      <c r="G69" s="26">
        <v>52.35432765323096</v>
      </c>
      <c r="H69" s="197">
        <v>50.475000000000001</v>
      </c>
      <c r="I69" s="198">
        <v>40.103999999999999</v>
      </c>
      <c r="J69" s="198">
        <v>90.579000000000008</v>
      </c>
      <c r="K69" s="199">
        <v>70.388654143831317</v>
      </c>
      <c r="L69" s="199">
        <v>33.66039129449485</v>
      </c>
      <c r="M69" s="199">
        <v>47.460335757550354</v>
      </c>
    </row>
    <row r="70" spans="1:13">
      <c r="A70" s="191" t="s">
        <v>359</v>
      </c>
      <c r="B70" s="265">
        <v>233.45099999999999</v>
      </c>
      <c r="C70" s="265">
        <v>59.415999999999997</v>
      </c>
      <c r="D70" s="265">
        <v>292.86700000000002</v>
      </c>
      <c r="E70" s="264">
        <v>81.031239153071851</v>
      </c>
      <c r="F70" s="264">
        <v>41.649259067139596</v>
      </c>
      <c r="G70" s="26">
        <v>67.988754706819137</v>
      </c>
      <c r="H70" s="197">
        <v>22.990000000000002</v>
      </c>
      <c r="I70" s="198">
        <v>19.025000000000002</v>
      </c>
      <c r="J70" s="198">
        <v>42.015000000000001</v>
      </c>
      <c r="K70" s="199">
        <v>90.31979256698358</v>
      </c>
      <c r="L70" s="199">
        <v>52.371514300657921</v>
      </c>
      <c r="M70" s="199">
        <v>68.006344992797139</v>
      </c>
    </row>
    <row r="71" spans="1:13">
      <c r="A71" s="191" t="s">
        <v>360</v>
      </c>
      <c r="B71" s="265">
        <v>336.32900000000001</v>
      </c>
      <c r="C71" s="265">
        <v>114.39100000000001</v>
      </c>
      <c r="D71" s="265">
        <v>450.72</v>
      </c>
      <c r="E71" s="264">
        <v>71.901582639071492</v>
      </c>
      <c r="F71" s="264">
        <v>35.847897687566004</v>
      </c>
      <c r="G71" s="26">
        <v>57.280546574757516</v>
      </c>
      <c r="H71" s="197">
        <v>34.073999999999998</v>
      </c>
      <c r="I71" s="198">
        <v>31.199000000000002</v>
      </c>
      <c r="J71" s="198">
        <v>65.272999999999996</v>
      </c>
      <c r="K71" s="199">
        <v>78.829381145170615</v>
      </c>
      <c r="L71" s="199">
        <v>39.829188581933309</v>
      </c>
      <c r="M71" s="199">
        <v>53.697442352147547</v>
      </c>
    </row>
    <row r="72" spans="1:13">
      <c r="A72" s="191" t="s">
        <v>361</v>
      </c>
      <c r="B72" s="265">
        <v>629.327</v>
      </c>
      <c r="C72" s="265">
        <v>165.13800000000001</v>
      </c>
      <c r="D72" s="265">
        <v>794.46500000000003</v>
      </c>
      <c r="E72" s="264">
        <v>82.294765555632566</v>
      </c>
      <c r="F72" s="264">
        <v>49.296396907370372</v>
      </c>
      <c r="G72" s="26">
        <v>72.242939748825378</v>
      </c>
      <c r="H72" s="197">
        <v>69.561000000000007</v>
      </c>
      <c r="I72" s="198">
        <v>51.983000000000004</v>
      </c>
      <c r="J72" s="198">
        <v>121.544</v>
      </c>
      <c r="K72" s="199">
        <v>87.333333333333329</v>
      </c>
      <c r="L72" s="199">
        <v>57.852095042012131</v>
      </c>
      <c r="M72" s="199">
        <v>71.705259431875163</v>
      </c>
    </row>
    <row r="73" spans="1:13">
      <c r="A73" s="191" t="s">
        <v>362</v>
      </c>
      <c r="B73" s="265">
        <v>348.07900000000001</v>
      </c>
      <c r="C73" s="265">
        <v>125.818</v>
      </c>
      <c r="D73" s="265">
        <v>473.89699999999999</v>
      </c>
      <c r="E73" s="264">
        <v>73.314208565284332</v>
      </c>
      <c r="F73" s="264">
        <v>43.127495843830879</v>
      </c>
      <c r="G73" s="26">
        <v>61.825124720813243</v>
      </c>
      <c r="H73" s="197">
        <v>39.207999999999998</v>
      </c>
      <c r="I73" s="198">
        <v>39.427999999999997</v>
      </c>
      <c r="J73" s="198">
        <v>78.635999999999996</v>
      </c>
      <c r="K73" s="199">
        <v>81.150781330849625</v>
      </c>
      <c r="L73" s="199">
        <v>45.759780880424309</v>
      </c>
      <c r="M73" s="199">
        <v>58.474992192031408</v>
      </c>
    </row>
    <row r="74" spans="1:13">
      <c r="A74" s="191" t="s">
        <v>363</v>
      </c>
      <c r="B74" s="265">
        <v>274.78199999999998</v>
      </c>
      <c r="C74" s="265">
        <v>93.968999999999994</v>
      </c>
      <c r="D74" s="265">
        <v>368.75099999999998</v>
      </c>
      <c r="E74" s="264">
        <v>47.730482286627471</v>
      </c>
      <c r="F74" s="264">
        <v>18.646233706447177</v>
      </c>
      <c r="G74" s="26">
        <v>34.154616487534874</v>
      </c>
      <c r="H74" s="197">
        <v>23.373999999999999</v>
      </c>
      <c r="I74" s="198">
        <v>32.399000000000001</v>
      </c>
      <c r="J74" s="198">
        <v>55.773000000000003</v>
      </c>
      <c r="K74" s="199">
        <v>52.430407572732776</v>
      </c>
      <c r="L74" s="199">
        <v>22.563706133478192</v>
      </c>
      <c r="M74" s="199">
        <v>29.639687516607321</v>
      </c>
    </row>
    <row r="75" spans="1:13">
      <c r="A75" s="191" t="s">
        <v>364</v>
      </c>
      <c r="B75" s="265">
        <v>351.76900000000001</v>
      </c>
      <c r="C75" s="265">
        <v>102.926</v>
      </c>
      <c r="D75" s="265">
        <v>454.69499999999999</v>
      </c>
      <c r="E75" s="264">
        <v>40.324527566501786</v>
      </c>
      <c r="F75" s="264">
        <v>13.463495543387548</v>
      </c>
      <c r="G75" s="26">
        <v>27.779050565514861</v>
      </c>
      <c r="H75" s="197">
        <v>23.629000000000001</v>
      </c>
      <c r="I75" s="198">
        <v>34.186</v>
      </c>
      <c r="J75" s="198">
        <v>57.814999999999998</v>
      </c>
      <c r="K75" s="199">
        <v>43.136717965569495</v>
      </c>
      <c r="L75" s="199">
        <v>17.103005258075974</v>
      </c>
      <c r="M75" s="199">
        <v>22.702819445535223</v>
      </c>
    </row>
    <row r="76" spans="1:13">
      <c r="A76" s="191" t="s">
        <v>365</v>
      </c>
      <c r="B76" s="265">
        <v>134.16800000000001</v>
      </c>
      <c r="C76" s="265">
        <v>37.612000000000002</v>
      </c>
      <c r="D76" s="265">
        <v>171.78</v>
      </c>
      <c r="E76" s="264">
        <v>37.820436927413667</v>
      </c>
      <c r="F76" s="264">
        <v>13.781378357681218</v>
      </c>
      <c r="G76" s="26">
        <v>27.367928000267653</v>
      </c>
      <c r="H76" s="197">
        <v>9.41</v>
      </c>
      <c r="I76" s="198">
        <v>13.883000000000001</v>
      </c>
      <c r="J76" s="198">
        <v>23.292999999999999</v>
      </c>
      <c r="K76" s="199">
        <v>40.2704668977618</v>
      </c>
      <c r="L76" s="199">
        <v>17.70610141822263</v>
      </c>
      <c r="M76" s="199">
        <v>22.886760009825597</v>
      </c>
    </row>
    <row r="77" spans="1:13">
      <c r="A77" s="191" t="s">
        <v>366</v>
      </c>
      <c r="B77" s="265">
        <v>511.846</v>
      </c>
      <c r="C77" s="265">
        <v>158.33699999999999</v>
      </c>
      <c r="D77" s="265">
        <v>670.18299999999999</v>
      </c>
      <c r="E77" s="264">
        <v>62.530052775605938</v>
      </c>
      <c r="F77" s="264">
        <v>28.446310479198445</v>
      </c>
      <c r="G77" s="26">
        <v>48.734308383575353</v>
      </c>
      <c r="H77" s="197">
        <v>47.332000000000001</v>
      </c>
      <c r="I77" s="198">
        <v>55.444000000000003</v>
      </c>
      <c r="J77" s="198">
        <v>102.776</v>
      </c>
      <c r="K77" s="199">
        <v>63.595200666424823</v>
      </c>
      <c r="L77" s="199">
        <v>31.514269636736714</v>
      </c>
      <c r="M77" s="199">
        <v>41.051286147946961</v>
      </c>
    </row>
    <row r="78" spans="1:13">
      <c r="A78" s="191" t="s">
        <v>367</v>
      </c>
      <c r="B78" s="265">
        <v>102.59</v>
      </c>
      <c r="C78" s="265">
        <v>30.207999999999998</v>
      </c>
      <c r="D78" s="265">
        <v>132.798</v>
      </c>
      <c r="E78" s="264">
        <v>76.113246182837983</v>
      </c>
      <c r="F78" s="264">
        <v>39.183842891053658</v>
      </c>
      <c r="G78" s="26">
        <v>62.676338853779754</v>
      </c>
      <c r="H78" s="197">
        <v>11.604000000000001</v>
      </c>
      <c r="I78" s="198">
        <v>9.6449999999999996</v>
      </c>
      <c r="J78" s="198">
        <v>21.248999999999999</v>
      </c>
      <c r="K78" s="199">
        <v>87.090963674572194</v>
      </c>
      <c r="L78" s="199">
        <v>49.945626844803485</v>
      </c>
      <c r="M78" s="199">
        <v>65.111077064501302</v>
      </c>
    </row>
    <row r="79" spans="1:13">
      <c r="A79" s="191" t="s">
        <v>368</v>
      </c>
      <c r="B79" s="265">
        <v>114.922</v>
      </c>
      <c r="C79" s="265">
        <v>25.681000000000001</v>
      </c>
      <c r="D79" s="265">
        <v>140.60300000000001</v>
      </c>
      <c r="E79" s="264">
        <v>75.606578947368419</v>
      </c>
      <c r="F79" s="264">
        <v>29.833875464684017</v>
      </c>
      <c r="G79" s="26">
        <v>59.057039650537632</v>
      </c>
      <c r="H79" s="197">
        <v>9.2539999999999996</v>
      </c>
      <c r="I79" s="198">
        <v>7.8109999999999999</v>
      </c>
      <c r="J79" s="198">
        <v>17.065000000000001</v>
      </c>
      <c r="K79" s="199">
        <v>91.226340694006311</v>
      </c>
      <c r="L79" s="199">
        <v>41.391553176832176</v>
      </c>
      <c r="M79" s="199">
        <v>58.814406341547475</v>
      </c>
    </row>
    <row r="80" spans="1:13">
      <c r="A80" s="191" t="s">
        <v>369</v>
      </c>
      <c r="B80" s="265">
        <v>138.75299999999999</v>
      </c>
      <c r="C80" s="265">
        <v>40.904000000000003</v>
      </c>
      <c r="D80" s="265">
        <v>179.65700000000001</v>
      </c>
      <c r="E80" s="264">
        <v>81.727099236641223</v>
      </c>
      <c r="F80" s="264">
        <v>46.630186958504332</v>
      </c>
      <c r="G80" s="26">
        <v>69.77079255600087</v>
      </c>
      <c r="H80" s="197">
        <v>12.214</v>
      </c>
      <c r="I80" s="198">
        <v>11.008000000000001</v>
      </c>
      <c r="J80" s="198">
        <v>23.222000000000001</v>
      </c>
      <c r="K80" s="199">
        <v>88.913154254931939</v>
      </c>
      <c r="L80" s="199">
        <v>49.516441005802712</v>
      </c>
      <c r="M80" s="199">
        <v>64.56294483985765</v>
      </c>
    </row>
    <row r="81" spans="1:13">
      <c r="A81" s="191" t="s">
        <v>370</v>
      </c>
      <c r="B81" s="265">
        <v>531.88099999999997</v>
      </c>
      <c r="C81" s="265">
        <v>204.57499999999999</v>
      </c>
      <c r="D81" s="265">
        <v>736.45600000000002</v>
      </c>
      <c r="E81" s="264">
        <v>73.152016944257241</v>
      </c>
      <c r="F81" s="264">
        <v>50.529687966981264</v>
      </c>
      <c r="G81" s="26">
        <v>65.060766764639112</v>
      </c>
      <c r="H81" s="197">
        <v>45.480000000000004</v>
      </c>
      <c r="I81" s="198">
        <v>56.826999999999998</v>
      </c>
      <c r="J81" s="198">
        <v>102.307</v>
      </c>
      <c r="K81" s="199">
        <v>88.399937801275073</v>
      </c>
      <c r="L81" s="199">
        <v>57.918178482612412</v>
      </c>
      <c r="M81" s="199">
        <v>68.403492819127592</v>
      </c>
    </row>
    <row r="82" spans="1:13">
      <c r="A82" s="191" t="s">
        <v>371</v>
      </c>
      <c r="B82" s="265">
        <v>138.49100000000001</v>
      </c>
      <c r="C82" s="265">
        <v>45.901000000000003</v>
      </c>
      <c r="D82" s="265">
        <v>184.392</v>
      </c>
      <c r="E82" s="264">
        <v>88.167025299532725</v>
      </c>
      <c r="F82" s="264">
        <v>53.247566790018908</v>
      </c>
      <c r="G82" s="26">
        <v>75.793835112483094</v>
      </c>
      <c r="H82" s="197">
        <v>13.774000000000001</v>
      </c>
      <c r="I82" s="198">
        <v>12.372</v>
      </c>
      <c r="J82" s="198">
        <v>26.146000000000001</v>
      </c>
      <c r="K82" s="199">
        <v>91.943127962085299</v>
      </c>
      <c r="L82" s="199">
        <v>61.78277153558053</v>
      </c>
      <c r="M82" s="199">
        <v>74.690053133748506</v>
      </c>
    </row>
    <row r="83" spans="1:13">
      <c r="A83" s="191" t="s">
        <v>372</v>
      </c>
      <c r="B83" s="265">
        <v>174.54900000000001</v>
      </c>
      <c r="C83" s="265">
        <v>61.945</v>
      </c>
      <c r="D83" s="265">
        <v>236.494</v>
      </c>
      <c r="E83" s="264">
        <v>73.415799523877624</v>
      </c>
      <c r="F83" s="264">
        <v>41.755982473879335</v>
      </c>
      <c r="G83" s="26">
        <v>61.251372687151651</v>
      </c>
      <c r="H83" s="197">
        <v>16.192</v>
      </c>
      <c r="I83" s="198">
        <v>19.844000000000001</v>
      </c>
      <c r="J83" s="198">
        <v>36.036000000000001</v>
      </c>
      <c r="K83" s="199">
        <v>75.837197320968571</v>
      </c>
      <c r="L83" s="199">
        <v>49.799237100983738</v>
      </c>
      <c r="M83" s="199">
        <v>58.883315086847823</v>
      </c>
    </row>
    <row r="84" spans="1:13">
      <c r="A84" s="191" t="s">
        <v>373</v>
      </c>
      <c r="B84" s="265">
        <v>189.703</v>
      </c>
      <c r="C84" s="265">
        <v>61.875999999999998</v>
      </c>
      <c r="D84" s="265">
        <v>251.57900000000001</v>
      </c>
      <c r="E84" s="264">
        <v>78.733886163475034</v>
      </c>
      <c r="F84" s="264">
        <v>47.715845646071749</v>
      </c>
      <c r="G84" s="26">
        <v>67.880944800306523</v>
      </c>
      <c r="H84" s="197">
        <v>21.747</v>
      </c>
      <c r="I84" s="198">
        <v>19.132999999999999</v>
      </c>
      <c r="J84" s="198">
        <v>40.880000000000003</v>
      </c>
      <c r="K84" s="199">
        <v>86.520787746170683</v>
      </c>
      <c r="L84" s="199">
        <v>55.101805719551876</v>
      </c>
      <c r="M84" s="199">
        <v>68.294964749908118</v>
      </c>
    </row>
    <row r="85" spans="1:13">
      <c r="A85" s="191" t="s">
        <v>374</v>
      </c>
      <c r="B85" s="265">
        <v>60.219000000000001</v>
      </c>
      <c r="C85" s="265">
        <v>18.390999999999998</v>
      </c>
      <c r="D85" s="265">
        <v>78.61</v>
      </c>
      <c r="E85" s="264">
        <v>36.135447170083054</v>
      </c>
      <c r="F85" s="264">
        <v>13.004065759236344</v>
      </c>
      <c r="G85" s="26">
        <v>25.516679488303097</v>
      </c>
      <c r="H85" s="197">
        <v>2.2949999999999999</v>
      </c>
      <c r="I85" s="198">
        <v>3.79</v>
      </c>
      <c r="J85" s="198">
        <v>6.085</v>
      </c>
      <c r="K85" s="199">
        <v>20.644058648916076</v>
      </c>
      <c r="L85" s="199">
        <v>9.6814570720617166</v>
      </c>
      <c r="M85" s="199">
        <v>12.106079898137832</v>
      </c>
    </row>
    <row r="86" spans="1:13">
      <c r="A86" s="191" t="s">
        <v>375</v>
      </c>
      <c r="B86" s="265">
        <v>300.39299999999997</v>
      </c>
      <c r="C86" s="265">
        <v>122.822</v>
      </c>
      <c r="D86" s="265">
        <v>423.21499999999997</v>
      </c>
      <c r="E86" s="264">
        <v>79.603193741834787</v>
      </c>
      <c r="F86" s="264">
        <v>48.964475221157791</v>
      </c>
      <c r="G86" s="26">
        <v>67.3692538387334</v>
      </c>
      <c r="H86" s="197">
        <v>31.266999999999999</v>
      </c>
      <c r="I86" s="198">
        <v>40.256999999999998</v>
      </c>
      <c r="J86" s="198">
        <v>71.524000000000001</v>
      </c>
      <c r="K86" s="199">
        <v>85.489692131022039</v>
      </c>
      <c r="L86" s="199">
        <v>52.98019345923538</v>
      </c>
      <c r="M86" s="199">
        <v>63.543563819863358</v>
      </c>
    </row>
    <row r="87" spans="1:13">
      <c r="A87" s="191" t="s">
        <v>376</v>
      </c>
      <c r="B87" s="265">
        <v>944.93100000000004</v>
      </c>
      <c r="C87" s="265">
        <v>292.21800000000002</v>
      </c>
      <c r="D87" s="265">
        <v>1237.1489999999999</v>
      </c>
      <c r="E87" s="264">
        <v>71.002599861741459</v>
      </c>
      <c r="F87" s="264">
        <v>37.573773527165372</v>
      </c>
      <c r="G87" s="26">
        <v>58.672751709936364</v>
      </c>
      <c r="H87" s="197">
        <v>91.739000000000004</v>
      </c>
      <c r="I87" s="198">
        <v>108.14700000000001</v>
      </c>
      <c r="J87" s="198">
        <v>199.886</v>
      </c>
      <c r="K87" s="199">
        <v>72.352792718898371</v>
      </c>
      <c r="L87" s="199">
        <v>43.986870683554194</v>
      </c>
      <c r="M87" s="199">
        <v>53.638207891460219</v>
      </c>
    </row>
    <row r="88" spans="1:13">
      <c r="A88" s="191" t="s">
        <v>377</v>
      </c>
      <c r="B88" s="265">
        <v>132.048</v>
      </c>
      <c r="C88" s="265">
        <v>46.503999999999998</v>
      </c>
      <c r="D88" s="265">
        <v>178.55199999999999</v>
      </c>
      <c r="E88" s="264">
        <v>84.17295078309759</v>
      </c>
      <c r="F88" s="264">
        <v>53.650207660359953</v>
      </c>
      <c r="G88" s="26">
        <v>73.310149164261347</v>
      </c>
      <c r="H88" s="197">
        <v>15.699</v>
      </c>
      <c r="I88" s="198">
        <v>14.454000000000001</v>
      </c>
      <c r="J88" s="198">
        <v>30.153000000000002</v>
      </c>
      <c r="K88" s="199">
        <v>90.43202764976958</v>
      </c>
      <c r="L88" s="199">
        <v>62.420107099671796</v>
      </c>
      <c r="M88" s="199">
        <v>74.422450389969399</v>
      </c>
    </row>
    <row r="89" spans="1:13">
      <c r="A89" s="191" t="s">
        <v>378</v>
      </c>
      <c r="B89" s="265">
        <v>137.292</v>
      </c>
      <c r="C89" s="265">
        <v>40.578000000000003</v>
      </c>
      <c r="D89" s="265">
        <v>177.87</v>
      </c>
      <c r="E89" s="264">
        <v>80.436833193698249</v>
      </c>
      <c r="F89" s="264">
        <v>48.024143440440263</v>
      </c>
      <c r="G89" s="26">
        <v>69.704284852142422</v>
      </c>
      <c r="H89" s="197">
        <v>13.988</v>
      </c>
      <c r="I89" s="198">
        <v>10.101000000000001</v>
      </c>
      <c r="J89" s="198">
        <v>24.089000000000002</v>
      </c>
      <c r="K89" s="199">
        <v>87.567296857393259</v>
      </c>
      <c r="L89" s="199">
        <v>49.026840751346889</v>
      </c>
      <c r="M89" s="199">
        <v>65.858326270607222</v>
      </c>
    </row>
    <row r="90" spans="1:13">
      <c r="A90" s="191" t="s">
        <v>379</v>
      </c>
      <c r="B90" s="265">
        <v>167.07</v>
      </c>
      <c r="C90" s="265">
        <v>42.348999999999997</v>
      </c>
      <c r="D90" s="265">
        <v>209.41900000000001</v>
      </c>
      <c r="E90" s="264">
        <v>74.932387278492655</v>
      </c>
      <c r="F90" s="264">
        <v>35.284070553143984</v>
      </c>
      <c r="G90" s="26">
        <v>61.057950225083388</v>
      </c>
      <c r="H90" s="200">
        <v>14.865</v>
      </c>
      <c r="I90" s="201">
        <v>12.494</v>
      </c>
      <c r="J90" s="201">
        <v>27.359000000000002</v>
      </c>
      <c r="K90" s="202">
        <v>88.545389563974268</v>
      </c>
      <c r="L90" s="202">
        <v>48.764685219156163</v>
      </c>
      <c r="M90" s="202">
        <v>64.512249758306012</v>
      </c>
    </row>
    <row r="91" spans="1:13">
      <c r="A91" s="192" t="s">
        <v>111</v>
      </c>
      <c r="B91" s="194">
        <v>30056.233000000011</v>
      </c>
      <c r="C91" s="194">
        <v>9687.0919999999987</v>
      </c>
      <c r="D91" s="194">
        <v>39743.324999999997</v>
      </c>
      <c r="E91" s="194">
        <v>70.314116099739778</v>
      </c>
      <c r="F91" s="194">
        <v>35.796232647657398</v>
      </c>
      <c r="G91" s="126">
        <v>56.93280559958783</v>
      </c>
      <c r="H91" s="203">
        <v>3053.9679999999998</v>
      </c>
      <c r="I91" s="204">
        <v>3100.203</v>
      </c>
      <c r="J91" s="204">
        <v>6154.1710000000003</v>
      </c>
      <c r="K91" s="205">
        <v>78.76713441698169</v>
      </c>
      <c r="L91" s="205">
        <v>42.407722734030159</v>
      </c>
      <c r="M91" s="205">
        <v>55.00846958515703</v>
      </c>
    </row>
    <row r="94" spans="1:13" ht="46.5" customHeight="1">
      <c r="A94" s="373" t="s">
        <v>380</v>
      </c>
      <c r="B94" s="373"/>
      <c r="C94" s="373"/>
      <c r="D94" s="373"/>
      <c r="E94" s="373"/>
      <c r="F94" s="373"/>
      <c r="G94" s="373"/>
      <c r="H94" s="373"/>
      <c r="I94" s="373"/>
      <c r="J94" s="373"/>
      <c r="K94" s="373"/>
      <c r="L94" s="373"/>
      <c r="M94" s="373"/>
    </row>
    <row r="95" spans="1:13">
      <c r="A95" s="193" t="s">
        <v>381</v>
      </c>
    </row>
  </sheetData>
  <mergeCells count="6">
    <mergeCell ref="A94:M94"/>
    <mergeCell ref="H4:J4"/>
    <mergeCell ref="K4:M4"/>
    <mergeCell ref="A4:A5"/>
    <mergeCell ref="E4:G4"/>
    <mergeCell ref="B4:D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L26"/>
  <sheetViews>
    <sheetView workbookViewId="0">
      <selection activeCell="D31" sqref="D31"/>
    </sheetView>
  </sheetViews>
  <sheetFormatPr defaultColWidth="8.85546875" defaultRowHeight="15"/>
  <cols>
    <col min="1" max="1" width="3" style="146" customWidth="1"/>
    <col min="2" max="2" width="41.140625" style="146" customWidth="1"/>
    <col min="3" max="3" width="13" style="146" customWidth="1"/>
    <col min="4" max="4" width="13.42578125" style="146" customWidth="1"/>
    <col min="5" max="5" width="13.42578125" style="146" bestFit="1" customWidth="1"/>
    <col min="6" max="6" width="12.42578125" style="146" customWidth="1"/>
    <col min="7" max="7" width="11.7109375" style="146" customWidth="1"/>
    <col min="8" max="8" width="12.7109375" style="146" customWidth="1"/>
    <col min="9" max="9" width="10" style="146" customWidth="1"/>
    <col min="10" max="16384" width="8.85546875" style="146"/>
  </cols>
  <sheetData>
    <row r="1" spans="2:9">
      <c r="B1" s="145" t="s">
        <v>420</v>
      </c>
    </row>
    <row r="2" spans="2:9" ht="15.75" thickBot="1">
      <c r="B2" s="147" t="s">
        <v>257</v>
      </c>
    </row>
    <row r="3" spans="2:9">
      <c r="B3" s="153"/>
      <c r="C3" s="154"/>
      <c r="D3" s="385" t="s">
        <v>258</v>
      </c>
      <c r="E3" s="386"/>
      <c r="F3" s="386"/>
      <c r="G3" s="386"/>
      <c r="H3" s="386"/>
      <c r="I3" s="387"/>
    </row>
    <row r="4" spans="2:9" ht="45.75" thickBot="1">
      <c r="B4" s="155"/>
      <c r="C4" s="156" t="s">
        <v>78</v>
      </c>
      <c r="D4" s="156" t="s">
        <v>259</v>
      </c>
      <c r="E4" s="156" t="s">
        <v>260</v>
      </c>
      <c r="F4" s="156" t="s">
        <v>261</v>
      </c>
      <c r="G4" s="156" t="s">
        <v>262</v>
      </c>
      <c r="H4" s="156" t="s">
        <v>263</v>
      </c>
      <c r="I4" s="157" t="s">
        <v>264</v>
      </c>
    </row>
    <row r="5" spans="2:9">
      <c r="B5" s="158" t="s">
        <v>265</v>
      </c>
      <c r="C5" s="159">
        <v>5.5655110800791805</v>
      </c>
      <c r="D5" s="159">
        <v>6.4341520538646506</v>
      </c>
      <c r="E5" s="159">
        <v>5.4538994245300003</v>
      </c>
      <c r="F5" s="159">
        <v>7.4032862313869892</v>
      </c>
      <c r="G5" s="159">
        <v>3.9990642187219398</v>
      </c>
      <c r="H5" s="159">
        <v>3.0984754456086199</v>
      </c>
      <c r="I5" s="160">
        <v>20.659950949807602</v>
      </c>
    </row>
    <row r="6" spans="2:9">
      <c r="B6" s="155" t="s">
        <v>266</v>
      </c>
      <c r="C6" s="161">
        <v>5.1287225045279898</v>
      </c>
      <c r="D6" s="161">
        <v>5.8900705017491406</v>
      </c>
      <c r="E6" s="161">
        <v>5.1826964220067397</v>
      </c>
      <c r="F6" s="161">
        <v>6.6851276779751307</v>
      </c>
      <c r="G6" s="161">
        <v>3.8018574544850701</v>
      </c>
      <c r="H6" s="161">
        <v>2.82211180793646</v>
      </c>
      <c r="I6" s="162">
        <v>19.594246147009802</v>
      </c>
    </row>
    <row r="7" spans="2:9">
      <c r="B7" s="155" t="s">
        <v>267</v>
      </c>
      <c r="C7" s="161">
        <v>9.7461053096340891</v>
      </c>
      <c r="D7" s="161">
        <v>12.487007021238099</v>
      </c>
      <c r="E7" s="161">
        <v>7.9641205325858406</v>
      </c>
      <c r="F7" s="161">
        <v>15.0721803646402</v>
      </c>
      <c r="G7" s="161">
        <v>6.0312065721929704</v>
      </c>
      <c r="H7" s="161">
        <v>5.3674088496262602</v>
      </c>
      <c r="I7" s="162">
        <v>28.012666550377702</v>
      </c>
    </row>
    <row r="8" spans="2:9" ht="15.75" thickBot="1">
      <c r="B8" s="163" t="s">
        <v>268</v>
      </c>
      <c r="C8" s="164">
        <v>16.147568525344099</v>
      </c>
      <c r="D8" s="164">
        <v>9.4102283403382003</v>
      </c>
      <c r="E8" s="164">
        <v>31.751843858941797</v>
      </c>
      <c r="F8" s="164">
        <v>15.338471881598799</v>
      </c>
      <c r="G8" s="164">
        <v>29.926072530414999</v>
      </c>
      <c r="H8" s="164">
        <v>10.132259355776901</v>
      </c>
      <c r="I8" s="165">
        <v>34.3473927113344</v>
      </c>
    </row>
    <row r="9" spans="2:9">
      <c r="B9" s="166" t="s">
        <v>269</v>
      </c>
      <c r="C9" s="167"/>
      <c r="D9" s="167"/>
      <c r="E9" s="167"/>
      <c r="F9" s="167"/>
      <c r="G9" s="167"/>
      <c r="H9" s="167"/>
      <c r="I9" s="168"/>
    </row>
    <row r="10" spans="2:9">
      <c r="B10" s="155" t="s">
        <v>270</v>
      </c>
      <c r="C10" s="161">
        <v>12.7888085023204</v>
      </c>
      <c r="D10" s="161">
        <v>10.616079087492301</v>
      </c>
      <c r="E10" s="161">
        <v>15.913242525165899</v>
      </c>
      <c r="F10" s="161">
        <v>16.7524441532276</v>
      </c>
      <c r="G10" s="161">
        <v>9.3986205553699804</v>
      </c>
      <c r="H10" s="161">
        <v>9.1501818037555811</v>
      </c>
      <c r="I10" s="162">
        <v>22.593537063969499</v>
      </c>
    </row>
    <row r="11" spans="2:9">
      <c r="B11" s="155" t="s">
        <v>271</v>
      </c>
      <c r="C11" s="161">
        <v>6.7282069800013806</v>
      </c>
      <c r="D11" s="161">
        <v>7.6757159560421107</v>
      </c>
      <c r="E11" s="161">
        <v>6.8917876061107801</v>
      </c>
      <c r="F11" s="161">
        <v>7.4012536544248704</v>
      </c>
      <c r="G11" s="161">
        <v>3.2635783108062402</v>
      </c>
      <c r="H11" s="161">
        <v>3.7734107937760801</v>
      </c>
      <c r="I11" s="162">
        <v>23.2475769173316</v>
      </c>
    </row>
    <row r="12" spans="2:9">
      <c r="B12" s="155" t="s">
        <v>272</v>
      </c>
      <c r="C12" s="161">
        <v>4.4062912492359194</v>
      </c>
      <c r="D12" s="161">
        <v>5.3814779348534296</v>
      </c>
      <c r="E12" s="161">
        <v>4.5965821020243904</v>
      </c>
      <c r="F12" s="161">
        <v>5.3668048480005304</v>
      </c>
      <c r="G12" s="161">
        <v>3.9945409961572502</v>
      </c>
      <c r="H12" s="161">
        <v>2.96496506304887</v>
      </c>
      <c r="I12" s="162">
        <v>10.6493876137661</v>
      </c>
    </row>
    <row r="13" spans="2:9" ht="15.75" thickBot="1">
      <c r="B13" s="169" t="s">
        <v>273</v>
      </c>
      <c r="C13" s="170">
        <v>3.0007026369630303</v>
      </c>
      <c r="D13" s="170">
        <v>4.2842226293692098</v>
      </c>
      <c r="E13" s="170">
        <v>2.80220089010666</v>
      </c>
      <c r="F13" s="170">
        <v>4.7801573661860397</v>
      </c>
      <c r="G13" s="170">
        <v>2.6122914884331001</v>
      </c>
      <c r="H13" s="170">
        <v>1.4949274258565899</v>
      </c>
      <c r="I13" s="171">
        <v>19.240049486472799</v>
      </c>
    </row>
    <row r="14" spans="2:9">
      <c r="B14" s="158" t="s">
        <v>274</v>
      </c>
      <c r="C14" s="172"/>
      <c r="D14" s="172"/>
      <c r="E14" s="172"/>
      <c r="F14" s="172"/>
      <c r="G14" s="172"/>
      <c r="H14" s="172"/>
      <c r="I14" s="173"/>
    </row>
    <row r="15" spans="2:9">
      <c r="B15" s="155" t="s">
        <v>275</v>
      </c>
      <c r="C15" s="161">
        <v>7.8077790779746996</v>
      </c>
      <c r="D15" s="161">
        <v>7.9987721907367302</v>
      </c>
      <c r="E15" s="161">
        <v>6.6360648775624291</v>
      </c>
      <c r="F15" s="161">
        <v>9.3789957684504301</v>
      </c>
      <c r="G15" s="161">
        <v>9.2707691006271009</v>
      </c>
      <c r="H15" s="161">
        <v>3.8065066252421897</v>
      </c>
      <c r="I15" s="162">
        <v>33.675733420987804</v>
      </c>
    </row>
    <row r="16" spans="2:9">
      <c r="B16" s="155" t="s">
        <v>276</v>
      </c>
      <c r="C16" s="161">
        <v>8.4327949775438302</v>
      </c>
      <c r="D16" s="161">
        <v>7.1701177071442803</v>
      </c>
      <c r="E16" s="161">
        <v>12.8988648812437</v>
      </c>
      <c r="F16" s="161">
        <v>12.605175302436699</v>
      </c>
      <c r="G16" s="161">
        <v>6.5382871758090797</v>
      </c>
      <c r="H16" s="161">
        <v>5.5583263180972997</v>
      </c>
      <c r="I16" s="162">
        <v>0</v>
      </c>
    </row>
    <row r="17" spans="2:12">
      <c r="B17" s="155" t="s">
        <v>277</v>
      </c>
      <c r="C17" s="161">
        <v>5.06122191486629</v>
      </c>
      <c r="D17" s="161">
        <v>5.7715294959723007</v>
      </c>
      <c r="E17" s="161">
        <v>5.1400226382018097</v>
      </c>
      <c r="F17" s="161">
        <v>5.1992982060341397</v>
      </c>
      <c r="G17" s="161">
        <v>2.82521973747372</v>
      </c>
      <c r="H17" s="161">
        <v>3.6951009187691097</v>
      </c>
      <c r="I17" s="162">
        <v>20.965565083606101</v>
      </c>
    </row>
    <row r="18" spans="2:12">
      <c r="B18" s="155" t="s">
        <v>278</v>
      </c>
      <c r="C18" s="161">
        <v>2.5363397490250601</v>
      </c>
      <c r="D18" s="161">
        <v>1.94993421779792</v>
      </c>
      <c r="E18" s="161">
        <v>1.97876506468122</v>
      </c>
      <c r="F18" s="161">
        <v>1.7735480599591802</v>
      </c>
      <c r="G18" s="161">
        <v>1.2881651601612101</v>
      </c>
      <c r="H18" s="161">
        <v>1.43208064558402</v>
      </c>
      <c r="I18" s="162">
        <v>20.861705754320301</v>
      </c>
    </row>
    <row r="19" spans="2:12" ht="15.75" thickBot="1">
      <c r="B19" s="174" t="s">
        <v>279</v>
      </c>
      <c r="C19" s="164">
        <v>1.59421754634206</v>
      </c>
      <c r="D19" s="164">
        <v>0</v>
      </c>
      <c r="E19" s="164">
        <v>4.3925233644859798</v>
      </c>
      <c r="F19" s="164">
        <v>0</v>
      </c>
      <c r="G19" s="164">
        <v>0</v>
      </c>
      <c r="H19" s="164">
        <v>0</v>
      </c>
      <c r="I19" s="165">
        <v>46.240053793567199</v>
      </c>
    </row>
    <row r="20" spans="2:12">
      <c r="B20" s="166" t="s">
        <v>0</v>
      </c>
      <c r="C20" s="167"/>
      <c r="D20" s="167"/>
      <c r="E20" s="167"/>
      <c r="F20" s="167"/>
      <c r="G20" s="167"/>
      <c r="H20" s="167"/>
      <c r="I20" s="168"/>
    </row>
    <row r="21" spans="2:12">
      <c r="B21" s="155" t="s">
        <v>419</v>
      </c>
      <c r="C21" s="175">
        <v>5.6833098161826499</v>
      </c>
      <c r="D21" s="175">
        <v>5.8526945008295606</v>
      </c>
      <c r="E21" s="175">
        <v>7.2035318072528707</v>
      </c>
      <c r="F21" s="175">
        <v>7.9622657059612676</v>
      </c>
      <c r="G21" s="175">
        <v>4.83028961021623</v>
      </c>
      <c r="H21" s="175">
        <v>3.9720552143637198</v>
      </c>
      <c r="I21" s="176">
        <v>21.490593342981189</v>
      </c>
      <c r="L21" s="177"/>
    </row>
    <row r="22" spans="2:12">
      <c r="B22" s="155" t="s">
        <v>280</v>
      </c>
      <c r="C22" s="175">
        <v>4.7285008537161444</v>
      </c>
      <c r="D22" s="175">
        <v>6.3335966532705967</v>
      </c>
      <c r="E22" s="175">
        <v>4.0743403144036456</v>
      </c>
      <c r="F22" s="175">
        <v>5.8968849285916205</v>
      </c>
      <c r="G22" s="175">
        <v>3.2439774416331293</v>
      </c>
      <c r="H22" s="175">
        <v>1.8615381524522152</v>
      </c>
      <c r="I22" s="176">
        <v>23.823784341796436</v>
      </c>
    </row>
    <row r="23" spans="2:12" ht="15.75" thickBot="1">
      <c r="B23" s="174" t="s">
        <v>281</v>
      </c>
      <c r="C23" s="178">
        <v>8.0667249707934694</v>
      </c>
      <c r="D23" s="178">
        <v>7.260789516276521</v>
      </c>
      <c r="E23" s="178">
        <v>6.1360886831654522</v>
      </c>
      <c r="F23" s="178">
        <v>8.6660505096953671</v>
      </c>
      <c r="G23" s="178">
        <v>3.4631446316210459</v>
      </c>
      <c r="H23" s="178">
        <v>5.1849028974722131</v>
      </c>
      <c r="I23" s="179">
        <v>19.158834789366878</v>
      </c>
    </row>
    <row r="25" spans="2:12">
      <c r="B25" s="146" t="s">
        <v>282</v>
      </c>
    </row>
    <row r="26" spans="2:12">
      <c r="B26" s="146" t="s">
        <v>283</v>
      </c>
    </row>
  </sheetData>
  <mergeCells count="1">
    <mergeCell ref="D3:I3"/>
  </mergeCells>
  <pageMargins left="0.7" right="0.7" top="0.75" bottom="0.75" header="0.3" footer="0.3"/>
  <pageSetup scale="92"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workbookViewId="0">
      <selection activeCell="L18" sqref="L18"/>
    </sheetView>
  </sheetViews>
  <sheetFormatPr defaultColWidth="8.85546875" defaultRowHeight="15"/>
  <cols>
    <col min="1" max="1" width="4.42578125" customWidth="1"/>
    <col min="2" max="2" width="22.140625" customWidth="1"/>
  </cols>
  <sheetData>
    <row r="1" spans="2:14">
      <c r="B1" s="236" t="s">
        <v>485</v>
      </c>
    </row>
    <row r="2" spans="2:14" s="146" customFormat="1">
      <c r="B2" s="132" t="s">
        <v>585</v>
      </c>
    </row>
    <row r="3" spans="2:14" s="146" customFormat="1">
      <c r="B3" s="236"/>
    </row>
    <row r="4" spans="2:14">
      <c r="B4" s="243" t="s">
        <v>73</v>
      </c>
      <c r="C4" s="81">
        <v>2007</v>
      </c>
      <c r="D4" s="81">
        <v>2008</v>
      </c>
      <c r="E4" s="81">
        <v>2009</v>
      </c>
      <c r="F4" s="81">
        <v>2010</v>
      </c>
      <c r="G4" s="81">
        <v>2011</v>
      </c>
      <c r="H4" s="81">
        <v>2012</v>
      </c>
      <c r="I4" s="81">
        <v>2013</v>
      </c>
      <c r="K4" s="146"/>
      <c r="L4" s="146"/>
      <c r="M4" s="146"/>
    </row>
    <row r="5" spans="2:14">
      <c r="B5" s="82" t="s">
        <v>432</v>
      </c>
      <c r="C5" s="83">
        <v>1642</v>
      </c>
      <c r="D5" s="83">
        <v>1646</v>
      </c>
      <c r="E5" s="83">
        <v>1992</v>
      </c>
      <c r="F5" s="83">
        <v>1863</v>
      </c>
      <c r="G5" s="83">
        <v>2128</v>
      </c>
      <c r="H5" s="83">
        <v>1913</v>
      </c>
      <c r="I5" s="83">
        <v>1946</v>
      </c>
      <c r="K5" s="146"/>
      <c r="L5" s="146"/>
      <c r="M5" s="146"/>
    </row>
    <row r="6" spans="2:14">
      <c r="B6" s="82" t="s">
        <v>431</v>
      </c>
      <c r="C6" s="83">
        <v>5452</v>
      </c>
      <c r="D6" s="83">
        <v>5387</v>
      </c>
      <c r="E6" s="83">
        <v>6080</v>
      </c>
      <c r="F6" s="83">
        <v>6046</v>
      </c>
      <c r="G6" s="83">
        <v>5558</v>
      </c>
      <c r="H6" s="83">
        <v>5209</v>
      </c>
      <c r="I6" s="83">
        <v>4689</v>
      </c>
      <c r="K6" s="146"/>
      <c r="L6" s="146"/>
      <c r="M6" s="146"/>
      <c r="N6" s="146"/>
    </row>
    <row r="7" spans="2:14">
      <c r="B7" s="82" t="s">
        <v>434</v>
      </c>
      <c r="C7" s="83">
        <v>3836</v>
      </c>
      <c r="D7" s="83">
        <v>3255</v>
      </c>
      <c r="E7" s="83">
        <v>2852</v>
      </c>
      <c r="F7" s="83">
        <v>2762</v>
      </c>
      <c r="G7" s="83">
        <v>3424</v>
      </c>
      <c r="H7" s="83">
        <v>4214</v>
      </c>
      <c r="I7" s="83">
        <v>3812</v>
      </c>
      <c r="K7" s="146"/>
      <c r="L7" s="146"/>
      <c r="M7" s="146"/>
      <c r="N7" s="146"/>
    </row>
    <row r="8" spans="2:14">
      <c r="B8" s="82" t="s">
        <v>433</v>
      </c>
      <c r="C8" s="83">
        <v>14646</v>
      </c>
      <c r="D8" s="83">
        <v>12488</v>
      </c>
      <c r="E8" s="83">
        <v>14721</v>
      </c>
      <c r="F8" s="83">
        <v>13711</v>
      </c>
      <c r="G8" s="83">
        <v>10504</v>
      </c>
      <c r="H8" s="83">
        <v>11302</v>
      </c>
      <c r="I8" s="83">
        <v>10562</v>
      </c>
      <c r="K8" s="146"/>
      <c r="L8" s="146"/>
      <c r="M8" s="146"/>
      <c r="N8" s="146"/>
    </row>
    <row r="9" spans="2:14">
      <c r="B9" s="82" t="s">
        <v>435</v>
      </c>
      <c r="C9" s="83">
        <v>159732</v>
      </c>
      <c r="D9" s="83">
        <v>157277</v>
      </c>
      <c r="E9" s="83">
        <v>133129</v>
      </c>
      <c r="F9" s="83">
        <v>132931</v>
      </c>
      <c r="G9" s="83">
        <v>135928</v>
      </c>
      <c r="H9" s="83">
        <v>130898</v>
      </c>
      <c r="I9" s="83">
        <v>136826</v>
      </c>
      <c r="K9" s="146"/>
      <c r="L9" s="146"/>
      <c r="M9" s="146"/>
      <c r="N9" s="146"/>
    </row>
    <row r="10" spans="2:14">
      <c r="B10" s="82" t="s">
        <v>436</v>
      </c>
      <c r="C10" s="83">
        <v>14225</v>
      </c>
      <c r="D10" s="83">
        <v>14747</v>
      </c>
      <c r="E10" s="83">
        <v>15268</v>
      </c>
      <c r="F10" s="83">
        <v>15482</v>
      </c>
      <c r="G10" s="83">
        <v>15116</v>
      </c>
      <c r="H10" s="83">
        <v>16768</v>
      </c>
      <c r="I10" s="83">
        <v>9754</v>
      </c>
      <c r="K10" s="146"/>
      <c r="L10" s="146"/>
      <c r="M10" s="146"/>
      <c r="N10" s="146"/>
    </row>
    <row r="11" spans="2:14">
      <c r="B11" s="82" t="s">
        <v>437</v>
      </c>
      <c r="C11" s="83">
        <v>4482</v>
      </c>
      <c r="D11" s="83">
        <v>4627</v>
      </c>
      <c r="E11" s="83">
        <v>4605</v>
      </c>
      <c r="F11" s="83">
        <v>4316</v>
      </c>
      <c r="G11" s="83">
        <v>4456</v>
      </c>
      <c r="H11" s="83">
        <v>4209</v>
      </c>
      <c r="I11" s="83">
        <v>4448</v>
      </c>
      <c r="K11" s="146"/>
      <c r="L11" s="146"/>
      <c r="M11" s="146"/>
      <c r="N11" s="146"/>
    </row>
    <row r="12" spans="2:14">
      <c r="B12" s="82" t="s">
        <v>439</v>
      </c>
      <c r="C12" s="83">
        <v>5320</v>
      </c>
      <c r="D12" s="83">
        <v>6044</v>
      </c>
      <c r="E12" s="83">
        <v>6228</v>
      </c>
      <c r="F12" s="83">
        <v>6539</v>
      </c>
      <c r="G12" s="83">
        <v>6546</v>
      </c>
      <c r="H12" s="83">
        <v>6954</v>
      </c>
      <c r="I12" s="83">
        <v>6865</v>
      </c>
      <c r="K12" s="146"/>
      <c r="L12" s="146"/>
      <c r="M12" s="146"/>
      <c r="N12" s="146"/>
    </row>
    <row r="13" spans="2:14">
      <c r="B13" s="82" t="s">
        <v>438</v>
      </c>
      <c r="C13" s="83">
        <v>1061</v>
      </c>
      <c r="D13" s="83">
        <v>933</v>
      </c>
      <c r="E13" s="83">
        <v>1130</v>
      </c>
      <c r="F13" s="83">
        <v>982</v>
      </c>
      <c r="G13" s="83">
        <v>1035</v>
      </c>
      <c r="H13" s="83">
        <v>1008</v>
      </c>
      <c r="I13" s="83">
        <v>946</v>
      </c>
      <c r="K13" s="146"/>
      <c r="L13" s="146"/>
      <c r="M13" s="146"/>
      <c r="N13" s="146"/>
    </row>
    <row r="14" spans="2:14">
      <c r="B14" s="82" t="s">
        <v>440</v>
      </c>
      <c r="C14" s="83">
        <v>48069</v>
      </c>
      <c r="D14" s="83">
        <v>50158</v>
      </c>
      <c r="E14" s="83">
        <v>55599</v>
      </c>
      <c r="F14" s="83">
        <v>57551</v>
      </c>
      <c r="G14" s="83">
        <v>56687</v>
      </c>
      <c r="H14" s="83">
        <v>55170</v>
      </c>
      <c r="I14" s="83">
        <v>47862</v>
      </c>
      <c r="K14" s="146"/>
      <c r="L14" s="146"/>
      <c r="M14" s="146"/>
      <c r="N14" s="146"/>
    </row>
    <row r="15" spans="2:14">
      <c r="B15" s="82" t="s">
        <v>441</v>
      </c>
      <c r="C15" s="83">
        <v>19639</v>
      </c>
      <c r="D15" s="83">
        <v>19095</v>
      </c>
      <c r="E15" s="83">
        <v>20360</v>
      </c>
      <c r="F15" s="83">
        <v>19836</v>
      </c>
      <c r="G15" s="83">
        <v>20975</v>
      </c>
      <c r="H15" s="83">
        <v>20516</v>
      </c>
      <c r="I15" s="83">
        <v>16971</v>
      </c>
      <c r="K15" s="146"/>
      <c r="L15" s="146"/>
      <c r="M15" s="146"/>
      <c r="N15" s="146"/>
    </row>
    <row r="16" spans="2:14">
      <c r="B16" s="82" t="s">
        <v>484</v>
      </c>
      <c r="C16" s="83">
        <v>725</v>
      </c>
      <c r="D16" s="83">
        <v>725</v>
      </c>
      <c r="E16" s="83">
        <v>1088</v>
      </c>
      <c r="F16" s="83">
        <v>1635</v>
      </c>
      <c r="G16" s="83">
        <v>1745</v>
      </c>
      <c r="H16" s="83">
        <v>1301</v>
      </c>
      <c r="I16" s="83">
        <v>1271</v>
      </c>
      <c r="K16" s="146"/>
      <c r="L16" s="146"/>
      <c r="M16" s="146"/>
      <c r="N16" s="146"/>
    </row>
    <row r="17" spans="2:14">
      <c r="B17" s="82" t="s">
        <v>442</v>
      </c>
      <c r="C17" s="83">
        <v>6070</v>
      </c>
      <c r="D17" s="83">
        <v>6061</v>
      </c>
      <c r="E17" s="83">
        <v>5782</v>
      </c>
      <c r="F17" s="83">
        <v>5834</v>
      </c>
      <c r="G17" s="83">
        <v>6188</v>
      </c>
      <c r="H17" s="83">
        <v>6246</v>
      </c>
      <c r="I17" s="83">
        <v>6335</v>
      </c>
      <c r="K17" s="146"/>
      <c r="L17" s="146"/>
      <c r="M17" s="146"/>
      <c r="N17" s="146"/>
    </row>
    <row r="18" spans="2:14">
      <c r="B18" s="82" t="s">
        <v>446</v>
      </c>
      <c r="C18" s="83">
        <v>2734</v>
      </c>
      <c r="D18" s="83">
        <v>3346</v>
      </c>
      <c r="E18" s="83">
        <v>3380</v>
      </c>
      <c r="F18" s="83">
        <v>3014</v>
      </c>
      <c r="G18" s="83">
        <v>3134</v>
      </c>
      <c r="H18" s="83">
        <v>2928</v>
      </c>
      <c r="I18" s="83">
        <v>3084</v>
      </c>
      <c r="K18" s="146"/>
      <c r="L18" s="146"/>
      <c r="M18" s="146"/>
      <c r="N18" s="146"/>
    </row>
    <row r="19" spans="2:14">
      <c r="B19" s="82" t="s">
        <v>443</v>
      </c>
      <c r="C19" s="83">
        <v>1749</v>
      </c>
      <c r="D19" s="83">
        <v>1464</v>
      </c>
      <c r="E19" s="83">
        <v>1939</v>
      </c>
      <c r="F19" s="83">
        <v>2346</v>
      </c>
      <c r="G19" s="83">
        <v>2199</v>
      </c>
      <c r="H19" s="83">
        <v>1968</v>
      </c>
      <c r="I19" s="83">
        <v>1781</v>
      </c>
      <c r="K19" s="146"/>
      <c r="L19" s="146"/>
      <c r="M19" s="146"/>
      <c r="N19" s="146"/>
    </row>
    <row r="20" spans="2:14">
      <c r="B20" s="82" t="s">
        <v>444</v>
      </c>
      <c r="C20" s="83">
        <v>15487</v>
      </c>
      <c r="D20" s="83">
        <v>14724</v>
      </c>
      <c r="E20" s="83">
        <v>14055</v>
      </c>
      <c r="F20" s="83">
        <v>14395</v>
      </c>
      <c r="G20" s="83">
        <v>14009</v>
      </c>
      <c r="H20" s="83">
        <v>14144</v>
      </c>
      <c r="I20" s="83">
        <v>13425</v>
      </c>
      <c r="K20" s="146"/>
      <c r="L20" s="146"/>
      <c r="M20" s="146"/>
      <c r="N20" s="146"/>
    </row>
    <row r="21" spans="2:14">
      <c r="B21" s="82" t="s">
        <v>445</v>
      </c>
      <c r="C21" s="83">
        <v>7358</v>
      </c>
      <c r="D21" s="83">
        <v>7395</v>
      </c>
      <c r="E21" s="83">
        <v>6984</v>
      </c>
      <c r="F21" s="83">
        <v>6452</v>
      </c>
      <c r="G21" s="83">
        <v>6196</v>
      </c>
      <c r="H21" s="83">
        <v>6259</v>
      </c>
      <c r="I21" s="83">
        <v>6096</v>
      </c>
      <c r="K21" s="146"/>
      <c r="L21" s="146"/>
      <c r="M21" s="146"/>
      <c r="N21" s="146"/>
    </row>
    <row r="22" spans="2:14">
      <c r="B22" s="82" t="s">
        <v>447</v>
      </c>
      <c r="C22" s="83">
        <v>2111</v>
      </c>
      <c r="D22" s="83">
        <v>1738</v>
      </c>
      <c r="E22" s="83">
        <v>1892</v>
      </c>
      <c r="F22" s="83">
        <v>2024</v>
      </c>
      <c r="G22" s="83">
        <v>2511</v>
      </c>
      <c r="H22" s="83">
        <v>2684</v>
      </c>
      <c r="I22" s="83">
        <v>2693</v>
      </c>
      <c r="K22" s="146"/>
      <c r="L22" s="146"/>
      <c r="M22" s="146"/>
      <c r="N22" s="146"/>
    </row>
    <row r="23" spans="2:14">
      <c r="B23" s="82" t="s">
        <v>448</v>
      </c>
      <c r="C23" s="83">
        <v>8061</v>
      </c>
      <c r="D23" s="83">
        <v>8137</v>
      </c>
      <c r="E23" s="83">
        <v>5999</v>
      </c>
      <c r="F23" s="83">
        <v>6623</v>
      </c>
      <c r="G23" s="83">
        <v>6034</v>
      </c>
      <c r="H23" s="83">
        <v>5230</v>
      </c>
      <c r="I23" s="83">
        <v>5245</v>
      </c>
      <c r="K23" s="146"/>
      <c r="L23" s="146"/>
      <c r="M23" s="146"/>
      <c r="N23" s="146"/>
    </row>
    <row r="24" spans="2:14">
      <c r="B24" s="82" t="s">
        <v>449</v>
      </c>
      <c r="C24" s="83">
        <v>5494</v>
      </c>
      <c r="D24" s="83">
        <v>5481</v>
      </c>
      <c r="E24" s="83">
        <v>12504</v>
      </c>
      <c r="F24" s="83">
        <v>12482</v>
      </c>
      <c r="G24" s="83">
        <v>9291</v>
      </c>
      <c r="H24" s="83">
        <v>7772</v>
      </c>
      <c r="I24" s="83">
        <v>5226</v>
      </c>
      <c r="K24" s="146"/>
      <c r="L24" s="146"/>
      <c r="M24" s="146"/>
      <c r="N24" s="146"/>
    </row>
    <row r="25" spans="2:14">
      <c r="B25" s="82" t="s">
        <v>452</v>
      </c>
      <c r="C25" s="83">
        <v>15127</v>
      </c>
      <c r="D25" s="83">
        <v>14506</v>
      </c>
      <c r="E25" s="83">
        <v>15482</v>
      </c>
      <c r="F25" s="83">
        <v>16646</v>
      </c>
      <c r="G25" s="83">
        <v>16664</v>
      </c>
      <c r="H25" s="83">
        <v>17501</v>
      </c>
      <c r="I25" s="83">
        <v>19029</v>
      </c>
      <c r="K25" s="146"/>
      <c r="L25" s="146"/>
      <c r="M25" s="146"/>
      <c r="N25" s="146"/>
    </row>
    <row r="26" spans="2:14">
      <c r="B26" s="82" t="s">
        <v>451</v>
      </c>
      <c r="C26" s="83">
        <v>9628</v>
      </c>
      <c r="D26" s="83">
        <v>9219</v>
      </c>
      <c r="E26" s="83">
        <v>11698</v>
      </c>
      <c r="F26" s="83">
        <v>10845</v>
      </c>
      <c r="G26" s="83">
        <v>10208</v>
      </c>
      <c r="H26" s="83">
        <v>9454</v>
      </c>
      <c r="I26" s="83">
        <v>8205</v>
      </c>
      <c r="K26" s="146"/>
      <c r="L26" s="146"/>
      <c r="M26" s="146"/>
      <c r="N26" s="146"/>
    </row>
    <row r="27" spans="2:14">
      <c r="B27" s="82" t="s">
        <v>450</v>
      </c>
      <c r="C27" s="83">
        <v>2638</v>
      </c>
      <c r="D27" s="83">
        <v>2632</v>
      </c>
      <c r="E27" s="83">
        <v>2444</v>
      </c>
      <c r="F27" s="83">
        <v>2379</v>
      </c>
      <c r="G27" s="83">
        <v>2447</v>
      </c>
      <c r="H27" s="83">
        <v>2393</v>
      </c>
      <c r="I27" s="83">
        <v>3016</v>
      </c>
      <c r="K27" s="146"/>
      <c r="L27" s="146"/>
      <c r="M27" s="146"/>
      <c r="N27" s="146"/>
    </row>
    <row r="28" spans="2:14">
      <c r="B28" s="82" t="s">
        <v>453</v>
      </c>
      <c r="C28" s="83">
        <v>28295</v>
      </c>
      <c r="D28" s="83">
        <v>28248</v>
      </c>
      <c r="E28" s="83">
        <v>14005</v>
      </c>
      <c r="F28" s="83">
        <v>13058</v>
      </c>
      <c r="G28" s="83">
        <v>13185</v>
      </c>
      <c r="H28" s="83">
        <v>12592</v>
      </c>
      <c r="I28" s="83">
        <v>11527</v>
      </c>
      <c r="K28" s="146"/>
      <c r="L28" s="146"/>
      <c r="M28" s="146"/>
      <c r="N28" s="146"/>
    </row>
    <row r="29" spans="2:14">
      <c r="B29" s="82" t="s">
        <v>454</v>
      </c>
      <c r="C29" s="83">
        <v>7323</v>
      </c>
      <c r="D29" s="83">
        <v>7644</v>
      </c>
      <c r="E29" s="83">
        <v>7718</v>
      </c>
      <c r="F29" s="83">
        <v>7869</v>
      </c>
      <c r="G29" s="83">
        <v>7495</v>
      </c>
      <c r="H29" s="83">
        <v>7744</v>
      </c>
      <c r="I29" s="83">
        <v>8214</v>
      </c>
      <c r="K29" s="146"/>
      <c r="L29" s="146"/>
      <c r="M29" s="146"/>
      <c r="N29" s="146"/>
    </row>
    <row r="30" spans="2:14">
      <c r="B30" s="82" t="s">
        <v>456</v>
      </c>
      <c r="C30" s="83">
        <v>6247</v>
      </c>
      <c r="D30" s="83">
        <v>7687</v>
      </c>
      <c r="E30" s="83">
        <v>6959</v>
      </c>
      <c r="F30" s="83">
        <v>8122</v>
      </c>
      <c r="G30" s="83">
        <v>8989</v>
      </c>
      <c r="H30" s="83">
        <v>10237</v>
      </c>
      <c r="I30" s="83">
        <v>8581</v>
      </c>
      <c r="K30" s="146"/>
      <c r="L30" s="146"/>
      <c r="M30" s="146"/>
      <c r="N30" s="146"/>
    </row>
    <row r="31" spans="2:14">
      <c r="B31" s="82" t="s">
        <v>455</v>
      </c>
      <c r="C31" s="83">
        <v>1377</v>
      </c>
      <c r="D31" s="83">
        <v>1961</v>
      </c>
      <c r="E31" s="83">
        <v>2797</v>
      </c>
      <c r="F31" s="83">
        <v>2743</v>
      </c>
      <c r="G31" s="83">
        <v>2306</v>
      </c>
      <c r="H31" s="83">
        <v>2413</v>
      </c>
      <c r="I31" s="83">
        <v>2403</v>
      </c>
      <c r="K31" s="146"/>
      <c r="L31" s="146"/>
      <c r="M31" s="146"/>
      <c r="N31" s="146"/>
    </row>
    <row r="32" spans="2:14">
      <c r="B32" s="82" t="s">
        <v>457</v>
      </c>
      <c r="C32" s="83">
        <v>1150</v>
      </c>
      <c r="D32" s="83">
        <v>1417</v>
      </c>
      <c r="E32" s="83">
        <v>1196</v>
      </c>
      <c r="F32" s="83">
        <v>1615</v>
      </c>
      <c r="G32" s="83">
        <v>1768</v>
      </c>
      <c r="H32" s="83">
        <v>1833</v>
      </c>
      <c r="I32" s="83">
        <v>1878</v>
      </c>
      <c r="K32" s="146"/>
      <c r="L32" s="146"/>
      <c r="M32" s="146"/>
      <c r="N32" s="146"/>
    </row>
    <row r="33" spans="2:14">
      <c r="B33" s="82" t="s">
        <v>464</v>
      </c>
      <c r="C33" s="83">
        <v>11802</v>
      </c>
      <c r="D33" s="83">
        <v>12411</v>
      </c>
      <c r="E33" s="83">
        <v>12918</v>
      </c>
      <c r="F33" s="83">
        <v>12191</v>
      </c>
      <c r="G33" s="83">
        <v>12896</v>
      </c>
      <c r="H33" s="83">
        <v>13524</v>
      </c>
      <c r="I33" s="83">
        <v>12168</v>
      </c>
      <c r="K33" s="146"/>
      <c r="L33" s="146"/>
      <c r="M33" s="146"/>
      <c r="N33" s="146"/>
    </row>
    <row r="34" spans="2:14">
      <c r="B34" s="82" t="s">
        <v>465</v>
      </c>
      <c r="C34" s="83">
        <v>636</v>
      </c>
      <c r="D34" s="83">
        <v>615</v>
      </c>
      <c r="E34" s="83">
        <v>773</v>
      </c>
      <c r="F34" s="83">
        <v>799</v>
      </c>
      <c r="G34" s="83">
        <v>603</v>
      </c>
      <c r="H34" s="83">
        <v>688</v>
      </c>
      <c r="I34" s="83">
        <v>2069</v>
      </c>
      <c r="K34" s="146"/>
      <c r="L34" s="146"/>
      <c r="M34" s="146"/>
      <c r="N34" s="146"/>
    </row>
    <row r="35" spans="2:14">
      <c r="B35" s="82" t="s">
        <v>458</v>
      </c>
      <c r="C35" s="83">
        <v>3531</v>
      </c>
      <c r="D35" s="83">
        <v>3985</v>
      </c>
      <c r="E35" s="83">
        <v>3718</v>
      </c>
      <c r="F35" s="83">
        <v>3877</v>
      </c>
      <c r="G35" s="83">
        <v>3548</v>
      </c>
      <c r="H35" s="83">
        <v>3789</v>
      </c>
      <c r="I35" s="83">
        <v>3145</v>
      </c>
      <c r="K35" s="146"/>
      <c r="L35" s="146"/>
      <c r="M35" s="146"/>
      <c r="N35" s="146"/>
    </row>
    <row r="36" spans="2:14">
      <c r="B36" s="82" t="s">
        <v>460</v>
      </c>
      <c r="C36" s="83">
        <v>2248</v>
      </c>
      <c r="D36" s="83">
        <v>2019</v>
      </c>
      <c r="E36" s="83">
        <v>1645</v>
      </c>
      <c r="F36" s="83">
        <v>1574</v>
      </c>
      <c r="G36" s="83">
        <v>1469</v>
      </c>
      <c r="H36" s="83">
        <v>1496</v>
      </c>
      <c r="I36" s="83">
        <v>1447</v>
      </c>
      <c r="K36" s="146"/>
      <c r="L36" s="146"/>
      <c r="M36" s="146"/>
      <c r="N36" s="146"/>
    </row>
    <row r="37" spans="2:14">
      <c r="B37" s="82" t="s">
        <v>461</v>
      </c>
      <c r="C37" s="83">
        <v>17314</v>
      </c>
      <c r="D37" s="83">
        <v>13832</v>
      </c>
      <c r="E37" s="83">
        <v>13169</v>
      </c>
      <c r="F37" s="83">
        <v>13737</v>
      </c>
      <c r="G37" s="83">
        <v>14137</v>
      </c>
      <c r="H37" s="83">
        <v>13025</v>
      </c>
      <c r="I37" s="83">
        <v>12002</v>
      </c>
      <c r="K37" s="146"/>
      <c r="L37" s="146"/>
      <c r="M37" s="146"/>
      <c r="N37" s="146"/>
    </row>
    <row r="38" spans="2:14">
      <c r="B38" s="82" t="s">
        <v>462</v>
      </c>
      <c r="C38" s="83">
        <v>3015</v>
      </c>
      <c r="D38" s="83">
        <v>3015</v>
      </c>
      <c r="E38" s="83">
        <v>3475</v>
      </c>
      <c r="F38" s="83">
        <v>3475</v>
      </c>
      <c r="G38" s="83">
        <v>3601</v>
      </c>
      <c r="H38" s="83">
        <v>3245</v>
      </c>
      <c r="I38" s="83">
        <v>2819</v>
      </c>
      <c r="K38" s="146"/>
      <c r="L38" s="146"/>
      <c r="M38" s="146"/>
      <c r="N38" s="146"/>
    </row>
    <row r="39" spans="2:14">
      <c r="B39" s="82" t="s">
        <v>459</v>
      </c>
      <c r="C39" s="83">
        <v>12526</v>
      </c>
      <c r="D39" s="83">
        <v>12610</v>
      </c>
      <c r="E39" s="83">
        <v>14478</v>
      </c>
      <c r="F39" s="83">
        <v>14594</v>
      </c>
      <c r="G39" s="83">
        <v>10579</v>
      </c>
      <c r="H39" s="83">
        <v>9926</v>
      </c>
      <c r="I39" s="83">
        <v>8443</v>
      </c>
      <c r="K39" s="146"/>
      <c r="L39" s="146"/>
      <c r="M39" s="146"/>
      <c r="N39" s="146"/>
    </row>
    <row r="40" spans="2:14">
      <c r="B40" s="82" t="s">
        <v>463</v>
      </c>
      <c r="C40" s="83">
        <v>62601</v>
      </c>
      <c r="D40" s="83">
        <v>61125</v>
      </c>
      <c r="E40" s="83">
        <v>61067</v>
      </c>
      <c r="F40" s="83">
        <v>65606</v>
      </c>
      <c r="G40" s="83">
        <v>63445</v>
      </c>
      <c r="H40" s="83">
        <v>69566</v>
      </c>
      <c r="I40" s="83">
        <v>77430</v>
      </c>
      <c r="K40" s="146"/>
      <c r="L40" s="146"/>
      <c r="M40" s="146"/>
      <c r="N40" s="146"/>
    </row>
    <row r="41" spans="2:14">
      <c r="B41" s="82" t="s">
        <v>466</v>
      </c>
      <c r="C41" s="83">
        <v>11264</v>
      </c>
      <c r="D41" s="83">
        <v>12912</v>
      </c>
      <c r="E41" s="83">
        <v>12700</v>
      </c>
      <c r="F41" s="83">
        <v>12569</v>
      </c>
      <c r="G41" s="83">
        <v>13030</v>
      </c>
      <c r="H41" s="83">
        <v>13977</v>
      </c>
      <c r="I41" s="83">
        <v>12325</v>
      </c>
      <c r="K41" s="146"/>
      <c r="L41" s="146"/>
      <c r="M41" s="146"/>
      <c r="N41" s="146"/>
    </row>
    <row r="42" spans="2:14">
      <c r="B42" s="82" t="s">
        <v>467</v>
      </c>
      <c r="C42" s="83">
        <v>4221</v>
      </c>
      <c r="D42" s="83">
        <v>3846</v>
      </c>
      <c r="E42" s="83">
        <v>4838</v>
      </c>
      <c r="F42" s="83">
        <v>5229</v>
      </c>
      <c r="G42" s="83">
        <v>4625</v>
      </c>
      <c r="H42" s="83">
        <v>5032</v>
      </c>
      <c r="I42" s="83">
        <v>4408</v>
      </c>
      <c r="K42" s="146"/>
      <c r="L42" s="146"/>
      <c r="M42" s="146"/>
      <c r="N42" s="146"/>
    </row>
    <row r="43" spans="2:14">
      <c r="B43" s="82" t="s">
        <v>468</v>
      </c>
      <c r="C43" s="83">
        <v>17590</v>
      </c>
      <c r="D43" s="83">
        <v>20653</v>
      </c>
      <c r="E43" s="83">
        <v>17309</v>
      </c>
      <c r="F43" s="83">
        <v>19492</v>
      </c>
      <c r="G43" s="83">
        <v>17254</v>
      </c>
      <c r="H43" s="83">
        <v>15828</v>
      </c>
      <c r="I43" s="83">
        <v>13822</v>
      </c>
      <c r="K43" s="146"/>
      <c r="L43" s="146"/>
      <c r="M43" s="146"/>
      <c r="N43" s="146"/>
    </row>
    <row r="44" spans="2:14">
      <c r="B44" s="82" t="s">
        <v>469</v>
      </c>
      <c r="C44" s="83">
        <v>16220</v>
      </c>
      <c r="D44" s="83">
        <v>15378</v>
      </c>
      <c r="E44" s="83">
        <v>15096</v>
      </c>
      <c r="F44" s="83">
        <v>14516</v>
      </c>
      <c r="G44" s="83">
        <v>15096</v>
      </c>
      <c r="H44" s="83">
        <v>14736</v>
      </c>
      <c r="I44" s="83">
        <v>15086</v>
      </c>
      <c r="K44" s="146"/>
      <c r="L44" s="146"/>
      <c r="M44" s="146"/>
      <c r="N44" s="146"/>
    </row>
    <row r="45" spans="2:14">
      <c r="B45" s="82" t="s">
        <v>483</v>
      </c>
      <c r="C45" s="83">
        <v>4309</v>
      </c>
      <c r="D45" s="83">
        <v>3012</v>
      </c>
      <c r="E45" s="83">
        <v>4070</v>
      </c>
      <c r="F45" s="83">
        <v>4149</v>
      </c>
      <c r="G45" s="83">
        <v>2900</v>
      </c>
      <c r="H45" s="83">
        <v>3212</v>
      </c>
      <c r="I45" s="83">
        <v>4128</v>
      </c>
      <c r="K45" s="146"/>
      <c r="L45" s="146"/>
      <c r="M45" s="146"/>
      <c r="N45" s="146"/>
    </row>
    <row r="46" spans="2:14">
      <c r="B46" s="82" t="s">
        <v>470</v>
      </c>
      <c r="C46" s="83">
        <v>1372</v>
      </c>
      <c r="D46" s="83">
        <v>1196</v>
      </c>
      <c r="E46" s="83">
        <v>1607</v>
      </c>
      <c r="F46" s="83">
        <v>1282</v>
      </c>
      <c r="G46" s="83">
        <v>1070</v>
      </c>
      <c r="H46" s="83">
        <v>1277</v>
      </c>
      <c r="I46" s="83">
        <v>1384</v>
      </c>
      <c r="K46" s="146"/>
      <c r="L46" s="146"/>
      <c r="M46" s="146"/>
      <c r="N46" s="146"/>
    </row>
    <row r="47" spans="2:14">
      <c r="B47" s="82" t="s">
        <v>471</v>
      </c>
      <c r="C47" s="83">
        <v>5660</v>
      </c>
      <c r="D47" s="83">
        <v>5660</v>
      </c>
      <c r="E47" s="83">
        <v>4473</v>
      </c>
      <c r="F47" s="83">
        <v>4473</v>
      </c>
      <c r="G47" s="83">
        <v>5093</v>
      </c>
      <c r="H47" s="83">
        <v>4915</v>
      </c>
      <c r="I47" s="83">
        <v>6544</v>
      </c>
      <c r="K47" s="146"/>
      <c r="L47" s="146"/>
      <c r="M47" s="146"/>
      <c r="N47" s="146"/>
    </row>
    <row r="48" spans="2:14">
      <c r="B48" s="82" t="s">
        <v>472</v>
      </c>
      <c r="C48" s="83">
        <v>579</v>
      </c>
      <c r="D48" s="83">
        <v>579</v>
      </c>
      <c r="E48" s="83">
        <v>731</v>
      </c>
      <c r="F48" s="83">
        <v>731</v>
      </c>
      <c r="G48" s="83">
        <v>826</v>
      </c>
      <c r="H48" s="83">
        <v>859</v>
      </c>
      <c r="I48" s="83">
        <v>1094</v>
      </c>
      <c r="K48" s="146"/>
      <c r="L48" s="146"/>
      <c r="M48" s="146"/>
      <c r="N48" s="146"/>
    </row>
    <row r="49" spans="2:14">
      <c r="B49" s="82" t="s">
        <v>473</v>
      </c>
      <c r="C49" s="83">
        <v>11210</v>
      </c>
      <c r="D49" s="83">
        <v>9705</v>
      </c>
      <c r="E49" s="83">
        <v>10532</v>
      </c>
      <c r="F49" s="83">
        <v>10276</v>
      </c>
      <c r="G49" s="83">
        <v>9113</v>
      </c>
      <c r="H49" s="83">
        <v>9426</v>
      </c>
      <c r="I49" s="83">
        <v>9528</v>
      </c>
      <c r="K49" s="146"/>
      <c r="L49" s="146"/>
      <c r="M49" s="146"/>
      <c r="N49" s="146"/>
    </row>
    <row r="50" spans="2:14">
      <c r="B50" s="82" t="s">
        <v>474</v>
      </c>
      <c r="C50" s="83">
        <v>39788</v>
      </c>
      <c r="D50" s="83">
        <v>40190</v>
      </c>
      <c r="E50" s="83">
        <v>36761</v>
      </c>
      <c r="F50" s="83">
        <v>35121</v>
      </c>
      <c r="G50" s="83">
        <v>36911</v>
      </c>
      <c r="H50" s="83">
        <v>34052</v>
      </c>
      <c r="I50" s="83">
        <v>29615</v>
      </c>
      <c r="K50" s="146"/>
      <c r="L50" s="146"/>
      <c r="M50" s="146"/>
      <c r="N50" s="146"/>
    </row>
    <row r="51" spans="2:14">
      <c r="B51" s="82" t="s">
        <v>475</v>
      </c>
      <c r="C51" s="83">
        <v>3011</v>
      </c>
      <c r="D51" s="83">
        <v>3434</v>
      </c>
      <c r="E51" s="83">
        <v>3795</v>
      </c>
      <c r="F51" s="83">
        <v>3284</v>
      </c>
      <c r="G51" s="83">
        <v>3130</v>
      </c>
      <c r="H51" s="83">
        <v>3527</v>
      </c>
      <c r="I51" s="83">
        <v>3277</v>
      </c>
      <c r="K51" s="146"/>
      <c r="L51" s="146"/>
      <c r="M51" s="146"/>
      <c r="N51" s="146"/>
    </row>
    <row r="52" spans="2:14">
      <c r="B52" s="82" t="s">
        <v>477</v>
      </c>
      <c r="C52" s="83">
        <v>9746</v>
      </c>
      <c r="D52" s="83">
        <v>8469</v>
      </c>
      <c r="E52" s="83">
        <v>8852</v>
      </c>
      <c r="F52" s="83">
        <v>9080</v>
      </c>
      <c r="G52" s="83">
        <v>8816</v>
      </c>
      <c r="H52" s="83">
        <v>8424</v>
      </c>
      <c r="I52" s="83">
        <v>7625</v>
      </c>
      <c r="K52" s="146"/>
      <c r="L52" s="146"/>
      <c r="M52" s="146"/>
      <c r="N52" s="146"/>
    </row>
    <row r="53" spans="2:14">
      <c r="B53" s="82" t="s">
        <v>482</v>
      </c>
      <c r="C53" s="83">
        <v>559</v>
      </c>
      <c r="D53" s="83">
        <v>602</v>
      </c>
      <c r="E53" s="83">
        <v>471</v>
      </c>
      <c r="F53" s="83">
        <v>487</v>
      </c>
      <c r="G53" s="83">
        <v>532</v>
      </c>
      <c r="H53" s="83">
        <v>484</v>
      </c>
      <c r="I53" s="83">
        <v>482</v>
      </c>
      <c r="K53" s="146"/>
      <c r="L53" s="146"/>
      <c r="M53" s="146"/>
      <c r="N53" s="146"/>
    </row>
    <row r="54" spans="2:14">
      <c r="B54" s="82" t="s">
        <v>476</v>
      </c>
      <c r="C54" s="83">
        <v>1035</v>
      </c>
      <c r="D54" s="83">
        <v>954</v>
      </c>
      <c r="E54" s="83">
        <v>1214</v>
      </c>
      <c r="F54" s="83">
        <v>1220</v>
      </c>
      <c r="G54" s="83">
        <v>1144</v>
      </c>
      <c r="H54" s="83">
        <v>1160</v>
      </c>
      <c r="I54" s="83">
        <v>1454</v>
      </c>
      <c r="K54" s="146"/>
      <c r="L54" s="146"/>
      <c r="M54" s="146"/>
      <c r="N54" s="146"/>
    </row>
    <row r="55" spans="2:14">
      <c r="B55" s="82" t="s">
        <v>478</v>
      </c>
      <c r="C55" s="83">
        <v>23379</v>
      </c>
      <c r="D55" s="83">
        <v>21954</v>
      </c>
      <c r="E55" s="83">
        <v>22782</v>
      </c>
      <c r="F55" s="83">
        <v>22878</v>
      </c>
      <c r="G55" s="83">
        <v>20439</v>
      </c>
      <c r="H55" s="83">
        <v>20504</v>
      </c>
      <c r="I55" s="83">
        <v>17760</v>
      </c>
      <c r="K55" s="146"/>
      <c r="L55" s="146"/>
      <c r="M55" s="146"/>
      <c r="N55" s="146"/>
    </row>
    <row r="56" spans="2:14">
      <c r="B56" s="82" t="s">
        <v>480</v>
      </c>
      <c r="C56" s="83">
        <v>5648</v>
      </c>
      <c r="D56" s="83">
        <v>5449</v>
      </c>
      <c r="E56" s="83">
        <v>6525</v>
      </c>
      <c r="F56" s="83">
        <v>6333</v>
      </c>
      <c r="G56" s="83">
        <v>5785</v>
      </c>
      <c r="H56" s="83">
        <v>6027</v>
      </c>
      <c r="I56" s="83">
        <v>6104</v>
      </c>
      <c r="K56" s="146"/>
      <c r="L56" s="146"/>
      <c r="M56" s="146"/>
      <c r="N56" s="146"/>
    </row>
    <row r="57" spans="2:14">
      <c r="B57" s="82" t="s">
        <v>479</v>
      </c>
      <c r="C57" s="83">
        <v>2409</v>
      </c>
      <c r="D57" s="83">
        <v>2016</v>
      </c>
      <c r="E57" s="83">
        <v>1667</v>
      </c>
      <c r="F57" s="83">
        <v>2264</v>
      </c>
      <c r="G57" s="83">
        <v>2211</v>
      </c>
      <c r="H57" s="83">
        <v>2410</v>
      </c>
      <c r="I57" s="83">
        <v>2240</v>
      </c>
      <c r="K57" s="146"/>
      <c r="L57" s="146"/>
      <c r="M57" s="146"/>
      <c r="N57" s="146"/>
    </row>
    <row r="58" spans="2:14">
      <c r="B58" s="82" t="s">
        <v>481</v>
      </c>
      <c r="C58" s="83">
        <v>537</v>
      </c>
      <c r="D58" s="83">
        <v>751</v>
      </c>
      <c r="E58" s="83">
        <v>515</v>
      </c>
      <c r="F58" s="83">
        <v>579</v>
      </c>
      <c r="G58" s="83">
        <v>1038</v>
      </c>
      <c r="H58" s="83">
        <v>1813</v>
      </c>
      <c r="I58" s="83">
        <v>953</v>
      </c>
      <c r="K58" s="146"/>
      <c r="L58" s="146"/>
      <c r="M58" s="146"/>
      <c r="N58" s="146"/>
    </row>
    <row r="59" spans="2:14">
      <c r="N59" s="146"/>
    </row>
    <row r="60" spans="2:14">
      <c r="B60" t="s">
        <v>119</v>
      </c>
      <c r="N60" s="146"/>
    </row>
    <row r="61" spans="2:14">
      <c r="B61" s="131" t="s">
        <v>120</v>
      </c>
      <c r="N61" s="146"/>
    </row>
    <row r="62" spans="2:14">
      <c r="N62" s="146"/>
    </row>
  </sheetData>
  <sortState ref="K4:M54">
    <sortCondition ref="M4:M54"/>
  </sortState>
  <hyperlinks>
    <hyperlink ref="B61" r:id="rId1"/>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L14" sqref="L14"/>
    </sheetView>
  </sheetViews>
  <sheetFormatPr defaultColWidth="8.85546875" defaultRowHeight="15"/>
  <cols>
    <col min="2" max="2" width="11.28515625" customWidth="1"/>
  </cols>
  <sheetData>
    <row r="1" spans="1:9">
      <c r="A1" s="1" t="s">
        <v>422</v>
      </c>
    </row>
    <row r="2" spans="1:9" s="146" customFormat="1">
      <c r="A2" s="145"/>
    </row>
    <row r="3" spans="1:9" ht="60">
      <c r="A3" s="82"/>
      <c r="B3" s="149" t="s">
        <v>114</v>
      </c>
      <c r="C3" s="149" t="s">
        <v>115</v>
      </c>
      <c r="D3" s="149" t="s">
        <v>116</v>
      </c>
      <c r="E3" s="149" t="s">
        <v>117</v>
      </c>
      <c r="F3" s="149" t="s">
        <v>118</v>
      </c>
      <c r="G3" s="149" t="s">
        <v>255</v>
      </c>
      <c r="H3" s="149" t="s">
        <v>113</v>
      </c>
      <c r="I3" s="149" t="s">
        <v>78</v>
      </c>
    </row>
    <row r="4" spans="1:9">
      <c r="A4" s="82">
        <v>2014</v>
      </c>
      <c r="B4" s="83">
        <v>212258</v>
      </c>
      <c r="C4" s="150">
        <v>94475</v>
      </c>
      <c r="D4" s="83">
        <v>8997</v>
      </c>
      <c r="E4" s="83">
        <v>3752</v>
      </c>
      <c r="F4" s="83">
        <v>2488</v>
      </c>
      <c r="G4" s="82">
        <v>402</v>
      </c>
      <c r="H4" s="83">
        <f>(I4)-(SUM(B4:G4))</f>
        <v>2989</v>
      </c>
      <c r="I4" s="83">
        <v>325361</v>
      </c>
    </row>
    <row r="5" spans="1:9">
      <c r="A5" s="82">
        <v>2015</v>
      </c>
      <c r="B5" s="83">
        <v>94498</v>
      </c>
      <c r="C5" s="83">
        <v>79556</v>
      </c>
      <c r="D5" s="83">
        <v>9196</v>
      </c>
      <c r="E5" s="83">
        <v>5100</v>
      </c>
      <c r="F5" s="83">
        <v>5207</v>
      </c>
      <c r="G5" s="83">
        <v>1783</v>
      </c>
      <c r="H5" s="83">
        <f t="shared" ref="H5:H14" si="0">(I5)-(SUM(B5:G5))</f>
        <v>1885</v>
      </c>
      <c r="I5" s="83">
        <v>197225</v>
      </c>
    </row>
    <row r="6" spans="1:9">
      <c r="A6" s="82">
        <v>2016</v>
      </c>
      <c r="B6" s="83">
        <v>52989</v>
      </c>
      <c r="C6" s="83">
        <v>81118</v>
      </c>
      <c r="D6" s="83">
        <v>5104</v>
      </c>
      <c r="E6" s="83">
        <v>7716</v>
      </c>
      <c r="F6" s="83">
        <v>7188</v>
      </c>
      <c r="G6" s="83">
        <v>2882</v>
      </c>
      <c r="H6" s="83">
        <f t="shared" si="0"/>
        <v>1979</v>
      </c>
      <c r="I6" s="83">
        <v>158976</v>
      </c>
    </row>
    <row r="7" spans="1:9">
      <c r="A7" s="82">
        <v>2017</v>
      </c>
      <c r="B7" s="83">
        <v>45374</v>
      </c>
      <c r="C7" s="83">
        <v>91734</v>
      </c>
      <c r="D7" s="83">
        <v>7191</v>
      </c>
      <c r="E7" s="83">
        <v>5937</v>
      </c>
      <c r="F7" s="83">
        <v>5855</v>
      </c>
      <c r="G7" s="83">
        <v>2235</v>
      </c>
      <c r="H7" s="83">
        <f t="shared" si="0"/>
        <v>880</v>
      </c>
      <c r="I7" s="83">
        <v>159206</v>
      </c>
    </row>
    <row r="8" spans="1:9">
      <c r="A8" s="82">
        <v>2018</v>
      </c>
      <c r="B8" s="83">
        <v>45606</v>
      </c>
      <c r="C8" s="83">
        <v>112070</v>
      </c>
      <c r="D8" s="83">
        <v>6765</v>
      </c>
      <c r="E8" s="83">
        <v>7412</v>
      </c>
      <c r="F8" s="83">
        <v>7414</v>
      </c>
      <c r="G8" s="83">
        <v>1340</v>
      </c>
      <c r="H8" s="83">
        <f t="shared" si="0"/>
        <v>771</v>
      </c>
      <c r="I8" s="83">
        <v>181378</v>
      </c>
    </row>
    <row r="9" spans="1:9">
      <c r="A9" s="82">
        <v>2019</v>
      </c>
      <c r="B9" s="83">
        <v>31379</v>
      </c>
      <c r="C9" s="83">
        <v>117163</v>
      </c>
      <c r="D9" s="83">
        <v>5632</v>
      </c>
      <c r="E9" s="83">
        <v>4990</v>
      </c>
      <c r="F9" s="83">
        <v>8601</v>
      </c>
      <c r="G9" s="83">
        <v>5241</v>
      </c>
      <c r="H9" s="83">
        <f t="shared" si="0"/>
        <v>354</v>
      </c>
      <c r="I9" s="83">
        <v>173360</v>
      </c>
    </row>
    <row r="10" spans="1:9">
      <c r="A10" s="82">
        <v>2020</v>
      </c>
      <c r="B10" s="83">
        <v>20473</v>
      </c>
      <c r="C10" s="83">
        <v>116896</v>
      </c>
      <c r="D10" s="83">
        <v>6172</v>
      </c>
      <c r="E10" s="83">
        <v>9906</v>
      </c>
      <c r="F10" s="83">
        <v>9994</v>
      </c>
      <c r="G10" s="83">
        <v>6501</v>
      </c>
      <c r="H10" s="83">
        <f t="shared" si="0"/>
        <v>895</v>
      </c>
      <c r="I10" s="83">
        <v>170837</v>
      </c>
    </row>
    <row r="11" spans="1:9">
      <c r="A11" s="82">
        <v>2021</v>
      </c>
      <c r="B11" s="83">
        <v>29590</v>
      </c>
      <c r="C11" s="83">
        <v>125797</v>
      </c>
      <c r="D11" s="83">
        <v>5333</v>
      </c>
      <c r="E11" s="83">
        <v>8421</v>
      </c>
      <c r="F11" s="83">
        <v>17262</v>
      </c>
      <c r="G11" s="83">
        <v>7637</v>
      </c>
      <c r="H11" s="83">
        <f t="shared" si="0"/>
        <v>1619</v>
      </c>
      <c r="I11" s="83">
        <v>195659</v>
      </c>
    </row>
    <row r="12" spans="1:9">
      <c r="A12" s="82">
        <v>2022</v>
      </c>
      <c r="B12" s="83">
        <v>18114</v>
      </c>
      <c r="C12" s="83">
        <v>126681</v>
      </c>
      <c r="D12" s="83">
        <v>6029</v>
      </c>
      <c r="E12" s="83">
        <v>7619</v>
      </c>
      <c r="F12" s="83">
        <v>11058</v>
      </c>
      <c r="G12" s="83">
        <v>5006</v>
      </c>
      <c r="H12" s="83">
        <f t="shared" si="0"/>
        <v>1923</v>
      </c>
      <c r="I12" s="83">
        <v>176430</v>
      </c>
    </row>
    <row r="13" spans="1:9">
      <c r="A13" s="82">
        <v>2023</v>
      </c>
      <c r="B13" s="83">
        <v>22342</v>
      </c>
      <c r="C13" s="83">
        <v>121263</v>
      </c>
      <c r="D13" s="83">
        <v>8525</v>
      </c>
      <c r="E13" s="83">
        <v>11281</v>
      </c>
      <c r="F13" s="83">
        <v>12180</v>
      </c>
      <c r="G13" s="83">
        <v>5112</v>
      </c>
      <c r="H13" s="83">
        <f t="shared" si="0"/>
        <v>1763</v>
      </c>
      <c r="I13" s="83">
        <v>182466</v>
      </c>
    </row>
    <row r="14" spans="1:9">
      <c r="A14" s="82">
        <v>2024</v>
      </c>
      <c r="B14" s="83">
        <v>23423</v>
      </c>
      <c r="C14" s="83">
        <v>117266</v>
      </c>
      <c r="D14" s="83">
        <v>5724</v>
      </c>
      <c r="E14" s="83">
        <v>9170</v>
      </c>
      <c r="F14" s="83">
        <v>12652</v>
      </c>
      <c r="G14" s="83">
        <v>3719</v>
      </c>
      <c r="H14" s="83">
        <f t="shared" si="0"/>
        <v>1465</v>
      </c>
      <c r="I14" s="83">
        <v>173419</v>
      </c>
    </row>
    <row r="15" spans="1:9">
      <c r="B15" s="128"/>
      <c r="C15" s="128"/>
      <c r="D15" s="128"/>
      <c r="E15" s="128"/>
      <c r="F15" s="128"/>
      <c r="G15" s="128"/>
      <c r="H15" s="128"/>
      <c r="I15" s="128"/>
    </row>
    <row r="17" spans="1:18" ht="15" customHeight="1">
      <c r="A17" s="388" t="s">
        <v>486</v>
      </c>
      <c r="B17" s="388"/>
      <c r="C17" s="388"/>
      <c r="D17" s="388"/>
      <c r="E17" s="388"/>
      <c r="F17" s="388"/>
      <c r="G17" s="388"/>
      <c r="H17" s="388"/>
      <c r="I17" s="388"/>
      <c r="J17" s="237"/>
      <c r="K17" s="237"/>
      <c r="L17" s="237"/>
      <c r="M17" s="237"/>
      <c r="N17" s="237"/>
      <c r="O17" s="129"/>
      <c r="P17" s="146"/>
      <c r="Q17" s="129"/>
      <c r="R17" s="129"/>
    </row>
    <row r="18" spans="1:18">
      <c r="A18" s="388"/>
      <c r="B18" s="388"/>
      <c r="C18" s="388"/>
      <c r="D18" s="388"/>
      <c r="E18" s="388"/>
      <c r="F18" s="388"/>
      <c r="G18" s="388"/>
      <c r="H18" s="388"/>
      <c r="I18" s="388"/>
      <c r="J18" s="237"/>
      <c r="K18" s="237"/>
      <c r="L18" s="237"/>
      <c r="M18" s="237"/>
      <c r="N18" s="237"/>
      <c r="O18" s="129"/>
      <c r="P18" s="146"/>
      <c r="Q18" s="129"/>
      <c r="R18" s="129"/>
    </row>
    <row r="19" spans="1:18">
      <c r="A19" s="388"/>
      <c r="B19" s="388"/>
      <c r="C19" s="388"/>
      <c r="D19" s="388"/>
      <c r="E19" s="388"/>
      <c r="F19" s="388"/>
      <c r="G19" s="388"/>
      <c r="H19" s="388"/>
      <c r="I19" s="388"/>
      <c r="J19" s="237"/>
      <c r="K19" s="237"/>
      <c r="L19" s="237"/>
      <c r="M19" s="237"/>
      <c r="N19" s="237"/>
      <c r="O19" s="151"/>
      <c r="P19" s="146"/>
      <c r="Q19" s="143"/>
    </row>
    <row r="20" spans="1:18">
      <c r="A20" s="388"/>
      <c r="B20" s="388"/>
      <c r="C20" s="388"/>
      <c r="D20" s="388"/>
      <c r="E20" s="388"/>
      <c r="F20" s="388"/>
      <c r="G20" s="388"/>
      <c r="H20" s="388"/>
      <c r="I20" s="388"/>
      <c r="J20" s="237"/>
      <c r="K20" s="237"/>
      <c r="L20" s="237"/>
      <c r="M20" s="237"/>
      <c r="N20" s="237"/>
      <c r="O20" s="151"/>
      <c r="P20" s="146"/>
      <c r="Q20" s="143"/>
    </row>
    <row r="21" spans="1:18">
      <c r="A21" s="388"/>
      <c r="B21" s="388"/>
      <c r="C21" s="388"/>
      <c r="D21" s="388"/>
      <c r="E21" s="388"/>
      <c r="F21" s="388"/>
      <c r="G21" s="388"/>
      <c r="H21" s="388"/>
      <c r="I21" s="388"/>
      <c r="J21" s="237"/>
      <c r="K21" s="237"/>
      <c r="L21" s="237"/>
      <c r="M21" s="237"/>
      <c r="N21" s="237"/>
    </row>
    <row r="23" spans="1:18">
      <c r="A23" s="130" t="s">
        <v>391</v>
      </c>
    </row>
  </sheetData>
  <mergeCells count="1">
    <mergeCell ref="A17:I2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workbookViewId="0">
      <selection activeCell="Q34" sqref="Q34"/>
    </sheetView>
  </sheetViews>
  <sheetFormatPr defaultColWidth="8.85546875" defaultRowHeight="12.75"/>
  <cols>
    <col min="1" max="1" width="12.85546875" style="61" customWidth="1"/>
    <col min="2" max="2" width="12.140625" style="78" customWidth="1"/>
    <col min="3" max="3" width="10.42578125" style="78" customWidth="1"/>
    <col min="4" max="4" width="12.28515625" style="78" bestFit="1" customWidth="1"/>
    <col min="5" max="5" width="10.7109375" style="78" bestFit="1" customWidth="1"/>
    <col min="6" max="6" width="12.7109375" style="78" bestFit="1" customWidth="1"/>
    <col min="7" max="7" width="12.7109375" style="78" customWidth="1"/>
    <col min="8" max="8" width="10" style="78" bestFit="1" customWidth="1"/>
    <col min="9" max="10" width="15.42578125" style="78" customWidth="1"/>
    <col min="11" max="11" width="8.7109375" style="38" customWidth="1"/>
    <col min="12" max="12" width="10.7109375" style="38" customWidth="1"/>
    <col min="13" max="14" width="11.42578125" style="80" bestFit="1" customWidth="1"/>
    <col min="15" max="15" width="18.42578125" style="80" bestFit="1" customWidth="1"/>
    <col min="16" max="16" width="7.42578125" style="78" bestFit="1" customWidth="1"/>
    <col min="17" max="17" width="11.42578125" style="78" bestFit="1" customWidth="1"/>
    <col min="18" max="16384" width="8.85546875" style="38"/>
  </cols>
  <sheetData>
    <row r="1" spans="1:19">
      <c r="A1" s="32" t="s">
        <v>36</v>
      </c>
      <c r="B1" s="33"/>
      <c r="C1" s="33"/>
      <c r="D1" s="33"/>
      <c r="E1" s="33"/>
      <c r="F1" s="33"/>
      <c r="G1" s="33"/>
      <c r="H1" s="33"/>
      <c r="I1" s="34"/>
      <c r="J1" s="34"/>
      <c r="K1" s="35"/>
      <c r="L1" s="35"/>
      <c r="M1" s="33"/>
      <c r="N1" s="33"/>
      <c r="O1" s="36"/>
      <c r="P1" s="33"/>
      <c r="Q1" s="33"/>
      <c r="R1" s="37"/>
      <c r="S1" s="37"/>
    </row>
    <row r="2" spans="1:19">
      <c r="A2" s="39"/>
      <c r="B2" s="40"/>
      <c r="C2" s="40"/>
      <c r="D2" s="40"/>
      <c r="E2" s="40"/>
      <c r="F2" s="40"/>
      <c r="G2" s="40"/>
      <c r="H2" s="40"/>
      <c r="I2" s="41"/>
      <c r="J2" s="41"/>
      <c r="K2" s="42"/>
      <c r="L2" s="42"/>
      <c r="M2" s="40"/>
      <c r="N2" s="40"/>
      <c r="O2" s="43"/>
      <c r="P2" s="40"/>
      <c r="Q2" s="40"/>
      <c r="R2" s="37"/>
      <c r="S2" s="37"/>
    </row>
    <row r="3" spans="1:19">
      <c r="A3" s="39"/>
      <c r="B3" s="40"/>
      <c r="C3" s="40"/>
      <c r="D3" s="40"/>
      <c r="E3" s="40"/>
      <c r="F3" s="40"/>
      <c r="G3" s="40"/>
      <c r="H3" s="40"/>
      <c r="I3" s="41"/>
      <c r="J3" s="41"/>
      <c r="K3" s="42"/>
      <c r="L3" s="42"/>
      <c r="M3" s="40"/>
      <c r="N3" s="40"/>
      <c r="O3" s="43"/>
      <c r="P3" s="40"/>
      <c r="Q3" s="40"/>
      <c r="R3" s="37"/>
      <c r="S3" s="37"/>
    </row>
    <row r="4" spans="1:19">
      <c r="A4" s="44"/>
      <c r="B4" s="45"/>
      <c r="C4" s="46"/>
      <c r="D4" s="46"/>
      <c r="E4" s="46"/>
      <c r="F4" s="47"/>
      <c r="G4" s="46"/>
      <c r="H4" s="46"/>
      <c r="I4" s="40"/>
      <c r="J4" s="40"/>
      <c r="K4" s="42"/>
      <c r="L4" s="42"/>
      <c r="M4" s="40"/>
      <c r="N4" s="40"/>
      <c r="O4" s="43"/>
      <c r="P4" s="40"/>
      <c r="Q4" s="40"/>
      <c r="R4" s="37"/>
      <c r="S4" s="37"/>
    </row>
    <row r="5" spans="1:19" ht="25.5" customHeight="1">
      <c r="A5" s="48"/>
      <c r="B5" s="309" t="s">
        <v>37</v>
      </c>
      <c r="C5" s="309"/>
      <c r="D5" s="309" t="s">
        <v>38</v>
      </c>
      <c r="E5" s="309"/>
      <c r="F5" s="309"/>
      <c r="G5" s="309" t="s">
        <v>39</v>
      </c>
      <c r="H5" s="309"/>
      <c r="I5" s="311" t="s">
        <v>40</v>
      </c>
      <c r="J5" s="311"/>
      <c r="K5" s="313" t="s">
        <v>41</v>
      </c>
      <c r="L5" s="313"/>
      <c r="M5" s="309" t="s">
        <v>42</v>
      </c>
      <c r="N5" s="309"/>
      <c r="O5" s="309"/>
      <c r="P5" s="309" t="s">
        <v>43</v>
      </c>
      <c r="Q5" s="309"/>
      <c r="R5" s="37"/>
      <c r="S5" s="37"/>
    </row>
    <row r="6" spans="1:19">
      <c r="A6" s="49" t="s">
        <v>44</v>
      </c>
      <c r="B6" s="310" t="s">
        <v>45</v>
      </c>
      <c r="C6" s="310"/>
      <c r="D6" s="310" t="s">
        <v>45</v>
      </c>
      <c r="E6" s="310"/>
      <c r="F6" s="310"/>
      <c r="G6" s="310" t="s">
        <v>46</v>
      </c>
      <c r="H6" s="310"/>
      <c r="I6" s="311" t="s">
        <v>47</v>
      </c>
      <c r="J6" s="311"/>
      <c r="K6" s="312" t="s">
        <v>48</v>
      </c>
      <c r="L6" s="312"/>
      <c r="M6" s="310" t="s">
        <v>49</v>
      </c>
      <c r="N6" s="310"/>
      <c r="O6" s="310"/>
      <c r="P6" s="310" t="s">
        <v>50</v>
      </c>
      <c r="Q6" s="310"/>
      <c r="R6" s="37"/>
      <c r="S6" s="37"/>
    </row>
    <row r="7" spans="1:19" s="53" customFormat="1">
      <c r="A7" s="48"/>
      <c r="B7" s="50" t="s">
        <v>51</v>
      </c>
      <c r="C7" s="50" t="s">
        <v>52</v>
      </c>
      <c r="D7" s="50" t="s">
        <v>51</v>
      </c>
      <c r="E7" s="50" t="s">
        <v>52</v>
      </c>
      <c r="F7" s="50" t="s">
        <v>53</v>
      </c>
      <c r="G7" s="50" t="s">
        <v>51</v>
      </c>
      <c r="H7" s="50" t="s">
        <v>52</v>
      </c>
      <c r="I7" s="50" t="s">
        <v>54</v>
      </c>
      <c r="J7" s="50" t="s">
        <v>55</v>
      </c>
      <c r="K7" s="50" t="s">
        <v>56</v>
      </c>
      <c r="L7" s="50" t="s">
        <v>57</v>
      </c>
      <c r="M7" s="50" t="s">
        <v>51</v>
      </c>
      <c r="N7" s="50" t="s">
        <v>52</v>
      </c>
      <c r="O7" s="50" t="s">
        <v>58</v>
      </c>
      <c r="P7" s="50" t="s">
        <v>59</v>
      </c>
      <c r="Q7" s="50" t="s">
        <v>60</v>
      </c>
      <c r="R7" s="51"/>
      <c r="S7" s="52"/>
    </row>
    <row r="8" spans="1:19" s="53" customFormat="1">
      <c r="A8" s="48">
        <v>1980</v>
      </c>
      <c r="B8" s="40">
        <v>710.4</v>
      </c>
      <c r="C8" s="40">
        <v>480.2</v>
      </c>
      <c r="D8" s="40">
        <v>852.2</v>
      </c>
      <c r="E8" s="40">
        <v>440</v>
      </c>
      <c r="F8" s="40">
        <v>234</v>
      </c>
      <c r="G8" s="40">
        <v>1595</v>
      </c>
      <c r="H8" s="40">
        <v>915</v>
      </c>
      <c r="I8" s="54">
        <v>182633.76456310679</v>
      </c>
      <c r="J8" s="54">
        <v>175848.60922330097</v>
      </c>
      <c r="K8" s="55">
        <v>1.4</v>
      </c>
      <c r="L8" s="55">
        <v>5.4000000999999997</v>
      </c>
      <c r="M8" s="54">
        <v>149615.50239077667</v>
      </c>
      <c r="N8" s="54">
        <v>47235.989757281546</v>
      </c>
      <c r="O8" s="56" t="s">
        <v>61</v>
      </c>
      <c r="P8" s="57">
        <v>545</v>
      </c>
      <c r="Q8" s="54">
        <v>2973</v>
      </c>
      <c r="R8" s="51"/>
      <c r="S8" s="52"/>
    </row>
    <row r="9" spans="1:19">
      <c r="A9" s="48">
        <v>1981</v>
      </c>
      <c r="B9" s="40">
        <v>564.29999999999995</v>
      </c>
      <c r="C9" s="40">
        <v>421.2</v>
      </c>
      <c r="D9" s="40">
        <v>705.4</v>
      </c>
      <c r="E9" s="40">
        <v>378.9</v>
      </c>
      <c r="F9" s="40">
        <v>229</v>
      </c>
      <c r="G9" s="40">
        <v>1550</v>
      </c>
      <c r="H9" s="40">
        <v>930</v>
      </c>
      <c r="I9" s="54">
        <v>176575.76787678766</v>
      </c>
      <c r="J9" s="54">
        <v>170168.80968096809</v>
      </c>
      <c r="K9" s="55">
        <v>1.4</v>
      </c>
      <c r="L9" s="55">
        <v>5</v>
      </c>
      <c r="M9" s="54">
        <v>133175.03305830582</v>
      </c>
      <c r="N9" s="54">
        <v>44746.196039603958</v>
      </c>
      <c r="O9" s="56" t="s">
        <v>61</v>
      </c>
      <c r="P9" s="57">
        <v>436</v>
      </c>
      <c r="Q9" s="54">
        <v>2419</v>
      </c>
      <c r="R9" s="51"/>
      <c r="S9" s="58"/>
    </row>
    <row r="10" spans="1:19">
      <c r="A10" s="48">
        <v>1982</v>
      </c>
      <c r="B10" s="40">
        <v>546.4</v>
      </c>
      <c r="C10" s="40">
        <v>454.1</v>
      </c>
      <c r="D10" s="40">
        <v>662.6</v>
      </c>
      <c r="E10" s="40">
        <v>399.70000000000005</v>
      </c>
      <c r="F10" s="40">
        <v>234</v>
      </c>
      <c r="G10" s="40">
        <v>1520</v>
      </c>
      <c r="H10" s="40">
        <v>925</v>
      </c>
      <c r="I10" s="54">
        <v>167294.50880829015</v>
      </c>
      <c r="J10" s="54">
        <v>163673.41554404143</v>
      </c>
      <c r="K10" s="55">
        <v>1.5</v>
      </c>
      <c r="L10" s="55">
        <v>5.3000002000000004</v>
      </c>
      <c r="M10" s="54">
        <v>100091.84594818653</v>
      </c>
      <c r="N10" s="54">
        <v>37509.698093264247</v>
      </c>
      <c r="O10" s="56" t="s">
        <v>61</v>
      </c>
      <c r="P10" s="57">
        <v>412</v>
      </c>
      <c r="Q10" s="54">
        <v>1990</v>
      </c>
      <c r="R10" s="51"/>
      <c r="S10" s="58"/>
    </row>
    <row r="11" spans="1:19">
      <c r="A11" s="48">
        <v>1983</v>
      </c>
      <c r="B11" s="40">
        <v>901.5</v>
      </c>
      <c r="C11" s="40">
        <v>703.7</v>
      </c>
      <c r="D11" s="40">
        <v>1067.5999999999999</v>
      </c>
      <c r="E11" s="40">
        <v>635.5</v>
      </c>
      <c r="F11" s="40">
        <v>278</v>
      </c>
      <c r="G11" s="40">
        <v>1565</v>
      </c>
      <c r="H11" s="40">
        <v>893</v>
      </c>
      <c r="I11" s="54">
        <v>176121.10542168675</v>
      </c>
      <c r="J11" s="54">
        <v>164426.47690763054</v>
      </c>
      <c r="K11" s="55">
        <v>1.5</v>
      </c>
      <c r="L11" s="55">
        <v>5.6999997999999996</v>
      </c>
      <c r="M11" s="54">
        <v>169604.85841365461</v>
      </c>
      <c r="N11" s="54">
        <v>52501.865251004019</v>
      </c>
      <c r="O11" s="56" t="s">
        <v>61</v>
      </c>
      <c r="P11" s="57">
        <v>623</v>
      </c>
      <c r="Q11" s="54">
        <v>2697</v>
      </c>
      <c r="R11" s="51"/>
      <c r="S11" s="58"/>
    </row>
    <row r="12" spans="1:19">
      <c r="A12" s="48">
        <v>1984</v>
      </c>
      <c r="B12" s="40">
        <v>922.4</v>
      </c>
      <c r="C12" s="40">
        <v>759.4</v>
      </c>
      <c r="D12" s="40">
        <v>1084.2</v>
      </c>
      <c r="E12" s="40">
        <v>665.3</v>
      </c>
      <c r="F12" s="40">
        <v>288</v>
      </c>
      <c r="G12" s="40">
        <v>1605</v>
      </c>
      <c r="H12" s="40">
        <v>871</v>
      </c>
      <c r="I12" s="54">
        <v>179145.9509143407</v>
      </c>
      <c r="J12" s="54">
        <v>162329.99807507219</v>
      </c>
      <c r="K12" s="55">
        <v>1.7</v>
      </c>
      <c r="L12" s="55">
        <v>5.9000000999999997</v>
      </c>
      <c r="M12" s="54">
        <v>193708.56607314726</v>
      </c>
      <c r="N12" s="54">
        <v>63275.067343599607</v>
      </c>
      <c r="O12" s="56" t="s">
        <v>61</v>
      </c>
      <c r="P12" s="57">
        <v>639</v>
      </c>
      <c r="Q12" s="54">
        <v>2829</v>
      </c>
      <c r="R12" s="51"/>
      <c r="S12" s="58"/>
    </row>
    <row r="13" spans="1:19">
      <c r="A13" s="48">
        <v>1985</v>
      </c>
      <c r="B13" s="40">
        <v>956.6</v>
      </c>
      <c r="C13" s="40">
        <v>776.7</v>
      </c>
      <c r="D13" s="40">
        <v>1072.4000000000001</v>
      </c>
      <c r="E13" s="40">
        <v>669.5</v>
      </c>
      <c r="F13" s="40">
        <v>283</v>
      </c>
      <c r="G13" s="40">
        <v>1605</v>
      </c>
      <c r="H13" s="40">
        <v>882</v>
      </c>
      <c r="I13" s="54">
        <v>182511.85037174719</v>
      </c>
      <c r="J13" s="54">
        <v>163459.60501858738</v>
      </c>
      <c r="K13" s="55">
        <v>1.7</v>
      </c>
      <c r="L13" s="55">
        <v>6.5</v>
      </c>
      <c r="M13" s="54">
        <v>189115.18540892194</v>
      </c>
      <c r="N13" s="54">
        <v>61787.730697026025</v>
      </c>
      <c r="O13" s="56" t="s">
        <v>61</v>
      </c>
      <c r="P13" s="57">
        <v>688</v>
      </c>
      <c r="Q13" s="54">
        <v>3134</v>
      </c>
      <c r="R13" s="51"/>
      <c r="S13" s="58"/>
    </row>
    <row r="14" spans="1:19">
      <c r="A14" s="48">
        <v>1986</v>
      </c>
      <c r="B14" s="40">
        <v>1077.5999999999999</v>
      </c>
      <c r="C14" s="40">
        <v>691.8</v>
      </c>
      <c r="D14" s="40">
        <v>1179.4000000000001</v>
      </c>
      <c r="E14" s="40">
        <v>626</v>
      </c>
      <c r="F14" s="40">
        <v>256</v>
      </c>
      <c r="G14" s="40">
        <v>1660</v>
      </c>
      <c r="H14" s="40">
        <v>876</v>
      </c>
      <c r="I14" s="54">
        <v>195547.84671532849</v>
      </c>
      <c r="J14" s="54">
        <v>170679.26186131386</v>
      </c>
      <c r="K14" s="55">
        <v>1.6</v>
      </c>
      <c r="L14" s="55">
        <v>7.3000002000000004</v>
      </c>
      <c r="M14" s="54">
        <v>221332.53072080293</v>
      </c>
      <c r="N14" s="54">
        <v>65971.892025547437</v>
      </c>
      <c r="O14" s="56" t="s">
        <v>61</v>
      </c>
      <c r="P14" s="57">
        <v>750</v>
      </c>
      <c r="Q14" s="54">
        <v>3474</v>
      </c>
      <c r="R14" s="51"/>
      <c r="S14" s="58"/>
    </row>
    <row r="15" spans="1:19">
      <c r="A15" s="48">
        <v>1987</v>
      </c>
      <c r="B15" s="40">
        <v>1024.4000000000001</v>
      </c>
      <c r="C15" s="40">
        <v>510.4</v>
      </c>
      <c r="D15" s="40">
        <v>1146.4000000000001</v>
      </c>
      <c r="E15" s="40">
        <v>473.79999999999995</v>
      </c>
      <c r="F15" s="40">
        <v>239</v>
      </c>
      <c r="G15" s="40">
        <v>1755</v>
      </c>
      <c r="H15" s="40">
        <v>920</v>
      </c>
      <c r="I15" s="54">
        <v>214295.8318661972</v>
      </c>
      <c r="J15" s="54">
        <v>175538.02112676058</v>
      </c>
      <c r="K15" s="55">
        <v>1.7</v>
      </c>
      <c r="L15" s="55">
        <v>7.6999997999999996</v>
      </c>
      <c r="M15" s="54">
        <v>240372.25098591548</v>
      </c>
      <c r="N15" s="54">
        <v>52193.851795774652</v>
      </c>
      <c r="O15" s="56" t="s">
        <v>61</v>
      </c>
      <c r="P15" s="57">
        <v>671</v>
      </c>
      <c r="Q15" s="54">
        <v>3436</v>
      </c>
      <c r="R15" s="51"/>
      <c r="S15" s="58"/>
    </row>
    <row r="16" spans="1:19">
      <c r="A16" s="48">
        <v>1988</v>
      </c>
      <c r="B16" s="40">
        <v>993.8</v>
      </c>
      <c r="C16" s="40">
        <v>461.8</v>
      </c>
      <c r="D16" s="40">
        <v>1081.3</v>
      </c>
      <c r="E16" s="40">
        <v>406.7</v>
      </c>
      <c r="F16" s="40">
        <v>224</v>
      </c>
      <c r="G16" s="40">
        <v>1810</v>
      </c>
      <c r="H16" s="40">
        <v>940</v>
      </c>
      <c r="I16" s="54">
        <v>221535.60862214709</v>
      </c>
      <c r="J16" s="54">
        <v>175850.04311073539</v>
      </c>
      <c r="K16" s="55">
        <v>1.6</v>
      </c>
      <c r="L16" s="55">
        <v>7.6999997999999996</v>
      </c>
      <c r="M16" s="54">
        <v>236487.78530008454</v>
      </c>
      <c r="N16" s="54">
        <v>43909.342231614537</v>
      </c>
      <c r="O16" s="56" t="s">
        <v>61</v>
      </c>
      <c r="P16" s="57">
        <v>676</v>
      </c>
      <c r="Q16" s="54">
        <v>3513</v>
      </c>
      <c r="R16" s="51"/>
      <c r="S16" s="58"/>
    </row>
    <row r="17" spans="1:19">
      <c r="A17" s="48">
        <v>1989</v>
      </c>
      <c r="B17" s="40">
        <v>931.7</v>
      </c>
      <c r="C17" s="40">
        <v>406.7</v>
      </c>
      <c r="D17" s="40">
        <v>1003.3</v>
      </c>
      <c r="E17" s="40">
        <v>372.90000000000003</v>
      </c>
      <c r="F17" s="40">
        <v>203</v>
      </c>
      <c r="G17" s="40">
        <v>1850</v>
      </c>
      <c r="H17" s="40">
        <v>940</v>
      </c>
      <c r="I17" s="54">
        <v>225442.25806451612</v>
      </c>
      <c r="J17" s="54">
        <v>177723.64677419353</v>
      </c>
      <c r="K17" s="55">
        <v>1.8</v>
      </c>
      <c r="L17" s="55">
        <v>7.4000000999999997</v>
      </c>
      <c r="M17" s="54">
        <v>227187.55687903226</v>
      </c>
      <c r="N17" s="54">
        <v>41902.201032258068</v>
      </c>
      <c r="O17" s="59" t="s">
        <v>62</v>
      </c>
      <c r="P17" s="57">
        <v>650</v>
      </c>
      <c r="Q17" s="54">
        <v>3010</v>
      </c>
      <c r="R17" s="51"/>
      <c r="S17" s="58"/>
    </row>
    <row r="18" spans="1:19">
      <c r="A18" s="48">
        <v>1990</v>
      </c>
      <c r="B18" s="40">
        <v>793.9</v>
      </c>
      <c r="C18" s="40">
        <v>316.89999999999998</v>
      </c>
      <c r="D18" s="40">
        <v>894.8</v>
      </c>
      <c r="E18" s="40">
        <v>298</v>
      </c>
      <c r="F18" s="40">
        <v>195</v>
      </c>
      <c r="G18" s="40">
        <v>1905</v>
      </c>
      <c r="H18" s="40">
        <v>955</v>
      </c>
      <c r="I18" s="54">
        <v>219054.43993879115</v>
      </c>
      <c r="J18" s="54">
        <v>173425.52486610558</v>
      </c>
      <c r="K18" s="55">
        <v>1.7</v>
      </c>
      <c r="L18" s="55">
        <v>7.1999997999999996</v>
      </c>
      <c r="M18" s="54">
        <v>201205.69167559297</v>
      </c>
      <c r="N18" s="54">
        <v>34310.8052792655</v>
      </c>
      <c r="O18" s="60" t="s">
        <v>61</v>
      </c>
      <c r="P18" s="57">
        <v>534</v>
      </c>
      <c r="Q18" s="54">
        <v>2914</v>
      </c>
      <c r="R18" s="51"/>
      <c r="S18" s="58"/>
    </row>
    <row r="19" spans="1:19">
      <c r="A19" s="48">
        <v>1991</v>
      </c>
      <c r="B19" s="40">
        <v>753.5</v>
      </c>
      <c r="C19" s="40">
        <v>195.2</v>
      </c>
      <c r="D19" s="40">
        <v>840.4</v>
      </c>
      <c r="E19" s="40">
        <v>173.5</v>
      </c>
      <c r="F19" s="40">
        <v>174</v>
      </c>
      <c r="G19" s="40">
        <v>1890</v>
      </c>
      <c r="H19" s="40">
        <v>980</v>
      </c>
      <c r="I19" s="54">
        <v>205248.45814977976</v>
      </c>
      <c r="J19" s="54">
        <v>175658.47209985316</v>
      </c>
      <c r="K19" s="55">
        <v>1.7</v>
      </c>
      <c r="L19" s="55">
        <v>7.4000000999999997</v>
      </c>
      <c r="M19" s="54">
        <v>170060.32040381792</v>
      </c>
      <c r="N19" s="54">
        <v>25909.197033773864</v>
      </c>
      <c r="O19" s="59" t="s">
        <v>62</v>
      </c>
      <c r="P19" s="57">
        <v>509</v>
      </c>
      <c r="Q19" s="54">
        <v>2886</v>
      </c>
      <c r="R19" s="51"/>
      <c r="S19" s="58"/>
    </row>
    <row r="20" spans="1:19">
      <c r="A20" s="61">
        <v>1992</v>
      </c>
      <c r="B20" s="40">
        <v>910.7</v>
      </c>
      <c r="C20" s="40">
        <v>184.2</v>
      </c>
      <c r="D20" s="40">
        <v>1029.9000000000001</v>
      </c>
      <c r="E20" s="40">
        <v>169.9</v>
      </c>
      <c r="F20" s="40">
        <v>212</v>
      </c>
      <c r="G20" s="40">
        <v>1920</v>
      </c>
      <c r="H20" s="40">
        <v>985</v>
      </c>
      <c r="I20" s="54">
        <v>201741.09408410548</v>
      </c>
      <c r="J20" s="54">
        <v>175174.36564504632</v>
      </c>
      <c r="K20" s="55">
        <v>1.5</v>
      </c>
      <c r="L20" s="55">
        <v>7.4000000999999997</v>
      </c>
      <c r="M20" s="54">
        <v>202531.45425516745</v>
      </c>
      <c r="N20" s="54">
        <v>21741.54638631504</v>
      </c>
      <c r="O20" s="59" t="s">
        <v>62</v>
      </c>
      <c r="P20" s="57">
        <v>610</v>
      </c>
      <c r="Q20" s="54">
        <v>3151</v>
      </c>
      <c r="R20" s="51"/>
      <c r="S20" s="58"/>
    </row>
    <row r="21" spans="1:19">
      <c r="A21" s="48">
        <v>1993</v>
      </c>
      <c r="B21" s="40">
        <v>986.5</v>
      </c>
      <c r="C21" s="40">
        <v>212.5</v>
      </c>
      <c r="D21" s="40">
        <v>1125.7</v>
      </c>
      <c r="E21" s="40">
        <v>162</v>
      </c>
      <c r="F21" s="40">
        <v>242.5</v>
      </c>
      <c r="G21" s="40">
        <v>1945</v>
      </c>
      <c r="H21" s="40">
        <v>1005</v>
      </c>
      <c r="I21" s="54">
        <v>203938.13494809688</v>
      </c>
      <c r="J21" s="54">
        <v>175886.56539792387</v>
      </c>
      <c r="K21" s="55">
        <v>1.4</v>
      </c>
      <c r="L21" s="55">
        <v>7.3000002000000004</v>
      </c>
      <c r="M21" s="54">
        <v>225900.57931487888</v>
      </c>
      <c r="N21" s="54">
        <v>17391.973121107265</v>
      </c>
      <c r="O21" s="54">
        <v>92326.743480968857</v>
      </c>
      <c r="P21" s="57">
        <v>666</v>
      </c>
      <c r="Q21" s="54">
        <v>3427</v>
      </c>
      <c r="R21" s="51"/>
      <c r="S21" s="58"/>
    </row>
    <row r="22" spans="1:19">
      <c r="A22" s="48">
        <v>1994</v>
      </c>
      <c r="B22" s="62">
        <v>1068.5</v>
      </c>
      <c r="C22" s="40">
        <v>303.2</v>
      </c>
      <c r="D22" s="40">
        <v>1198.4000000000001</v>
      </c>
      <c r="E22" s="40">
        <v>258.7</v>
      </c>
      <c r="F22" s="40">
        <v>291.3</v>
      </c>
      <c r="G22" s="40">
        <v>1940</v>
      </c>
      <c r="H22" s="40">
        <v>1015</v>
      </c>
      <c r="I22" s="54">
        <v>204348.24561403511</v>
      </c>
      <c r="J22" s="54">
        <v>178411.73751686912</v>
      </c>
      <c r="K22" s="55">
        <v>1.5</v>
      </c>
      <c r="L22" s="55">
        <v>7.4000000999999997</v>
      </c>
      <c r="M22" s="54">
        <v>255135.07228744941</v>
      </c>
      <c r="N22" s="54">
        <v>22134.058819163296</v>
      </c>
      <c r="O22" s="54">
        <v>101612.95108636978</v>
      </c>
      <c r="P22" s="57">
        <v>670</v>
      </c>
      <c r="Q22" s="54">
        <v>3544</v>
      </c>
      <c r="R22" s="51"/>
      <c r="S22" s="58"/>
    </row>
    <row r="23" spans="1:19">
      <c r="A23" s="48">
        <v>1995</v>
      </c>
      <c r="B23" s="62">
        <v>997.3</v>
      </c>
      <c r="C23" s="40">
        <v>335.2</v>
      </c>
      <c r="D23" s="40">
        <v>1076.2</v>
      </c>
      <c r="E23" s="40">
        <v>277.89999999999998</v>
      </c>
      <c r="F23" s="40">
        <v>319.3</v>
      </c>
      <c r="G23" s="40">
        <v>1920</v>
      </c>
      <c r="H23" s="40">
        <v>1040</v>
      </c>
      <c r="I23" s="54">
        <v>204678.09908136484</v>
      </c>
      <c r="J23" s="54">
        <v>178844.94094488188</v>
      </c>
      <c r="K23" s="55">
        <v>1.5</v>
      </c>
      <c r="L23" s="55">
        <v>7.5999999000000003</v>
      </c>
      <c r="M23" s="54">
        <v>234661.3770013123</v>
      </c>
      <c r="N23" s="54">
        <v>27344.932893700785</v>
      </c>
      <c r="O23" s="54">
        <v>86696.995859580042</v>
      </c>
      <c r="P23" s="57">
        <v>667</v>
      </c>
      <c r="Q23" s="54">
        <v>3519</v>
      </c>
      <c r="R23" s="51"/>
      <c r="S23" s="58"/>
    </row>
    <row r="24" spans="1:19">
      <c r="A24" s="48">
        <v>1996</v>
      </c>
      <c r="B24" s="62">
        <v>1069.5</v>
      </c>
      <c r="C24" s="40">
        <v>356.1</v>
      </c>
      <c r="D24" s="40">
        <v>1160.9000000000001</v>
      </c>
      <c r="E24" s="40">
        <v>316.10000000000002</v>
      </c>
      <c r="F24" s="40">
        <v>338.3</v>
      </c>
      <c r="G24" s="40">
        <v>1950</v>
      </c>
      <c r="H24" s="40">
        <v>1030</v>
      </c>
      <c r="I24" s="54">
        <v>207864.75462077756</v>
      </c>
      <c r="J24" s="54">
        <v>182030.13511790949</v>
      </c>
      <c r="K24" s="55">
        <v>1.6</v>
      </c>
      <c r="L24" s="55">
        <v>7.8000002000000004</v>
      </c>
      <c r="M24" s="54">
        <v>253580.1531548757</v>
      </c>
      <c r="N24" s="54">
        <v>30176.023377947735</v>
      </c>
      <c r="O24" s="54">
        <v>98559.073403441667</v>
      </c>
      <c r="P24" s="57">
        <v>757</v>
      </c>
      <c r="Q24" s="54">
        <v>3797</v>
      </c>
      <c r="R24" s="51"/>
      <c r="S24" s="58"/>
    </row>
    <row r="25" spans="1:19">
      <c r="A25" s="48">
        <v>1997</v>
      </c>
      <c r="B25" s="62">
        <v>1062.4000000000001</v>
      </c>
      <c r="C25" s="40">
        <v>378.8</v>
      </c>
      <c r="D25" s="40">
        <v>1133.7</v>
      </c>
      <c r="E25" s="40">
        <v>340.3</v>
      </c>
      <c r="F25" s="40">
        <v>336.3</v>
      </c>
      <c r="G25" s="40">
        <v>1975</v>
      </c>
      <c r="H25" s="40">
        <v>1050</v>
      </c>
      <c r="I25" s="54">
        <v>211911.04049844237</v>
      </c>
      <c r="J25" s="54">
        <v>187236.46728971961</v>
      </c>
      <c r="K25" s="55">
        <v>1.6</v>
      </c>
      <c r="L25" s="55">
        <v>7.6999997999999996</v>
      </c>
      <c r="M25" s="54">
        <v>254262.76824299063</v>
      </c>
      <c r="N25" s="54">
        <v>33213.42698442367</v>
      </c>
      <c r="O25" s="54">
        <v>96715.618305295953</v>
      </c>
      <c r="P25" s="57">
        <v>804</v>
      </c>
      <c r="Q25" s="54">
        <v>3964</v>
      </c>
      <c r="R25" s="51"/>
      <c r="S25" s="58"/>
    </row>
    <row r="26" spans="1:19">
      <c r="A26" s="48">
        <v>1998</v>
      </c>
      <c r="B26" s="62">
        <v>1187.6020000000001</v>
      </c>
      <c r="C26" s="40">
        <v>424.65800000000002</v>
      </c>
      <c r="D26" s="40">
        <v>1271.4000000000001</v>
      </c>
      <c r="E26" s="40">
        <v>345.5</v>
      </c>
      <c r="F26" s="40">
        <v>373.7</v>
      </c>
      <c r="G26" s="40">
        <v>2000</v>
      </c>
      <c r="H26" s="40">
        <v>1020</v>
      </c>
      <c r="I26" s="54">
        <v>217950.56748466258</v>
      </c>
      <c r="J26" s="54">
        <v>194369.03067484664</v>
      </c>
      <c r="K26" s="55">
        <v>1.7</v>
      </c>
      <c r="L26" s="55">
        <v>7.9000000999999997</v>
      </c>
      <c r="M26" s="54">
        <v>284992.16204294475</v>
      </c>
      <c r="N26" s="54">
        <v>35120.768822085891</v>
      </c>
      <c r="O26" s="54">
        <v>103415.75779141104</v>
      </c>
      <c r="P26" s="57">
        <v>886</v>
      </c>
      <c r="Q26" s="54">
        <v>4495</v>
      </c>
      <c r="R26" s="51"/>
      <c r="S26" s="58"/>
    </row>
    <row r="27" spans="1:19">
      <c r="A27" s="48">
        <v>1999</v>
      </c>
      <c r="B27" s="62">
        <v>1246.665</v>
      </c>
      <c r="C27" s="40">
        <v>416.86799999999999</v>
      </c>
      <c r="D27" s="40">
        <v>1302.4000000000001</v>
      </c>
      <c r="E27" s="40">
        <v>338.5</v>
      </c>
      <c r="F27" s="40">
        <v>338.3</v>
      </c>
      <c r="G27" s="40">
        <v>2028</v>
      </c>
      <c r="H27" s="40">
        <v>1041</v>
      </c>
      <c r="I27" s="54">
        <v>225126.51260504202</v>
      </c>
      <c r="J27" s="54">
        <v>197440.14645858342</v>
      </c>
      <c r="K27" s="55">
        <v>1.7</v>
      </c>
      <c r="L27" s="55">
        <v>8.1000004000000008</v>
      </c>
      <c r="M27" s="54">
        <v>312991.57268307323</v>
      </c>
      <c r="N27" s="54">
        <v>38360.998427370949</v>
      </c>
      <c r="O27" s="54">
        <v>104915.94638055222</v>
      </c>
      <c r="P27" s="57">
        <v>880</v>
      </c>
      <c r="Q27" s="54">
        <v>4649</v>
      </c>
      <c r="R27" s="51"/>
      <c r="S27" s="58"/>
    </row>
    <row r="28" spans="1:19">
      <c r="A28" s="48">
        <v>2000</v>
      </c>
      <c r="B28" s="62">
        <v>1198.067</v>
      </c>
      <c r="C28" s="40">
        <v>394.20000000000005</v>
      </c>
      <c r="D28" s="40">
        <v>1230.9000000000001</v>
      </c>
      <c r="E28" s="40">
        <v>337.8</v>
      </c>
      <c r="F28" s="40">
        <v>280.89999999999998</v>
      </c>
      <c r="G28" s="40">
        <v>2057</v>
      </c>
      <c r="H28" s="40">
        <v>1039</v>
      </c>
      <c r="I28" s="54">
        <v>228627.95005807202</v>
      </c>
      <c r="J28" s="54">
        <v>199271.58013937285</v>
      </c>
      <c r="K28" s="55">
        <v>1.6</v>
      </c>
      <c r="L28" s="55">
        <v>8</v>
      </c>
      <c r="M28" s="54">
        <v>320333.46176538907</v>
      </c>
      <c r="N28" s="54">
        <v>38229.569471544717</v>
      </c>
      <c r="O28" s="54">
        <v>109702.18401277586</v>
      </c>
      <c r="P28" s="57">
        <v>877</v>
      </c>
      <c r="Q28" s="54">
        <v>4603</v>
      </c>
      <c r="R28" s="51"/>
      <c r="S28" s="58"/>
    </row>
    <row r="29" spans="1:19">
      <c r="A29" s="48">
        <v>2001</v>
      </c>
      <c r="B29" s="62">
        <v>1235.55</v>
      </c>
      <c r="C29" s="40">
        <v>401.12599999999998</v>
      </c>
      <c r="D29" s="40">
        <v>1273.3</v>
      </c>
      <c r="E29" s="40">
        <v>329.40000000000003</v>
      </c>
      <c r="F29" s="40">
        <v>196.2</v>
      </c>
      <c r="G29" s="40">
        <v>2103</v>
      </c>
      <c r="H29" s="40">
        <v>1104</v>
      </c>
      <c r="I29" s="54">
        <v>230457.74364765669</v>
      </c>
      <c r="J29" s="54">
        <v>205991.33935629585</v>
      </c>
      <c r="K29" s="55">
        <v>1.8</v>
      </c>
      <c r="L29" s="55">
        <v>8.3999995999999992</v>
      </c>
      <c r="M29" s="54">
        <v>327647.24619988707</v>
      </c>
      <c r="N29" s="54">
        <v>39863.138819875778</v>
      </c>
      <c r="O29" s="54">
        <v>111839.09097120272</v>
      </c>
      <c r="P29" s="57">
        <v>908</v>
      </c>
      <c r="Q29" s="54">
        <v>4735</v>
      </c>
      <c r="R29" s="51"/>
      <c r="S29" s="58"/>
    </row>
    <row r="30" spans="1:19">
      <c r="A30" s="48">
        <v>2002</v>
      </c>
      <c r="B30" s="62">
        <v>1332.62</v>
      </c>
      <c r="C30" s="40">
        <v>415.05799999999999</v>
      </c>
      <c r="D30" s="40">
        <v>1358.6</v>
      </c>
      <c r="E30" s="40">
        <v>346.4</v>
      </c>
      <c r="F30" s="40">
        <v>174.3</v>
      </c>
      <c r="G30" s="40">
        <v>2114</v>
      </c>
      <c r="H30" s="40">
        <v>1070</v>
      </c>
      <c r="I30" s="54">
        <v>242927.92217898829</v>
      </c>
      <c r="J30" s="54">
        <v>217029.42301278486</v>
      </c>
      <c r="K30" s="55">
        <v>1.7</v>
      </c>
      <c r="L30" s="55">
        <v>8.8999995999999992</v>
      </c>
      <c r="M30" s="54">
        <v>344306.3022401334</v>
      </c>
      <c r="N30" s="54">
        <v>42670.367226236798</v>
      </c>
      <c r="O30" s="54">
        <v>126714.88179544191</v>
      </c>
      <c r="P30" s="57">
        <v>973</v>
      </c>
      <c r="Q30" s="54">
        <v>4974</v>
      </c>
      <c r="R30" s="51"/>
      <c r="S30" s="58"/>
    </row>
    <row r="31" spans="1:19">
      <c r="A31" s="48">
        <v>2003</v>
      </c>
      <c r="B31" s="62">
        <v>1460.8869999999999</v>
      </c>
      <c r="C31" s="40">
        <v>428.327</v>
      </c>
      <c r="D31" s="40">
        <v>1499</v>
      </c>
      <c r="E31" s="40">
        <v>348.7</v>
      </c>
      <c r="F31" s="40">
        <v>139.80000000000001</v>
      </c>
      <c r="G31" s="40">
        <v>2137</v>
      </c>
      <c r="H31" s="40">
        <v>1092</v>
      </c>
      <c r="I31" s="54">
        <v>246883.77717391305</v>
      </c>
      <c r="J31" s="54">
        <v>228145.93152173911</v>
      </c>
      <c r="K31" s="55">
        <v>1.8</v>
      </c>
      <c r="L31" s="55">
        <v>9.8000001999999995</v>
      </c>
      <c r="M31" s="54">
        <v>393209.892798913</v>
      </c>
      <c r="N31" s="54">
        <v>44459.337021739128</v>
      </c>
      <c r="O31" s="54">
        <v>127042.59352173914</v>
      </c>
      <c r="P31" s="57">
        <v>1086</v>
      </c>
      <c r="Q31" s="54">
        <v>5446</v>
      </c>
      <c r="R31" s="51"/>
      <c r="S31" s="58"/>
    </row>
    <row r="32" spans="1:19">
      <c r="A32" s="48">
        <v>2004</v>
      </c>
      <c r="B32" s="62">
        <v>1613.4449999999999</v>
      </c>
      <c r="C32" s="40">
        <v>456.63200000000001</v>
      </c>
      <c r="D32" s="40">
        <v>1610.5</v>
      </c>
      <c r="E32" s="40">
        <v>345.3</v>
      </c>
      <c r="F32" s="40">
        <v>124.4</v>
      </c>
      <c r="G32" s="40">
        <v>2140</v>
      </c>
      <c r="H32" s="40">
        <v>1105</v>
      </c>
      <c r="I32" s="54">
        <v>272543.65802011645</v>
      </c>
      <c r="J32" s="54">
        <v>240726.34409740602</v>
      </c>
      <c r="K32" s="55">
        <v>1.7</v>
      </c>
      <c r="L32" s="55">
        <v>10.199999999999999</v>
      </c>
      <c r="M32" s="54">
        <v>465614.32529910002</v>
      </c>
      <c r="N32" s="54">
        <v>49260.108035997881</v>
      </c>
      <c r="O32" s="54">
        <v>142313.41896770778</v>
      </c>
      <c r="P32" s="57">
        <v>1203</v>
      </c>
      <c r="Q32" s="54">
        <v>5958</v>
      </c>
      <c r="R32" s="51"/>
      <c r="S32" s="58"/>
    </row>
    <row r="33" spans="1:19">
      <c r="A33" s="48">
        <v>2005</v>
      </c>
      <c r="B33" s="62">
        <v>1681.9860000000001</v>
      </c>
      <c r="C33" s="40">
        <v>473.33</v>
      </c>
      <c r="D33" s="40">
        <v>1715.8</v>
      </c>
      <c r="E33" s="40">
        <v>352.5</v>
      </c>
      <c r="F33" s="40">
        <v>122.9</v>
      </c>
      <c r="G33" s="40">
        <v>2227</v>
      </c>
      <c r="H33" s="40">
        <v>1143</v>
      </c>
      <c r="I33" s="54">
        <v>287349.41781874036</v>
      </c>
      <c r="J33" s="54">
        <v>261226.74347158216</v>
      </c>
      <c r="K33" s="55">
        <v>1.9</v>
      </c>
      <c r="L33" s="55">
        <v>9.8000001999999995</v>
      </c>
      <c r="M33" s="54">
        <v>517097.74229390675</v>
      </c>
      <c r="N33" s="54">
        <v>56416.626876600101</v>
      </c>
      <c r="O33" s="54">
        <v>156368.65869943675</v>
      </c>
      <c r="P33" s="57">
        <v>1283</v>
      </c>
      <c r="Q33" s="54">
        <v>6180</v>
      </c>
      <c r="R33" s="51"/>
      <c r="S33" s="58"/>
    </row>
    <row r="34" spans="1:19">
      <c r="A34" s="48">
        <v>2006</v>
      </c>
      <c r="B34" s="62">
        <v>1378.22</v>
      </c>
      <c r="C34" s="40">
        <v>460.68299999999999</v>
      </c>
      <c r="D34" s="40">
        <v>1465.4</v>
      </c>
      <c r="E34" s="40">
        <v>335.5</v>
      </c>
      <c r="F34" s="40">
        <v>112.4</v>
      </c>
      <c r="G34" s="40">
        <v>2259</v>
      </c>
      <c r="H34" s="40">
        <v>1192</v>
      </c>
      <c r="I34" s="54">
        <v>284840.77628968254</v>
      </c>
      <c r="J34" s="54">
        <v>256414.47569444444</v>
      </c>
      <c r="K34" s="55">
        <v>2.4000001000000002</v>
      </c>
      <c r="L34" s="55">
        <v>9.6999998000000005</v>
      </c>
      <c r="M34" s="54">
        <v>480701.45401289681</v>
      </c>
      <c r="N34" s="54">
        <v>61016.014241071425</v>
      </c>
      <c r="O34" s="54">
        <v>167473.66551091272</v>
      </c>
      <c r="P34" s="57">
        <v>1051</v>
      </c>
      <c r="Q34" s="54">
        <v>5677</v>
      </c>
      <c r="R34" s="63"/>
      <c r="S34" s="58"/>
    </row>
    <row r="35" spans="1:19">
      <c r="A35" s="48">
        <v>2007</v>
      </c>
      <c r="B35" s="62">
        <v>979.88900000000001</v>
      </c>
      <c r="C35" s="40">
        <v>418.52600000000001</v>
      </c>
      <c r="D35" s="40">
        <v>1046</v>
      </c>
      <c r="E35" s="40">
        <v>309</v>
      </c>
      <c r="F35" s="40">
        <v>94.8</v>
      </c>
      <c r="G35" s="40">
        <v>2230</v>
      </c>
      <c r="H35" s="40">
        <v>1134</v>
      </c>
      <c r="I35" s="54">
        <v>278525.52931871009</v>
      </c>
      <c r="J35" s="54">
        <v>244819.33375775287</v>
      </c>
      <c r="K35" s="55">
        <v>2.7250000000000001</v>
      </c>
      <c r="L35" s="55">
        <v>9.6999999999999993</v>
      </c>
      <c r="M35" s="54">
        <v>342886.38620250596</v>
      </c>
      <c r="N35" s="54">
        <v>55007.387615630214</v>
      </c>
      <c r="O35" s="54">
        <v>156287.76403719457</v>
      </c>
      <c r="P35" s="57">
        <v>776</v>
      </c>
      <c r="Q35" s="54">
        <v>4420</v>
      </c>
      <c r="R35" s="63"/>
      <c r="S35" s="58"/>
    </row>
    <row r="36" spans="1:19">
      <c r="A36" s="48">
        <v>2008</v>
      </c>
      <c r="B36" s="62">
        <v>575.55399999999997</v>
      </c>
      <c r="C36" s="40">
        <v>329.80499999999995</v>
      </c>
      <c r="D36" s="40">
        <v>622</v>
      </c>
      <c r="E36" s="40">
        <v>283.5</v>
      </c>
      <c r="F36" s="40">
        <v>80.5</v>
      </c>
      <c r="G36" s="40">
        <v>2174</v>
      </c>
      <c r="H36" s="40">
        <v>1089</v>
      </c>
      <c r="I36" s="54">
        <v>251131.2879987738</v>
      </c>
      <c r="J36" s="54">
        <v>212720.42749055978</v>
      </c>
      <c r="K36" s="55">
        <v>2.8</v>
      </c>
      <c r="L36" s="55">
        <v>10</v>
      </c>
      <c r="M36" s="54">
        <v>201008.90202180183</v>
      </c>
      <c r="N36" s="54">
        <v>47973.541780653315</v>
      </c>
      <c r="O36" s="54">
        <v>129995.33591264403</v>
      </c>
      <c r="P36" s="57">
        <v>485</v>
      </c>
      <c r="Q36" s="54">
        <v>3660</v>
      </c>
      <c r="R36" s="63"/>
      <c r="S36" s="58"/>
    </row>
    <row r="37" spans="1:19">
      <c r="A37" s="48">
        <v>2009</v>
      </c>
      <c r="B37" s="62">
        <v>441.14800000000002</v>
      </c>
      <c r="C37" s="40">
        <v>141.815</v>
      </c>
      <c r="D37" s="40">
        <v>445.1</v>
      </c>
      <c r="E37" s="40">
        <v>108.89999999999999</v>
      </c>
      <c r="F37" s="40">
        <v>54.5</v>
      </c>
      <c r="G37" s="40">
        <v>2103</v>
      </c>
      <c r="H37" s="40">
        <v>1124</v>
      </c>
      <c r="I37" s="54">
        <v>235305.71369973477</v>
      </c>
      <c r="J37" s="54">
        <v>186876.38822207821</v>
      </c>
      <c r="K37" s="55">
        <v>2.6</v>
      </c>
      <c r="L37" s="55">
        <v>10.6</v>
      </c>
      <c r="M37" s="54">
        <v>114380.07687252083</v>
      </c>
      <c r="N37" s="54">
        <v>30988.253149806325</v>
      </c>
      <c r="O37" s="54">
        <v>121657.50600595701</v>
      </c>
      <c r="P37" s="57">
        <v>375</v>
      </c>
      <c r="Q37" s="54">
        <v>3870</v>
      </c>
      <c r="R37" s="63"/>
      <c r="S37" s="58"/>
    </row>
    <row r="38" spans="1:19">
      <c r="A38" s="48">
        <v>2010</v>
      </c>
      <c r="B38" s="62">
        <v>447.31099999999998</v>
      </c>
      <c r="C38" s="40">
        <v>157.29900000000001</v>
      </c>
      <c r="D38" s="40">
        <v>471.2</v>
      </c>
      <c r="E38" s="40">
        <v>115.7</v>
      </c>
      <c r="F38" s="40">
        <v>50.7</v>
      </c>
      <c r="G38" s="40">
        <v>2151</v>
      </c>
      <c r="H38" s="40">
        <v>1137</v>
      </c>
      <c r="I38" s="54">
        <v>236956.84869941665</v>
      </c>
      <c r="J38" s="54">
        <v>184928.90220860695</v>
      </c>
      <c r="K38" s="55">
        <v>2.6</v>
      </c>
      <c r="L38" s="55">
        <v>10.199999999999999</v>
      </c>
      <c r="M38" s="54">
        <v>120261.47656106687</v>
      </c>
      <c r="N38" s="54">
        <v>15689.577457166964</v>
      </c>
      <c r="O38" s="54">
        <v>119187.79922588692</v>
      </c>
      <c r="P38" s="57">
        <v>323</v>
      </c>
      <c r="Q38" s="54">
        <v>3708</v>
      </c>
      <c r="R38" s="63"/>
      <c r="S38" s="58"/>
    </row>
    <row r="39" spans="1:19">
      <c r="A39" s="48">
        <v>2011</v>
      </c>
      <c r="B39" s="62">
        <v>418.49799999999999</v>
      </c>
      <c r="C39" s="40">
        <v>205.56299999999999</v>
      </c>
      <c r="D39" s="40">
        <v>430.6</v>
      </c>
      <c r="E39" s="40">
        <v>178.20000000000002</v>
      </c>
      <c r="F39" s="40">
        <v>47.6</v>
      </c>
      <c r="G39" s="40">
        <v>2267</v>
      </c>
      <c r="H39" s="40">
        <v>1093</v>
      </c>
      <c r="I39" s="54">
        <v>235298.59384099688</v>
      </c>
      <c r="J39" s="54">
        <v>172124.2354593912</v>
      </c>
      <c r="K39" s="55">
        <v>2.5</v>
      </c>
      <c r="L39" s="55">
        <v>9.5</v>
      </c>
      <c r="M39" s="54">
        <v>112034.02854107114</v>
      </c>
      <c r="N39" s="54">
        <v>15572.997163675485</v>
      </c>
      <c r="O39" s="54">
        <v>118073.91146044039</v>
      </c>
      <c r="P39" s="57">
        <v>306</v>
      </c>
      <c r="Q39" s="54">
        <v>3787</v>
      </c>
      <c r="R39" s="63"/>
      <c r="S39" s="58"/>
    </row>
    <row r="40" spans="1:19">
      <c r="A40" s="48">
        <v>2012</v>
      </c>
      <c r="B40" s="62">
        <v>518.69500000000005</v>
      </c>
      <c r="C40" s="40">
        <v>310.96300000000002</v>
      </c>
      <c r="D40" s="40">
        <v>535.29999999999995</v>
      </c>
      <c r="E40" s="40">
        <v>245.3</v>
      </c>
      <c r="F40" s="40">
        <v>52.1</v>
      </c>
      <c r="G40" s="40">
        <v>2310</v>
      </c>
      <c r="H40" s="40">
        <v>1051</v>
      </c>
      <c r="I40" s="54">
        <v>248791.5903725707</v>
      </c>
      <c r="J40" s="54">
        <v>179795.55389078113</v>
      </c>
      <c r="K40" s="55">
        <v>2</v>
      </c>
      <c r="L40" s="55">
        <v>8.6999999999999993</v>
      </c>
      <c r="M40" s="54">
        <v>133948.70229622725</v>
      </c>
      <c r="N40" s="54">
        <v>22556.630691568596</v>
      </c>
      <c r="O40" s="54">
        <v>127856.75813392336</v>
      </c>
      <c r="P40" s="57">
        <v>368</v>
      </c>
      <c r="Q40" s="54">
        <v>4128</v>
      </c>
      <c r="R40" s="63"/>
      <c r="S40" s="58"/>
    </row>
    <row r="41" spans="1:19">
      <c r="A41" s="48">
        <v>2013</v>
      </c>
      <c r="B41" s="62">
        <v>620.79999999999995</v>
      </c>
      <c r="C41" s="40">
        <v>370.1</v>
      </c>
      <c r="D41" s="40">
        <v>617.6</v>
      </c>
      <c r="E41" s="40">
        <v>307.3</v>
      </c>
      <c r="F41" s="40">
        <v>55.5</v>
      </c>
      <c r="G41" s="40">
        <v>2460</v>
      </c>
      <c r="H41" s="40">
        <v>1098</v>
      </c>
      <c r="I41" s="54">
        <v>268900</v>
      </c>
      <c r="J41" s="54">
        <v>197400</v>
      </c>
      <c r="K41" s="55">
        <v>2</v>
      </c>
      <c r="L41" s="55">
        <v>8.3000000000000007</v>
      </c>
      <c r="M41" s="54">
        <v>168823</v>
      </c>
      <c r="N41" s="54">
        <v>32151</v>
      </c>
      <c r="O41" s="54">
        <v>130948</v>
      </c>
      <c r="P41" s="57">
        <v>429</v>
      </c>
      <c r="Q41" s="54">
        <v>4484</v>
      </c>
      <c r="R41" s="63"/>
      <c r="S41" s="58"/>
    </row>
    <row r="42" spans="1:19">
      <c r="A42" s="48"/>
      <c r="B42" s="40"/>
      <c r="C42" s="40"/>
      <c r="D42" s="40"/>
      <c r="E42" s="40"/>
      <c r="F42" s="40"/>
      <c r="G42" s="40"/>
      <c r="H42" s="40"/>
      <c r="I42" s="64"/>
      <c r="J42" s="64"/>
      <c r="K42" s="55"/>
      <c r="L42" s="55"/>
      <c r="M42" s="64"/>
      <c r="N42" s="64"/>
      <c r="O42" s="60"/>
      <c r="P42" s="65"/>
      <c r="Q42" s="65"/>
      <c r="R42" s="66"/>
      <c r="S42" s="37"/>
    </row>
    <row r="43" spans="1:19" s="69" customFormat="1">
      <c r="A43" s="67" t="s">
        <v>63</v>
      </c>
      <c r="B43" s="40"/>
      <c r="C43" s="40"/>
      <c r="D43" s="40"/>
      <c r="E43" s="40"/>
      <c r="F43" s="40"/>
      <c r="G43" s="40"/>
      <c r="H43" s="40"/>
      <c r="I43" s="64"/>
      <c r="J43" s="64"/>
      <c r="K43" s="55"/>
      <c r="L43" s="55"/>
      <c r="M43" s="64"/>
      <c r="N43" s="64"/>
      <c r="O43" s="60"/>
      <c r="P43" s="65"/>
      <c r="Q43" s="65"/>
      <c r="R43" s="68"/>
      <c r="S43" s="68"/>
    </row>
    <row r="44" spans="1:19" s="69" customFormat="1">
      <c r="A44" s="67" t="s">
        <v>64</v>
      </c>
      <c r="B44" s="70" t="s">
        <v>65</v>
      </c>
      <c r="C44" s="71"/>
      <c r="D44" s="71"/>
      <c r="E44" s="71"/>
      <c r="F44" s="71"/>
      <c r="G44" s="71"/>
      <c r="H44" s="71"/>
      <c r="I44" s="71"/>
      <c r="J44" s="71"/>
      <c r="K44" s="71"/>
      <c r="L44" s="71"/>
      <c r="M44" s="71"/>
      <c r="N44" s="71"/>
      <c r="O44" s="71"/>
      <c r="P44" s="71"/>
      <c r="Q44" s="71"/>
      <c r="R44" s="68"/>
      <c r="S44" s="68"/>
    </row>
    <row r="45" spans="1:19" s="69" customFormat="1" ht="25.5" customHeight="1">
      <c r="A45" s="61"/>
      <c r="B45" s="307" t="s">
        <v>139</v>
      </c>
      <c r="C45" s="307"/>
      <c r="D45" s="307"/>
      <c r="E45" s="307"/>
      <c r="F45" s="307"/>
      <c r="G45" s="307"/>
      <c r="H45" s="307"/>
      <c r="I45" s="307"/>
      <c r="J45" s="307"/>
      <c r="K45" s="307"/>
      <c r="L45" s="307"/>
      <c r="M45" s="307"/>
      <c r="N45" s="307"/>
      <c r="O45" s="307"/>
      <c r="P45" s="307"/>
      <c r="Q45" s="307"/>
      <c r="R45" s="68"/>
      <c r="S45" s="68"/>
    </row>
    <row r="46" spans="1:19" s="69" customFormat="1" ht="12.75" customHeight="1">
      <c r="A46" s="61"/>
      <c r="B46" s="72" t="s">
        <v>66</v>
      </c>
      <c r="C46" s="72"/>
      <c r="D46" s="72"/>
      <c r="E46" s="72"/>
      <c r="F46" s="72"/>
      <c r="G46" s="72"/>
      <c r="H46" s="72"/>
      <c r="I46" s="72"/>
      <c r="J46" s="72"/>
      <c r="K46" s="72"/>
      <c r="L46" s="72"/>
      <c r="M46" s="73"/>
      <c r="N46" s="73"/>
      <c r="O46" s="73"/>
      <c r="P46" s="73"/>
      <c r="Q46" s="73"/>
      <c r="R46" s="68"/>
      <c r="S46" s="68"/>
    </row>
    <row r="47" spans="1:19" s="69" customFormat="1" ht="24" customHeight="1">
      <c r="A47" s="61"/>
      <c r="B47" s="307" t="s">
        <v>67</v>
      </c>
      <c r="C47" s="307"/>
      <c r="D47" s="307"/>
      <c r="E47" s="307"/>
      <c r="F47" s="307"/>
      <c r="G47" s="307"/>
      <c r="H47" s="307"/>
      <c r="I47" s="307"/>
      <c r="J47" s="307"/>
      <c r="K47" s="307"/>
      <c r="L47" s="307"/>
      <c r="M47" s="307"/>
      <c r="N47" s="307"/>
      <c r="O47" s="307"/>
      <c r="P47" s="307"/>
      <c r="Q47" s="307"/>
      <c r="R47" s="68"/>
      <c r="S47" s="68"/>
    </row>
    <row r="48" spans="1:19" s="69" customFormat="1" ht="28.5" customHeight="1">
      <c r="A48" s="61"/>
      <c r="B48" s="307" t="s">
        <v>68</v>
      </c>
      <c r="C48" s="307"/>
      <c r="D48" s="307"/>
      <c r="E48" s="307"/>
      <c r="F48" s="307"/>
      <c r="G48" s="307"/>
      <c r="H48" s="307"/>
      <c r="I48" s="307"/>
      <c r="J48" s="307"/>
      <c r="K48" s="307"/>
      <c r="L48" s="307"/>
      <c r="M48" s="307"/>
      <c r="N48" s="307"/>
      <c r="O48" s="307"/>
      <c r="P48" s="307"/>
      <c r="Q48" s="307"/>
      <c r="R48" s="68"/>
      <c r="S48" s="68"/>
    </row>
    <row r="49" spans="1:19" s="69" customFormat="1">
      <c r="A49" s="61"/>
      <c r="B49" s="308" t="s">
        <v>69</v>
      </c>
      <c r="C49" s="308"/>
      <c r="D49" s="308"/>
      <c r="E49" s="308"/>
      <c r="F49" s="308"/>
      <c r="G49" s="308"/>
      <c r="H49" s="308"/>
      <c r="I49" s="308"/>
      <c r="J49" s="308"/>
      <c r="K49" s="308"/>
      <c r="L49" s="308"/>
      <c r="M49" s="308"/>
      <c r="N49" s="308"/>
      <c r="O49" s="308"/>
      <c r="P49" s="308"/>
      <c r="Q49" s="308"/>
      <c r="R49" s="68"/>
      <c r="S49" s="68"/>
    </row>
    <row r="50" spans="1:19" s="69" customFormat="1" ht="25.5" customHeight="1">
      <c r="A50" s="61"/>
      <c r="B50" s="307" t="s">
        <v>70</v>
      </c>
      <c r="C50" s="307"/>
      <c r="D50" s="307"/>
      <c r="E50" s="307"/>
      <c r="F50" s="307"/>
      <c r="G50" s="307"/>
      <c r="H50" s="307"/>
      <c r="I50" s="307"/>
      <c r="J50" s="307"/>
      <c r="K50" s="307"/>
      <c r="L50" s="307"/>
      <c r="M50" s="307"/>
      <c r="N50" s="307"/>
      <c r="O50" s="307"/>
      <c r="P50" s="307"/>
      <c r="Q50" s="307"/>
      <c r="R50" s="68"/>
      <c r="S50" s="68"/>
    </row>
    <row r="51" spans="1:19" s="69" customFormat="1" ht="12.75" customHeight="1">
      <c r="A51" s="61"/>
      <c r="B51" s="72" t="s">
        <v>71</v>
      </c>
      <c r="C51" s="72"/>
      <c r="D51" s="72"/>
      <c r="E51" s="72"/>
      <c r="F51" s="72"/>
      <c r="G51" s="72"/>
      <c r="H51" s="72"/>
      <c r="I51" s="72"/>
      <c r="J51" s="72"/>
      <c r="K51" s="72"/>
      <c r="L51" s="72"/>
      <c r="M51" s="73"/>
      <c r="N51" s="73"/>
      <c r="O51" s="73"/>
      <c r="P51" s="73"/>
      <c r="Q51" s="73"/>
      <c r="R51" s="68"/>
      <c r="S51" s="68"/>
    </row>
    <row r="52" spans="1:19" s="69" customFormat="1" ht="12.75" customHeight="1">
      <c r="A52" s="61"/>
      <c r="B52" s="72" t="s">
        <v>72</v>
      </c>
      <c r="C52" s="72"/>
      <c r="D52" s="72"/>
      <c r="E52" s="72"/>
      <c r="F52" s="72"/>
      <c r="G52" s="72"/>
      <c r="H52" s="72"/>
      <c r="I52" s="72"/>
      <c r="J52" s="72"/>
      <c r="K52" s="72"/>
      <c r="L52" s="72"/>
      <c r="M52" s="73"/>
      <c r="N52" s="73"/>
      <c r="O52" s="73"/>
      <c r="P52" s="73"/>
      <c r="Q52" s="73"/>
      <c r="R52" s="68"/>
      <c r="S52" s="68"/>
    </row>
    <row r="53" spans="1:19">
      <c r="B53" s="72"/>
      <c r="C53" s="72"/>
      <c r="D53" s="72"/>
      <c r="E53" s="72"/>
      <c r="F53" s="72"/>
      <c r="G53" s="72"/>
      <c r="H53" s="72"/>
      <c r="I53" s="72"/>
      <c r="J53" s="72"/>
      <c r="K53" s="72"/>
      <c r="L53" s="72"/>
      <c r="M53" s="73"/>
      <c r="N53" s="73"/>
      <c r="O53" s="73"/>
      <c r="P53" s="73"/>
      <c r="Q53" s="73"/>
      <c r="R53" s="37"/>
      <c r="S53" s="37"/>
    </row>
    <row r="54" spans="1:19">
      <c r="A54" s="48"/>
      <c r="B54" s="72"/>
      <c r="C54" s="72"/>
      <c r="D54" s="72"/>
      <c r="E54" s="72"/>
      <c r="F54" s="72"/>
      <c r="G54" s="72"/>
      <c r="H54" s="72"/>
      <c r="I54" s="72"/>
      <c r="J54" s="72"/>
      <c r="K54" s="72"/>
      <c r="L54" s="72"/>
      <c r="M54" s="73"/>
      <c r="N54" s="73"/>
      <c r="O54" s="73"/>
      <c r="P54" s="73"/>
      <c r="Q54" s="73"/>
      <c r="R54" s="37"/>
      <c r="S54" s="37"/>
    </row>
    <row r="55" spans="1:19">
      <c r="B55" s="72"/>
      <c r="C55" s="72"/>
      <c r="D55" s="72"/>
      <c r="E55" s="72"/>
      <c r="F55" s="72"/>
      <c r="G55" s="72"/>
      <c r="H55" s="72"/>
      <c r="I55" s="72"/>
      <c r="J55" s="72"/>
      <c r="K55" s="72"/>
      <c r="L55" s="72"/>
      <c r="M55" s="73"/>
      <c r="N55" s="73"/>
      <c r="O55" s="73"/>
      <c r="P55" s="73"/>
      <c r="Q55" s="73"/>
    </row>
    <row r="56" spans="1:19">
      <c r="B56" s="72"/>
      <c r="C56" s="72"/>
      <c r="D56" s="72"/>
      <c r="E56" s="72"/>
      <c r="F56" s="72"/>
      <c r="G56" s="72"/>
      <c r="H56" s="72"/>
      <c r="I56" s="72"/>
      <c r="J56" s="72"/>
      <c r="K56" s="72"/>
      <c r="L56" s="72"/>
      <c r="M56" s="73"/>
      <c r="N56" s="73"/>
      <c r="O56" s="73"/>
      <c r="P56" s="73"/>
      <c r="Q56" s="73"/>
    </row>
    <row r="57" spans="1:19" ht="25.5" customHeight="1">
      <c r="B57" s="74"/>
      <c r="C57" s="74"/>
      <c r="D57" s="74"/>
      <c r="E57" s="74"/>
      <c r="F57" s="74"/>
      <c r="G57" s="74"/>
      <c r="H57" s="74"/>
      <c r="I57" s="74"/>
      <c r="J57" s="74"/>
      <c r="K57" s="75"/>
      <c r="L57" s="75"/>
      <c r="M57" s="76"/>
      <c r="N57" s="76"/>
      <c r="O57" s="76"/>
      <c r="P57" s="74"/>
      <c r="Q57" s="74"/>
    </row>
    <row r="58" spans="1:19" ht="15">
      <c r="B58" s="74"/>
      <c r="C58" s="74"/>
      <c r="D58" s="77"/>
      <c r="E58" s="74"/>
      <c r="F58" s="74"/>
      <c r="G58" s="74"/>
      <c r="H58" s="74"/>
      <c r="I58" s="74"/>
      <c r="J58" s="74"/>
      <c r="K58" s="75"/>
      <c r="L58" s="75"/>
      <c r="M58" s="76"/>
      <c r="N58" s="76"/>
      <c r="O58" s="76"/>
      <c r="P58" s="74"/>
      <c r="Q58" s="74"/>
    </row>
    <row r="59" spans="1:19" ht="15">
      <c r="B59" s="74"/>
      <c r="C59" s="74"/>
      <c r="D59" s="77"/>
      <c r="E59" s="74"/>
      <c r="F59" s="74"/>
      <c r="G59" s="74"/>
      <c r="H59" s="74"/>
      <c r="I59" s="74"/>
      <c r="J59" s="74"/>
      <c r="K59" s="75"/>
      <c r="L59" s="75"/>
      <c r="M59" s="76"/>
      <c r="N59" s="76"/>
      <c r="O59" s="76"/>
      <c r="P59" s="74"/>
      <c r="Q59" s="74"/>
    </row>
    <row r="60" spans="1:19" ht="15">
      <c r="B60" s="74"/>
      <c r="C60" s="74"/>
      <c r="D60" s="77"/>
      <c r="E60" s="74"/>
      <c r="F60" s="74"/>
      <c r="G60" s="74"/>
      <c r="H60" s="74"/>
      <c r="I60" s="74"/>
      <c r="J60" s="74"/>
      <c r="K60" s="75"/>
      <c r="L60" s="75"/>
      <c r="M60" s="76"/>
      <c r="N60" s="76"/>
      <c r="O60" s="76"/>
      <c r="P60" s="74"/>
      <c r="Q60" s="74"/>
    </row>
    <row r="61" spans="1:19" ht="15">
      <c r="B61" s="74"/>
      <c r="C61" s="74"/>
      <c r="D61" s="77"/>
      <c r="E61" s="74"/>
      <c r="F61" s="74"/>
      <c r="G61" s="74"/>
      <c r="H61" s="74"/>
      <c r="I61" s="74"/>
      <c r="J61" s="74"/>
      <c r="K61" s="75"/>
      <c r="L61" s="75"/>
      <c r="M61" s="76"/>
      <c r="N61" s="76"/>
      <c r="O61" s="76"/>
      <c r="P61" s="74"/>
      <c r="Q61" s="74"/>
    </row>
    <row r="62" spans="1:19" ht="15">
      <c r="B62" s="74"/>
      <c r="C62" s="74"/>
      <c r="D62" s="77"/>
      <c r="E62" s="74"/>
      <c r="F62" s="74"/>
      <c r="G62" s="74"/>
      <c r="H62" s="74"/>
      <c r="I62" s="74"/>
      <c r="J62" s="74"/>
      <c r="K62" s="75"/>
      <c r="L62" s="75"/>
      <c r="M62" s="76"/>
      <c r="N62" s="76"/>
      <c r="O62" s="76"/>
      <c r="P62" s="74"/>
      <c r="Q62" s="74"/>
    </row>
    <row r="63" spans="1:19" ht="15">
      <c r="D63" s="79"/>
    </row>
    <row r="64" spans="1:19" ht="15">
      <c r="D64" s="79"/>
    </row>
    <row r="65" spans="1:17" ht="15">
      <c r="D65" s="79"/>
    </row>
    <row r="66" spans="1:17" ht="15">
      <c r="B66" s="38"/>
      <c r="C66" s="38"/>
      <c r="D66" s="79"/>
      <c r="E66" s="38"/>
      <c r="F66" s="38"/>
      <c r="G66" s="38"/>
      <c r="H66" s="38"/>
      <c r="I66" s="38"/>
      <c r="J66" s="38"/>
      <c r="M66" s="38"/>
      <c r="N66" s="38"/>
      <c r="O66" s="38"/>
      <c r="P66" s="38"/>
      <c r="Q66" s="38"/>
    </row>
    <row r="67" spans="1:17" ht="15">
      <c r="A67" s="38"/>
      <c r="B67" s="38"/>
      <c r="C67" s="38"/>
      <c r="D67" s="79"/>
      <c r="E67" s="38"/>
      <c r="F67" s="38"/>
      <c r="G67" s="38"/>
      <c r="H67" s="38"/>
      <c r="I67" s="38"/>
      <c r="J67" s="38"/>
      <c r="M67" s="38"/>
      <c r="N67" s="38"/>
      <c r="O67" s="38"/>
      <c r="P67" s="38"/>
      <c r="Q67" s="38"/>
    </row>
    <row r="68" spans="1:17" ht="15">
      <c r="A68" s="38"/>
      <c r="B68" s="38"/>
      <c r="C68" s="38"/>
      <c r="D68" s="79"/>
      <c r="E68" s="38"/>
      <c r="F68" s="38"/>
      <c r="G68" s="38"/>
      <c r="H68" s="38"/>
      <c r="I68" s="38"/>
      <c r="J68" s="38"/>
      <c r="M68" s="38"/>
      <c r="N68" s="38"/>
      <c r="O68" s="38"/>
      <c r="P68" s="38"/>
      <c r="Q68" s="38"/>
    </row>
    <row r="69" spans="1:17" ht="15">
      <c r="A69" s="38"/>
      <c r="B69" s="38"/>
      <c r="C69" s="38"/>
      <c r="D69" s="79"/>
      <c r="E69" s="38"/>
      <c r="F69" s="38"/>
      <c r="G69" s="38"/>
      <c r="H69" s="38"/>
      <c r="I69" s="38"/>
      <c r="J69" s="38"/>
      <c r="M69" s="38"/>
      <c r="N69" s="38"/>
      <c r="O69" s="38"/>
      <c r="P69" s="38"/>
      <c r="Q69" s="38"/>
    </row>
    <row r="70" spans="1:17" ht="15">
      <c r="A70" s="38"/>
      <c r="B70" s="38"/>
      <c r="C70" s="38"/>
      <c r="D70" s="79"/>
      <c r="E70" s="38"/>
      <c r="F70" s="38"/>
      <c r="G70" s="38"/>
      <c r="H70" s="38"/>
      <c r="I70" s="38"/>
      <c r="J70" s="38"/>
      <c r="M70" s="38"/>
      <c r="N70" s="38"/>
      <c r="O70" s="38"/>
      <c r="P70" s="38"/>
      <c r="Q70" s="38"/>
    </row>
    <row r="71" spans="1:17" ht="15">
      <c r="A71" s="38"/>
      <c r="B71" s="38"/>
      <c r="C71" s="38"/>
      <c r="D71" s="79"/>
      <c r="E71" s="38"/>
      <c r="F71" s="38"/>
      <c r="G71" s="38"/>
      <c r="H71" s="38"/>
      <c r="I71" s="38"/>
      <c r="J71" s="38"/>
      <c r="M71" s="38"/>
      <c r="N71" s="38"/>
      <c r="O71" s="38"/>
      <c r="P71" s="38"/>
      <c r="Q71" s="38"/>
    </row>
    <row r="72" spans="1:17" ht="15">
      <c r="A72" s="38"/>
      <c r="B72" s="38"/>
      <c r="C72" s="38"/>
      <c r="D72" s="79"/>
      <c r="E72" s="38"/>
      <c r="F72" s="38"/>
      <c r="G72" s="38"/>
      <c r="H72" s="38"/>
      <c r="I72" s="38"/>
      <c r="J72" s="38"/>
      <c r="M72" s="38"/>
      <c r="N72" s="38"/>
      <c r="O72" s="38"/>
      <c r="P72" s="38"/>
      <c r="Q72" s="38"/>
    </row>
    <row r="73" spans="1:17" ht="15">
      <c r="A73" s="38"/>
      <c r="B73" s="38"/>
      <c r="C73" s="38"/>
      <c r="D73" s="79"/>
      <c r="E73" s="38"/>
      <c r="F73" s="38"/>
      <c r="G73" s="38"/>
      <c r="H73" s="38"/>
      <c r="I73" s="38"/>
      <c r="J73" s="38"/>
      <c r="M73" s="38"/>
      <c r="N73" s="38"/>
      <c r="O73" s="38"/>
      <c r="P73" s="38"/>
      <c r="Q73" s="38"/>
    </row>
    <row r="74" spans="1:17" ht="15">
      <c r="A74" s="38"/>
      <c r="B74" s="38"/>
      <c r="C74" s="38"/>
      <c r="D74" s="79"/>
      <c r="E74" s="38"/>
      <c r="F74" s="38"/>
      <c r="G74" s="38"/>
      <c r="H74" s="38"/>
      <c r="I74" s="38"/>
      <c r="J74" s="38"/>
      <c r="M74" s="38"/>
      <c r="N74" s="38"/>
      <c r="O74" s="38"/>
      <c r="P74" s="38"/>
      <c r="Q74" s="38"/>
    </row>
    <row r="75" spans="1:17" ht="15">
      <c r="A75" s="38"/>
      <c r="B75" s="38"/>
      <c r="C75" s="38"/>
      <c r="D75" s="79"/>
      <c r="E75" s="38"/>
      <c r="F75" s="38"/>
      <c r="G75" s="38"/>
      <c r="H75" s="38"/>
      <c r="I75" s="38"/>
      <c r="J75" s="38"/>
      <c r="M75" s="38"/>
      <c r="N75" s="38"/>
      <c r="O75" s="38"/>
      <c r="P75" s="38"/>
      <c r="Q75" s="38"/>
    </row>
    <row r="76" spans="1:17" ht="15">
      <c r="A76" s="38"/>
      <c r="B76" s="38"/>
      <c r="C76" s="38"/>
      <c r="D76" s="79"/>
      <c r="E76" s="38"/>
      <c r="F76" s="38"/>
      <c r="G76" s="38"/>
      <c r="H76" s="38"/>
      <c r="I76" s="38"/>
      <c r="J76" s="38"/>
      <c r="M76" s="38"/>
      <c r="N76" s="38"/>
      <c r="O76" s="38"/>
      <c r="P76" s="38"/>
      <c r="Q76" s="38"/>
    </row>
    <row r="77" spans="1:17" ht="15">
      <c r="A77" s="38"/>
      <c r="B77" s="38"/>
      <c r="C77" s="38"/>
      <c r="D77" s="79"/>
      <c r="E77" s="38"/>
      <c r="F77" s="38"/>
      <c r="G77" s="38"/>
      <c r="H77" s="38"/>
      <c r="I77" s="38"/>
      <c r="J77" s="38"/>
      <c r="M77" s="38"/>
      <c r="N77" s="38"/>
      <c r="O77" s="38"/>
      <c r="P77" s="38"/>
      <c r="Q77" s="38"/>
    </row>
    <row r="78" spans="1:17" ht="15">
      <c r="A78" s="38"/>
      <c r="B78" s="38"/>
      <c r="C78" s="38"/>
      <c r="D78" s="79"/>
      <c r="E78" s="38"/>
      <c r="F78" s="38"/>
      <c r="G78" s="38"/>
      <c r="H78" s="38"/>
      <c r="I78" s="38"/>
      <c r="J78" s="38"/>
      <c r="M78" s="38"/>
      <c r="N78" s="38"/>
      <c r="O78" s="38"/>
      <c r="P78" s="38"/>
      <c r="Q78" s="38"/>
    </row>
    <row r="79" spans="1:17" ht="15">
      <c r="A79" s="38"/>
      <c r="B79" s="38"/>
      <c r="C79" s="38"/>
      <c r="D79" s="79"/>
      <c r="E79" s="38"/>
      <c r="F79" s="38"/>
      <c r="G79" s="38"/>
      <c r="H79" s="38"/>
      <c r="I79" s="38"/>
      <c r="J79" s="38"/>
      <c r="M79" s="38"/>
      <c r="N79" s="38"/>
      <c r="O79" s="38"/>
      <c r="P79" s="38"/>
      <c r="Q79" s="38"/>
    </row>
    <row r="80" spans="1:17" ht="15">
      <c r="A80" s="38"/>
      <c r="B80" s="38"/>
      <c r="C80" s="38"/>
      <c r="D80" s="79"/>
      <c r="E80" s="38"/>
      <c r="F80" s="38"/>
      <c r="G80" s="38"/>
      <c r="H80" s="38"/>
      <c r="I80" s="38"/>
      <c r="J80" s="38"/>
      <c r="M80" s="38"/>
      <c r="N80" s="38"/>
      <c r="O80" s="38"/>
      <c r="P80" s="38"/>
      <c r="Q80" s="38"/>
    </row>
    <row r="81" spans="1:17" ht="15">
      <c r="A81" s="38"/>
      <c r="B81" s="38"/>
      <c r="C81" s="38"/>
      <c r="D81" s="79"/>
      <c r="E81" s="38"/>
      <c r="F81" s="38"/>
      <c r="G81" s="38"/>
      <c r="H81" s="38"/>
      <c r="I81" s="38"/>
      <c r="J81" s="38"/>
      <c r="M81" s="38"/>
      <c r="N81" s="38"/>
      <c r="O81" s="38"/>
      <c r="P81" s="38"/>
      <c r="Q81" s="38"/>
    </row>
    <row r="82" spans="1:17" ht="15">
      <c r="A82" s="38"/>
      <c r="B82" s="38"/>
      <c r="C82" s="38"/>
      <c r="D82" s="79"/>
      <c r="E82" s="38"/>
      <c r="F82" s="38"/>
      <c r="G82" s="38"/>
      <c r="H82" s="38"/>
      <c r="I82" s="38"/>
      <c r="J82" s="38"/>
      <c r="M82" s="38"/>
      <c r="N82" s="38"/>
      <c r="O82" s="38"/>
      <c r="P82" s="38"/>
      <c r="Q82" s="38"/>
    </row>
    <row r="83" spans="1:17" ht="15">
      <c r="A83" s="38"/>
      <c r="B83" s="38"/>
      <c r="C83" s="38"/>
      <c r="D83" s="79"/>
      <c r="E83" s="38"/>
      <c r="F83" s="38"/>
      <c r="G83" s="38"/>
      <c r="H83" s="38"/>
      <c r="I83" s="38"/>
      <c r="J83" s="38"/>
      <c r="M83" s="38"/>
      <c r="N83" s="38"/>
      <c r="O83" s="38"/>
      <c r="P83" s="38"/>
      <c r="Q83" s="38"/>
    </row>
    <row r="84" spans="1:17" ht="15">
      <c r="A84" s="38"/>
      <c r="B84" s="38"/>
      <c r="C84" s="38"/>
      <c r="D84" s="79"/>
      <c r="E84" s="38"/>
      <c r="F84" s="38"/>
      <c r="G84" s="38"/>
      <c r="H84" s="38"/>
      <c r="I84" s="38"/>
      <c r="J84" s="38"/>
      <c r="M84" s="38"/>
      <c r="N84" s="38"/>
      <c r="O84" s="38"/>
      <c r="P84" s="38"/>
      <c r="Q84" s="38"/>
    </row>
    <row r="85" spans="1:17" ht="15">
      <c r="A85" s="38"/>
      <c r="B85" s="38"/>
      <c r="C85" s="38"/>
      <c r="D85" s="79"/>
      <c r="E85" s="38"/>
      <c r="F85" s="38"/>
      <c r="G85" s="38"/>
      <c r="H85" s="38"/>
      <c r="I85" s="38"/>
      <c r="J85" s="38"/>
      <c r="M85" s="38"/>
      <c r="N85" s="38"/>
      <c r="O85" s="38"/>
      <c r="P85" s="38"/>
      <c r="Q85" s="38"/>
    </row>
    <row r="86" spans="1:17" ht="15">
      <c r="A86" s="38"/>
      <c r="B86" s="38"/>
      <c r="C86" s="38"/>
      <c r="D86" s="79"/>
      <c r="E86" s="38"/>
      <c r="F86" s="38"/>
      <c r="G86" s="38"/>
      <c r="H86" s="38"/>
      <c r="I86" s="38"/>
      <c r="J86" s="38"/>
      <c r="M86" s="38"/>
      <c r="N86" s="38"/>
      <c r="O86" s="38"/>
      <c r="P86" s="38"/>
      <c r="Q86" s="38"/>
    </row>
    <row r="87" spans="1:17" ht="15">
      <c r="A87" s="38"/>
      <c r="B87" s="38"/>
      <c r="C87" s="38"/>
      <c r="D87" s="79"/>
      <c r="E87" s="38"/>
      <c r="F87" s="38"/>
      <c r="G87" s="38"/>
      <c r="H87" s="38"/>
      <c r="I87" s="38"/>
      <c r="J87" s="38"/>
      <c r="M87" s="38"/>
      <c r="N87" s="38"/>
      <c r="O87" s="38"/>
      <c r="P87" s="38"/>
      <c r="Q87" s="38"/>
    </row>
    <row r="88" spans="1:17" ht="15">
      <c r="A88" s="38"/>
      <c r="B88" s="38"/>
      <c r="C88" s="38"/>
      <c r="D88" s="79"/>
      <c r="E88" s="38"/>
      <c r="F88" s="38"/>
      <c r="G88" s="38"/>
      <c r="H88" s="38"/>
      <c r="I88" s="38"/>
      <c r="J88" s="38"/>
      <c r="M88" s="38"/>
      <c r="N88" s="38"/>
      <c r="O88" s="38"/>
      <c r="P88" s="38"/>
      <c r="Q88" s="38"/>
    </row>
    <row r="89" spans="1:17" ht="15">
      <c r="A89" s="38"/>
      <c r="B89" s="38"/>
      <c r="C89" s="38"/>
      <c r="D89" s="79"/>
      <c r="E89" s="38"/>
      <c r="F89" s="38"/>
      <c r="G89" s="38"/>
      <c r="H89" s="38"/>
      <c r="I89" s="38"/>
      <c r="J89" s="38"/>
      <c r="M89" s="38"/>
      <c r="N89" s="38"/>
      <c r="O89" s="38"/>
      <c r="P89" s="38"/>
      <c r="Q89" s="38"/>
    </row>
    <row r="90" spans="1:17" ht="15">
      <c r="A90" s="38"/>
      <c r="B90" s="38"/>
      <c r="C90" s="38"/>
      <c r="D90" s="79"/>
      <c r="E90" s="38"/>
      <c r="F90" s="38"/>
      <c r="G90" s="38"/>
      <c r="H90" s="38"/>
      <c r="I90" s="38"/>
      <c r="J90" s="38"/>
      <c r="M90" s="38"/>
      <c r="N90" s="38"/>
      <c r="O90" s="38"/>
      <c r="P90" s="38"/>
      <c r="Q90" s="38"/>
    </row>
    <row r="91" spans="1:17">
      <c r="A91" s="38"/>
    </row>
  </sheetData>
  <mergeCells count="19">
    <mergeCell ref="P5:Q5"/>
    <mergeCell ref="B6:C6"/>
    <mergeCell ref="D6:F6"/>
    <mergeCell ref="G6:H6"/>
    <mergeCell ref="I6:J6"/>
    <mergeCell ref="K6:L6"/>
    <mergeCell ref="M6:O6"/>
    <mergeCell ref="P6:Q6"/>
    <mergeCell ref="B5:C5"/>
    <mergeCell ref="D5:F5"/>
    <mergeCell ref="G5:H5"/>
    <mergeCell ref="I5:J5"/>
    <mergeCell ref="K5:L5"/>
    <mergeCell ref="M5:O5"/>
    <mergeCell ref="B45:Q45"/>
    <mergeCell ref="B47:Q47"/>
    <mergeCell ref="B48:Q48"/>
    <mergeCell ref="B49:Q49"/>
    <mergeCell ref="B50:Q5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workbookViewId="0">
      <selection activeCell="L13" sqref="L13"/>
    </sheetView>
  </sheetViews>
  <sheetFormatPr defaultColWidth="8.85546875" defaultRowHeight="12.75"/>
  <cols>
    <col min="1" max="1" width="17.7109375" style="4" customWidth="1"/>
    <col min="2" max="7" width="6.7109375" style="4" customWidth="1"/>
    <col min="8" max="8" width="8.140625" style="4" customWidth="1"/>
    <col min="9" max="19" width="6.7109375" style="4" customWidth="1"/>
    <col min="20" max="16384" width="8.85546875" style="4"/>
  </cols>
  <sheetData>
    <row r="1" spans="1:39" ht="15">
      <c r="A1" s="214" t="s">
        <v>393</v>
      </c>
      <c r="B1" s="3"/>
      <c r="C1" s="3"/>
      <c r="D1" s="3"/>
      <c r="E1" s="3"/>
      <c r="F1" s="3"/>
      <c r="G1" s="3"/>
      <c r="H1" s="3"/>
      <c r="I1" s="3"/>
      <c r="J1" s="3"/>
      <c r="K1" s="3"/>
      <c r="L1" s="3"/>
      <c r="M1" s="3"/>
      <c r="N1" s="3"/>
      <c r="O1" s="3"/>
      <c r="P1" s="3"/>
      <c r="Q1" s="3"/>
      <c r="R1" s="3"/>
      <c r="S1" s="3"/>
    </row>
    <row r="2" spans="1:39">
      <c r="A2" s="3"/>
      <c r="B2" s="180"/>
      <c r="C2" s="3"/>
      <c r="D2" s="3"/>
      <c r="E2" s="3"/>
      <c r="F2" s="3"/>
      <c r="G2" s="3"/>
      <c r="H2" s="3"/>
      <c r="I2" s="3"/>
      <c r="J2" s="3"/>
      <c r="K2" s="3"/>
      <c r="L2" s="3"/>
      <c r="M2" s="3"/>
      <c r="N2" s="3"/>
      <c r="O2" s="3"/>
      <c r="P2" s="3"/>
      <c r="Q2" s="3"/>
      <c r="R2" s="3"/>
      <c r="S2" s="3"/>
    </row>
    <row r="3" spans="1:39">
      <c r="A3" s="3"/>
      <c r="B3" s="3"/>
      <c r="C3" s="3"/>
      <c r="D3" s="3"/>
      <c r="E3" s="3"/>
      <c r="F3" s="3"/>
      <c r="G3" s="3"/>
      <c r="H3" s="3"/>
      <c r="I3" s="3"/>
      <c r="J3" s="3"/>
      <c r="K3" s="3"/>
      <c r="L3" s="3"/>
      <c r="M3" s="3"/>
      <c r="N3" s="3"/>
      <c r="O3" s="3"/>
      <c r="P3" s="3"/>
      <c r="Q3" s="3"/>
      <c r="R3" s="3"/>
      <c r="S3" s="3"/>
    </row>
    <row r="4" spans="1:39">
      <c r="A4" s="3" t="s">
        <v>13</v>
      </c>
      <c r="B4" s="3"/>
      <c r="C4" s="3"/>
      <c r="D4" s="3"/>
      <c r="E4" s="3"/>
      <c r="F4" s="3"/>
      <c r="G4" s="3"/>
      <c r="H4" s="3"/>
      <c r="I4" s="3"/>
      <c r="J4" s="3"/>
      <c r="K4" s="3"/>
      <c r="L4" s="3"/>
      <c r="M4" s="3"/>
      <c r="N4" s="3"/>
      <c r="O4" s="3"/>
      <c r="P4" s="3"/>
      <c r="Q4" s="3"/>
      <c r="R4" s="3"/>
      <c r="S4" s="3"/>
    </row>
    <row r="5" spans="1:39">
      <c r="A5" s="5"/>
      <c r="B5" s="6">
        <v>1995</v>
      </c>
      <c r="C5" s="6">
        <v>1996</v>
      </c>
      <c r="D5" s="6">
        <v>1997</v>
      </c>
      <c r="E5" s="6">
        <v>1998</v>
      </c>
      <c r="F5" s="6">
        <v>1999</v>
      </c>
      <c r="G5" s="6">
        <v>2000</v>
      </c>
      <c r="H5" s="6">
        <v>2001</v>
      </c>
      <c r="I5" s="6">
        <v>2002</v>
      </c>
      <c r="J5" s="6">
        <v>2003</v>
      </c>
      <c r="K5" s="6">
        <v>2004</v>
      </c>
      <c r="L5" s="6">
        <v>2005</v>
      </c>
      <c r="M5" s="6">
        <v>2006</v>
      </c>
      <c r="N5" s="6">
        <v>2007</v>
      </c>
      <c r="O5" s="6">
        <v>2008</v>
      </c>
      <c r="P5" s="6">
        <v>2009</v>
      </c>
      <c r="Q5" s="6">
        <v>2010</v>
      </c>
      <c r="R5" s="6">
        <v>2011</v>
      </c>
      <c r="S5" s="7">
        <v>2012</v>
      </c>
      <c r="T5" s="7">
        <v>2013</v>
      </c>
    </row>
    <row r="6" spans="1:39" ht="15">
      <c r="A6" s="5"/>
      <c r="B6" s="8"/>
      <c r="C6" s="8"/>
      <c r="D6" s="8"/>
      <c r="E6" s="8"/>
      <c r="F6" s="8"/>
      <c r="G6" s="8"/>
      <c r="H6" s="8"/>
      <c r="I6" s="8"/>
      <c r="J6" s="8"/>
      <c r="K6" s="8"/>
      <c r="L6" s="8"/>
      <c r="M6" s="8"/>
      <c r="N6" s="8"/>
      <c r="O6" s="8"/>
      <c r="P6" s="9"/>
      <c r="Q6" s="7"/>
      <c r="R6" s="7"/>
      <c r="S6" s="7"/>
      <c r="T6" s="7"/>
    </row>
    <row r="7" spans="1:39" s="13" customFormat="1">
      <c r="A7" s="7" t="s">
        <v>14</v>
      </c>
      <c r="B7" s="10">
        <v>64.747064589042466</v>
      </c>
      <c r="C7" s="10">
        <v>65.399126585662941</v>
      </c>
      <c r="D7" s="10">
        <v>65.696030371522781</v>
      </c>
      <c r="E7" s="10">
        <v>66.294804555069391</v>
      </c>
      <c r="F7" s="10">
        <v>66.805173021757568</v>
      </c>
      <c r="G7" s="10">
        <v>67.394697263500419</v>
      </c>
      <c r="H7" s="10">
        <v>67.839153716042574</v>
      </c>
      <c r="I7" s="10">
        <v>67.90579806794581</v>
      </c>
      <c r="J7" s="10">
        <v>68.258810155361886</v>
      </c>
      <c r="K7" s="10">
        <v>69.027179674819621</v>
      </c>
      <c r="L7" s="10">
        <v>68.883221997394458</v>
      </c>
      <c r="M7" s="10">
        <v>68.792436299919686</v>
      </c>
      <c r="N7" s="10">
        <v>68.136819393324018</v>
      </c>
      <c r="O7" s="10">
        <v>67.827681865762514</v>
      </c>
      <c r="P7" s="10">
        <v>67.371389567466593</v>
      </c>
      <c r="Q7" s="11">
        <v>66.837615922195951</v>
      </c>
      <c r="R7" s="11">
        <v>66.099999999999994</v>
      </c>
      <c r="S7" s="12">
        <v>65.432594694902306</v>
      </c>
      <c r="T7" s="12">
        <v>65.114205423694813</v>
      </c>
    </row>
    <row r="8" spans="1:39" s="13" customFormat="1">
      <c r="A8" s="7"/>
      <c r="B8" s="10"/>
      <c r="C8" s="10"/>
      <c r="D8" s="10"/>
      <c r="E8" s="10"/>
      <c r="F8" s="10"/>
      <c r="G8" s="10"/>
      <c r="H8" s="10"/>
      <c r="I8" s="10"/>
      <c r="J8" s="10"/>
      <c r="K8" s="10"/>
      <c r="L8" s="10"/>
      <c r="M8" s="10"/>
      <c r="N8" s="10"/>
      <c r="O8" s="10"/>
      <c r="P8" s="10"/>
      <c r="Q8" s="14"/>
      <c r="R8" s="14"/>
      <c r="S8" s="12"/>
      <c r="T8" s="12"/>
    </row>
    <row r="9" spans="1:39" s="13" customFormat="1" ht="15">
      <c r="A9" s="7" t="s">
        <v>15</v>
      </c>
      <c r="B9" s="10"/>
      <c r="C9" s="10"/>
      <c r="D9" s="10"/>
      <c r="E9" s="10"/>
      <c r="F9" s="10"/>
      <c r="G9" s="10"/>
      <c r="H9" s="10"/>
      <c r="I9" s="10"/>
      <c r="J9" s="10"/>
      <c r="K9" s="10"/>
      <c r="L9" s="10"/>
      <c r="M9" s="10"/>
      <c r="N9" s="10"/>
      <c r="O9" s="10"/>
      <c r="P9" s="10"/>
      <c r="Q9" s="14"/>
      <c r="R9" s="14"/>
      <c r="S9" s="12"/>
      <c r="T9" s="12"/>
      <c r="U9"/>
      <c r="V9"/>
      <c r="W9"/>
      <c r="X9"/>
      <c r="Y9"/>
      <c r="Z9"/>
      <c r="AA9"/>
      <c r="AB9"/>
      <c r="AC9"/>
      <c r="AD9"/>
      <c r="AE9"/>
      <c r="AF9"/>
      <c r="AG9"/>
      <c r="AH9"/>
      <c r="AI9"/>
      <c r="AJ9"/>
      <c r="AK9"/>
      <c r="AL9"/>
      <c r="AM9"/>
    </row>
    <row r="10" spans="1:39" s="13" customFormat="1" ht="15">
      <c r="A10" s="15" t="s">
        <v>16</v>
      </c>
      <c r="B10" s="16">
        <v>38.6</v>
      </c>
      <c r="C10" s="16">
        <v>39.1</v>
      </c>
      <c r="D10" s="16">
        <v>38.700000000000003</v>
      </c>
      <c r="E10" s="16">
        <v>39.299999999999997</v>
      </c>
      <c r="F10" s="16">
        <v>39.700000000000003</v>
      </c>
      <c r="G10" s="16">
        <v>40.799999999999997</v>
      </c>
      <c r="H10" s="16">
        <v>41.2</v>
      </c>
      <c r="I10" s="16">
        <v>41.3</v>
      </c>
      <c r="J10" s="16">
        <v>42.2</v>
      </c>
      <c r="K10" s="16">
        <v>43.1</v>
      </c>
      <c r="L10" s="17">
        <v>43</v>
      </c>
      <c r="M10" s="18">
        <v>42.6</v>
      </c>
      <c r="N10" s="19">
        <v>41.7</v>
      </c>
      <c r="O10" s="11">
        <v>41</v>
      </c>
      <c r="P10" s="11">
        <v>39.700000000000003</v>
      </c>
      <c r="Q10" s="16">
        <v>39.1</v>
      </c>
      <c r="R10" s="16">
        <v>37.700000000000003</v>
      </c>
      <c r="S10" s="16">
        <v>36.700000000000003</v>
      </c>
      <c r="T10" s="16">
        <v>36.799999999999997</v>
      </c>
      <c r="U10"/>
      <c r="V10" s="152"/>
      <c r="W10"/>
      <c r="X10"/>
      <c r="Y10"/>
      <c r="Z10"/>
      <c r="AA10"/>
      <c r="AB10"/>
      <c r="AC10"/>
      <c r="AD10"/>
      <c r="AE10"/>
      <c r="AF10"/>
      <c r="AG10"/>
      <c r="AH10"/>
      <c r="AI10"/>
      <c r="AJ10"/>
      <c r="AK10"/>
      <c r="AL10"/>
      <c r="AM10"/>
    </row>
    <row r="11" spans="1:39" s="13" customFormat="1" ht="15">
      <c r="A11" s="15" t="s">
        <v>17</v>
      </c>
      <c r="B11" s="16">
        <v>65.2</v>
      </c>
      <c r="C11" s="16">
        <v>65.5</v>
      </c>
      <c r="D11" s="16">
        <v>66.099999999999994</v>
      </c>
      <c r="E11" s="16">
        <v>66.900000000000006</v>
      </c>
      <c r="F11" s="16">
        <v>67.2</v>
      </c>
      <c r="G11" s="16">
        <v>67.900000000000006</v>
      </c>
      <c r="H11" s="16">
        <v>68.2</v>
      </c>
      <c r="I11" s="16">
        <v>68.599999999999994</v>
      </c>
      <c r="J11" s="16">
        <v>68.3</v>
      </c>
      <c r="K11" s="16">
        <v>69.2</v>
      </c>
      <c r="L11" s="17">
        <v>69.3</v>
      </c>
      <c r="M11" s="18">
        <v>68.900000000000006</v>
      </c>
      <c r="N11" s="19">
        <v>67.8</v>
      </c>
      <c r="O11" s="17">
        <v>67</v>
      </c>
      <c r="P11" s="11">
        <v>66.2</v>
      </c>
      <c r="Q11" s="16">
        <v>65</v>
      </c>
      <c r="R11" s="16">
        <v>63.5</v>
      </c>
      <c r="S11" s="16">
        <v>61.4</v>
      </c>
      <c r="T11" s="16">
        <v>60.6</v>
      </c>
      <c r="U11"/>
      <c r="V11"/>
      <c r="W11"/>
      <c r="X11"/>
      <c r="Y11"/>
      <c r="Z11"/>
      <c r="AA11"/>
      <c r="AB11"/>
      <c r="AC11"/>
      <c r="AD11"/>
      <c r="AE11"/>
      <c r="AF11"/>
      <c r="AG11"/>
      <c r="AH11"/>
      <c r="AI11"/>
      <c r="AJ11"/>
      <c r="AK11"/>
      <c r="AL11"/>
      <c r="AM11"/>
    </row>
    <row r="12" spans="1:39" s="13" customFormat="1" ht="15">
      <c r="A12" s="15" t="s">
        <v>18</v>
      </c>
      <c r="B12" s="16">
        <v>75.2</v>
      </c>
      <c r="C12" s="16">
        <v>75.599999999999994</v>
      </c>
      <c r="D12" s="16">
        <v>75.8</v>
      </c>
      <c r="E12" s="16">
        <v>75.7</v>
      </c>
      <c r="F12" s="16">
        <v>76</v>
      </c>
      <c r="G12" s="16">
        <v>76.5</v>
      </c>
      <c r="H12" s="16">
        <v>76.7</v>
      </c>
      <c r="I12" s="16">
        <v>76.3</v>
      </c>
      <c r="J12" s="16">
        <v>76.599999999999994</v>
      </c>
      <c r="K12" s="16">
        <v>77.2</v>
      </c>
      <c r="L12" s="17">
        <v>76.599999999999994</v>
      </c>
      <c r="M12" s="18">
        <v>76.2</v>
      </c>
      <c r="N12" s="19">
        <v>75.400000000000006</v>
      </c>
      <c r="O12" s="17">
        <v>75</v>
      </c>
      <c r="P12" s="11">
        <v>74.400000000000006</v>
      </c>
      <c r="Q12" s="16">
        <v>73.5</v>
      </c>
      <c r="R12" s="16">
        <v>72.7</v>
      </c>
      <c r="S12" s="16">
        <v>71.7</v>
      </c>
      <c r="T12" s="16">
        <v>71.2</v>
      </c>
      <c r="U12"/>
      <c r="V12"/>
      <c r="W12"/>
      <c r="X12"/>
      <c r="Y12"/>
      <c r="Z12"/>
      <c r="AA12"/>
      <c r="AB12"/>
      <c r="AC12"/>
      <c r="AD12"/>
      <c r="AE12"/>
      <c r="AF12"/>
      <c r="AG12"/>
      <c r="AH12"/>
      <c r="AI12"/>
      <c r="AJ12"/>
      <c r="AK12"/>
      <c r="AL12"/>
      <c r="AM12"/>
    </row>
    <row r="13" spans="1:39" s="13" customFormat="1" ht="15">
      <c r="A13" s="15" t="s">
        <v>19</v>
      </c>
      <c r="B13" s="16">
        <v>79.5</v>
      </c>
      <c r="C13" s="16">
        <v>80</v>
      </c>
      <c r="D13" s="16">
        <v>80.099999999999994</v>
      </c>
      <c r="E13" s="16">
        <v>80.900000000000006</v>
      </c>
      <c r="F13" s="16">
        <v>81</v>
      </c>
      <c r="G13" s="16">
        <v>80.3</v>
      </c>
      <c r="H13" s="16">
        <v>81.3</v>
      </c>
      <c r="I13" s="16">
        <v>81.099999999999994</v>
      </c>
      <c r="J13" s="16">
        <v>81.400000000000006</v>
      </c>
      <c r="K13" s="16">
        <v>81.7</v>
      </c>
      <c r="L13" s="17">
        <v>81.2</v>
      </c>
      <c r="M13" s="18">
        <v>80.900000000000006</v>
      </c>
      <c r="N13" s="19">
        <v>80.599999999999994</v>
      </c>
      <c r="O13" s="17">
        <v>80.099999999999994</v>
      </c>
      <c r="P13" s="11">
        <v>79.5</v>
      </c>
      <c r="Q13" s="16">
        <v>79</v>
      </c>
      <c r="R13" s="16">
        <v>78.5</v>
      </c>
      <c r="S13" s="16">
        <v>77.3</v>
      </c>
      <c r="T13" s="16">
        <v>76.599999999999994</v>
      </c>
      <c r="U13"/>
      <c r="V13"/>
      <c r="W13"/>
      <c r="X13"/>
      <c r="Y13"/>
      <c r="Z13"/>
      <c r="AA13"/>
      <c r="AB13"/>
      <c r="AC13"/>
      <c r="AD13"/>
      <c r="AE13"/>
      <c r="AF13"/>
      <c r="AG13"/>
      <c r="AH13"/>
      <c r="AI13"/>
      <c r="AJ13"/>
      <c r="AK13"/>
      <c r="AL13"/>
      <c r="AM13"/>
    </row>
    <row r="14" spans="1:39" s="13" customFormat="1" ht="15">
      <c r="A14" s="15" t="s">
        <v>20</v>
      </c>
      <c r="B14" s="16">
        <v>78.099999999999994</v>
      </c>
      <c r="C14" s="16">
        <v>78.900000000000006</v>
      </c>
      <c r="D14" s="16">
        <v>79.099999999999994</v>
      </c>
      <c r="E14" s="16">
        <v>79.3</v>
      </c>
      <c r="F14" s="16">
        <v>80.099999999999994</v>
      </c>
      <c r="G14" s="16">
        <v>80.400000000000006</v>
      </c>
      <c r="H14" s="16">
        <v>80.3</v>
      </c>
      <c r="I14" s="16">
        <v>80.599999999999994</v>
      </c>
      <c r="J14" s="16">
        <v>80.5</v>
      </c>
      <c r="K14" s="16">
        <v>81.099999999999994</v>
      </c>
      <c r="L14" s="17">
        <v>80.599999999999994</v>
      </c>
      <c r="M14" s="18">
        <v>80.900000000000006</v>
      </c>
      <c r="N14" s="19">
        <v>80.400000000000006</v>
      </c>
      <c r="O14" s="17">
        <v>80.099999999999994</v>
      </c>
      <c r="P14" s="11">
        <v>80.5</v>
      </c>
      <c r="Q14" s="16">
        <v>80.5</v>
      </c>
      <c r="R14" s="16">
        <v>80.900000000000006</v>
      </c>
      <c r="S14" s="16">
        <v>81.099999999999994</v>
      </c>
      <c r="T14" s="16">
        <v>80.8</v>
      </c>
      <c r="U14"/>
      <c r="V14"/>
      <c r="W14"/>
      <c r="X14"/>
      <c r="Y14"/>
      <c r="Z14"/>
      <c r="AA14"/>
      <c r="AB14"/>
      <c r="AC14"/>
      <c r="AD14"/>
      <c r="AE14"/>
      <c r="AF14"/>
      <c r="AG14"/>
      <c r="AH14"/>
      <c r="AI14"/>
      <c r="AJ14"/>
      <c r="AK14"/>
      <c r="AL14"/>
      <c r="AM14"/>
    </row>
    <row r="15" spans="1:39" s="13" customFormat="1" ht="15">
      <c r="A15" s="7"/>
      <c r="B15" s="10"/>
      <c r="C15" s="10"/>
      <c r="D15" s="10"/>
      <c r="E15" s="10"/>
      <c r="F15" s="10"/>
      <c r="G15" s="10"/>
      <c r="H15" s="10"/>
      <c r="I15" s="10"/>
      <c r="J15" s="10"/>
      <c r="K15" s="10"/>
      <c r="L15" s="10"/>
      <c r="M15" s="10"/>
      <c r="N15" s="10"/>
      <c r="O15" s="10"/>
      <c r="P15" s="20"/>
      <c r="Q15" s="14"/>
      <c r="R15" s="14"/>
      <c r="S15" s="12"/>
      <c r="T15" s="12"/>
      <c r="U15"/>
      <c r="V15"/>
      <c r="W15"/>
      <c r="X15"/>
      <c r="Y15"/>
      <c r="Z15"/>
      <c r="AA15"/>
      <c r="AB15"/>
      <c r="AC15"/>
      <c r="AD15"/>
      <c r="AE15"/>
      <c r="AF15"/>
      <c r="AG15"/>
      <c r="AH15"/>
      <c r="AI15"/>
      <c r="AJ15"/>
      <c r="AK15"/>
      <c r="AL15"/>
      <c r="AM15"/>
    </row>
    <row r="16" spans="1:39" s="13" customFormat="1" ht="15">
      <c r="A16" s="7" t="s">
        <v>21</v>
      </c>
      <c r="B16" s="10"/>
      <c r="C16" s="10"/>
      <c r="D16" s="10"/>
      <c r="E16" s="10"/>
      <c r="F16" s="10"/>
      <c r="G16" s="10"/>
      <c r="H16" s="10"/>
      <c r="I16" s="10"/>
      <c r="J16" s="10"/>
      <c r="K16" s="10"/>
      <c r="L16" s="10"/>
      <c r="M16" s="10"/>
      <c r="N16" s="10"/>
      <c r="O16" s="10"/>
      <c r="P16" s="20"/>
      <c r="Q16" s="14"/>
      <c r="R16" s="14"/>
      <c r="S16" s="12"/>
      <c r="T16" s="12"/>
      <c r="U16"/>
      <c r="V16"/>
      <c r="W16"/>
      <c r="X16"/>
      <c r="Y16"/>
      <c r="Z16"/>
      <c r="AA16"/>
      <c r="AB16"/>
      <c r="AC16"/>
      <c r="AD16"/>
      <c r="AE16"/>
      <c r="AF16"/>
      <c r="AG16"/>
      <c r="AH16"/>
      <c r="AI16"/>
      <c r="AJ16"/>
      <c r="AK16"/>
      <c r="AL16"/>
      <c r="AM16"/>
    </row>
    <row r="17" spans="1:39" s="13" customFormat="1" ht="15">
      <c r="A17" s="15" t="s">
        <v>22</v>
      </c>
      <c r="B17" s="8">
        <v>70.899253851868608</v>
      </c>
      <c r="C17" s="8">
        <v>71.671588780814432</v>
      </c>
      <c r="D17" s="8">
        <v>71.964258709285076</v>
      </c>
      <c r="E17" s="8">
        <v>72.579548175939962</v>
      </c>
      <c r="F17" s="8">
        <v>73.193971772788061</v>
      </c>
      <c r="G17" s="8">
        <v>73.830481310416189</v>
      </c>
      <c r="H17" s="8">
        <v>74.257701765102041</v>
      </c>
      <c r="I17" s="8">
        <v>74.739808561294396</v>
      </c>
      <c r="J17" s="8">
        <v>75.367584593467768</v>
      </c>
      <c r="K17" s="8">
        <v>75.973456216405935</v>
      </c>
      <c r="L17" s="8">
        <v>75.824883516497678</v>
      </c>
      <c r="M17" s="8">
        <v>75.840845548013135</v>
      </c>
      <c r="N17" s="8">
        <v>75.246406308001497</v>
      </c>
      <c r="O17" s="8">
        <v>75.023612732112355</v>
      </c>
      <c r="P17" s="8">
        <v>74.776503841460922</v>
      </c>
      <c r="Q17" s="12">
        <v>74.441654181444633</v>
      </c>
      <c r="R17" s="12">
        <v>73.829545812714727</v>
      </c>
      <c r="S17" s="12">
        <v>73.541739545237718</v>
      </c>
      <c r="T17" s="12">
        <v>73.341020301261011</v>
      </c>
      <c r="U17"/>
      <c r="V17"/>
      <c r="W17"/>
      <c r="X17"/>
      <c r="Y17"/>
      <c r="Z17"/>
      <c r="AA17"/>
      <c r="AB17"/>
      <c r="AC17"/>
      <c r="AD17"/>
      <c r="AE17"/>
      <c r="AF17"/>
      <c r="AG17"/>
      <c r="AH17"/>
      <c r="AI17"/>
      <c r="AJ17"/>
      <c r="AK17"/>
      <c r="AL17"/>
      <c r="AM17"/>
    </row>
    <row r="18" spans="1:39" s="13" customFormat="1" ht="15">
      <c r="A18" s="15" t="s">
        <v>23</v>
      </c>
      <c r="B18" s="8">
        <v>42.045955303745671</v>
      </c>
      <c r="C18" s="8">
        <v>42.773775873073767</v>
      </c>
      <c r="D18" s="8">
        <v>43.253968253968253</v>
      </c>
      <c r="E18" s="8">
        <v>44.720671174836554</v>
      </c>
      <c r="F18" s="8">
        <v>45.523660074132195</v>
      </c>
      <c r="G18" s="8">
        <v>46.312327325351923</v>
      </c>
      <c r="H18" s="8">
        <v>47.288464484501866</v>
      </c>
      <c r="I18" s="8">
        <v>46.970205824497427</v>
      </c>
      <c r="J18" s="8">
        <v>46.686022773669649</v>
      </c>
      <c r="K18" s="8">
        <v>48.085277016641044</v>
      </c>
      <c r="L18" s="8">
        <v>49.512111615167342</v>
      </c>
      <c r="M18" s="8">
        <v>49.655342702524742</v>
      </c>
      <c r="N18" s="8">
        <v>49.653364057130375</v>
      </c>
      <c r="O18" s="8">
        <v>49.134840218238502</v>
      </c>
      <c r="P18" s="8">
        <v>48.443330883672573</v>
      </c>
      <c r="Q18" s="12">
        <v>47.507763856521052</v>
      </c>
      <c r="R18" s="12">
        <v>46.907980003703017</v>
      </c>
      <c r="S18" s="12">
        <v>46.124806067919323</v>
      </c>
      <c r="T18" s="12">
        <v>46.053304250025562</v>
      </c>
      <c r="U18"/>
      <c r="V18"/>
      <c r="W18"/>
      <c r="X18"/>
      <c r="Y18"/>
      <c r="Z18"/>
      <c r="AA18"/>
      <c r="AB18"/>
      <c r="AC18"/>
      <c r="AD18"/>
      <c r="AE18"/>
      <c r="AF18"/>
      <c r="AG18"/>
      <c r="AH18"/>
      <c r="AI18"/>
      <c r="AJ18"/>
      <c r="AK18"/>
      <c r="AL18"/>
      <c r="AM18"/>
    </row>
    <row r="19" spans="1:39" s="13" customFormat="1" ht="15">
      <c r="A19" s="15" t="s">
        <v>24</v>
      </c>
      <c r="B19" s="8">
        <v>42.93586858212565</v>
      </c>
      <c r="C19" s="8">
        <v>44.486739730611561</v>
      </c>
      <c r="D19" s="8">
        <v>45.353144550543298</v>
      </c>
      <c r="E19" s="8">
        <v>46.136696860752373</v>
      </c>
      <c r="F19" s="8">
        <v>46.743385000782837</v>
      </c>
      <c r="G19" s="8">
        <v>47.625342638853787</v>
      </c>
      <c r="H19" s="8">
        <v>48.397944171650195</v>
      </c>
      <c r="I19" s="8">
        <v>48.215458725640467</v>
      </c>
      <c r="J19" s="8">
        <v>48.805114111602336</v>
      </c>
      <c r="K19" s="8">
        <v>49.696352309681458</v>
      </c>
      <c r="L19" s="8">
        <v>48.763250883392232</v>
      </c>
      <c r="M19" s="8">
        <v>48.369483071342202</v>
      </c>
      <c r="N19" s="8">
        <v>47.791486506634854</v>
      </c>
      <c r="O19" s="8">
        <v>47.89453544942694</v>
      </c>
      <c r="P19" s="8">
        <v>46.625082151878573</v>
      </c>
      <c r="Q19" s="12">
        <v>45.859421011031209</v>
      </c>
      <c r="R19" s="12">
        <v>45.38267481523593</v>
      </c>
      <c r="S19" s="12">
        <v>44.590443382992703</v>
      </c>
      <c r="T19" s="12">
        <v>43.837231814421742</v>
      </c>
      <c r="U19"/>
      <c r="V19"/>
      <c r="W19"/>
      <c r="X19"/>
      <c r="Y19"/>
      <c r="Z19"/>
      <c r="AA19"/>
      <c r="AB19"/>
      <c r="AC19"/>
      <c r="AD19"/>
      <c r="AE19"/>
      <c r="AF19"/>
      <c r="AG19"/>
      <c r="AH19"/>
      <c r="AI19"/>
      <c r="AJ19"/>
      <c r="AK19"/>
      <c r="AL19"/>
      <c r="AM19"/>
    </row>
    <row r="20" spans="1:39" s="13" customFormat="1" ht="15">
      <c r="A20" s="15" t="s">
        <v>25</v>
      </c>
      <c r="B20" s="8">
        <v>51.535465168946459</v>
      </c>
      <c r="C20" s="8">
        <v>51.495347019961635</v>
      </c>
      <c r="D20" s="8">
        <v>53.315436241610733</v>
      </c>
      <c r="E20" s="8">
        <v>53.714911151171776</v>
      </c>
      <c r="F20" s="8">
        <v>54.078267902693952</v>
      </c>
      <c r="G20" s="8">
        <v>53.937701135466632</v>
      </c>
      <c r="H20" s="8">
        <v>54.687951876915953</v>
      </c>
      <c r="I20" s="8">
        <v>55.022106631989587</v>
      </c>
      <c r="J20" s="8">
        <v>56.928137420622235</v>
      </c>
      <c r="K20" s="8">
        <v>59.748898678414086</v>
      </c>
      <c r="L20" s="8">
        <v>60.283507342330878</v>
      </c>
      <c r="M20" s="8">
        <v>60.841504281990808</v>
      </c>
      <c r="N20" s="8">
        <v>60.060642813826561</v>
      </c>
      <c r="O20" s="8">
        <v>59.454050592379119</v>
      </c>
      <c r="P20" s="8">
        <v>59.040642119592071</v>
      </c>
      <c r="Q20" s="12">
        <v>58.199906730918705</v>
      </c>
      <c r="R20" s="12">
        <v>57.379455715737599</v>
      </c>
      <c r="S20" s="12">
        <v>56.692402295709201</v>
      </c>
      <c r="T20" s="12">
        <v>56.873816720364033</v>
      </c>
      <c r="U20"/>
      <c r="V20"/>
      <c r="W20"/>
      <c r="X20"/>
      <c r="Y20"/>
      <c r="Z20"/>
      <c r="AA20"/>
      <c r="AB20"/>
      <c r="AC20"/>
      <c r="AD20"/>
      <c r="AE20"/>
      <c r="AF20"/>
      <c r="AG20"/>
      <c r="AH20"/>
      <c r="AI20"/>
      <c r="AJ20"/>
      <c r="AK20"/>
      <c r="AL20"/>
      <c r="AM20"/>
    </row>
    <row r="21" spans="1:39" s="13" customFormat="1" ht="15">
      <c r="A21" s="15" t="s">
        <v>26</v>
      </c>
      <c r="B21" s="8">
        <v>43.673632017000173</v>
      </c>
      <c r="C21" s="8">
        <v>44.933009811161519</v>
      </c>
      <c r="D21" s="8">
        <v>45.824151158994447</v>
      </c>
      <c r="E21" s="8">
        <v>46.802694136291599</v>
      </c>
      <c r="F21" s="8">
        <v>47.442619802170363</v>
      </c>
      <c r="G21" s="8">
        <v>48.135734045867835</v>
      </c>
      <c r="H21" s="8">
        <v>48.998106513226837</v>
      </c>
      <c r="I21" s="8">
        <v>48.9257566487926</v>
      </c>
      <c r="J21" s="8">
        <v>49.531366996875782</v>
      </c>
      <c r="K21" s="8">
        <v>51.010241497028709</v>
      </c>
      <c r="L21" s="8">
        <v>51.267508948564142</v>
      </c>
      <c r="M21" s="8">
        <v>51.264936594058774</v>
      </c>
      <c r="N21" s="8">
        <v>50.877015815803375</v>
      </c>
      <c r="O21" s="8">
        <v>50.581240233258384</v>
      </c>
      <c r="P21" s="8">
        <v>49.72302815284494</v>
      </c>
      <c r="Q21" s="12">
        <v>48.892786904712885</v>
      </c>
      <c r="R21" s="12">
        <v>48.31330142841486</v>
      </c>
      <c r="S21" s="12">
        <v>47.677212236854018</v>
      </c>
      <c r="T21" s="12">
        <v>47.42593025012706</v>
      </c>
      <c r="U21"/>
      <c r="V21"/>
      <c r="W21"/>
      <c r="X21"/>
      <c r="Y21"/>
      <c r="Z21"/>
      <c r="AA21"/>
      <c r="AB21"/>
      <c r="AC21"/>
      <c r="AD21"/>
      <c r="AE21"/>
      <c r="AF21"/>
      <c r="AG21"/>
      <c r="AH21"/>
      <c r="AI21"/>
      <c r="AJ21"/>
      <c r="AK21"/>
      <c r="AL21"/>
      <c r="AM21"/>
    </row>
    <row r="22" spans="1:39" s="13" customFormat="1">
      <c r="A22" s="7"/>
      <c r="B22" s="10"/>
      <c r="C22" s="10"/>
      <c r="D22" s="10"/>
      <c r="E22" s="10"/>
      <c r="F22" s="10"/>
      <c r="G22" s="10"/>
      <c r="H22" s="10"/>
      <c r="I22" s="10"/>
      <c r="J22" s="10"/>
      <c r="K22" s="10"/>
      <c r="L22" s="10"/>
      <c r="M22" s="10"/>
      <c r="N22" s="10"/>
      <c r="O22" s="10"/>
      <c r="P22" s="20"/>
      <c r="Q22" s="14"/>
      <c r="R22" s="14"/>
      <c r="S22" s="12"/>
      <c r="T22" s="12"/>
    </row>
    <row r="23" spans="1:39" s="13" customFormat="1">
      <c r="A23" s="7" t="s">
        <v>27</v>
      </c>
      <c r="B23" s="10"/>
      <c r="C23" s="10"/>
      <c r="D23" s="10"/>
      <c r="E23" s="10"/>
      <c r="F23" s="10"/>
      <c r="G23" s="10"/>
      <c r="H23" s="10"/>
      <c r="I23" s="10"/>
      <c r="J23" s="10"/>
      <c r="K23" s="10"/>
      <c r="L23" s="10"/>
      <c r="M23" s="10"/>
      <c r="N23" s="10"/>
      <c r="O23" s="10"/>
      <c r="P23" s="20"/>
      <c r="Q23" s="14"/>
      <c r="R23" s="14"/>
      <c r="S23" s="12"/>
      <c r="T23" s="12"/>
    </row>
    <row r="24" spans="1:39" s="13" customFormat="1">
      <c r="A24" s="15" t="s">
        <v>28</v>
      </c>
      <c r="B24" s="10">
        <v>61.999999999999993</v>
      </c>
      <c r="C24" s="10">
        <v>62.2</v>
      </c>
      <c r="D24" s="10">
        <v>62.424999999999997</v>
      </c>
      <c r="E24" s="10">
        <v>62.625</v>
      </c>
      <c r="F24" s="10">
        <v>63.075000000000003</v>
      </c>
      <c r="G24" s="10">
        <v>63.45</v>
      </c>
      <c r="H24" s="10">
        <v>63.725000000000001</v>
      </c>
      <c r="I24" s="10">
        <v>64.25</v>
      </c>
      <c r="J24" s="10">
        <v>64.375</v>
      </c>
      <c r="K24" s="10">
        <v>65.025000000000006</v>
      </c>
      <c r="L24" s="10">
        <v>65.150000000000006</v>
      </c>
      <c r="M24" s="10">
        <v>65.225000000000009</v>
      </c>
      <c r="N24" s="10">
        <v>65</v>
      </c>
      <c r="O24" s="10">
        <v>64.599999999999994</v>
      </c>
      <c r="P24" s="10">
        <v>63.975000000000001</v>
      </c>
      <c r="Q24" s="18">
        <v>64.099999999999994</v>
      </c>
      <c r="R24" s="18">
        <v>63.6</v>
      </c>
      <c r="S24" s="18">
        <v>63.5</v>
      </c>
      <c r="T24" s="18">
        <v>63</v>
      </c>
    </row>
    <row r="25" spans="1:39" s="13" customFormat="1">
      <c r="A25" s="15" t="s">
        <v>29</v>
      </c>
      <c r="B25" s="10">
        <v>69.150000000000006</v>
      </c>
      <c r="C25" s="10">
        <v>70.600000000000009</v>
      </c>
      <c r="D25" s="10">
        <v>70.5</v>
      </c>
      <c r="E25" s="16">
        <v>71.099999999999994</v>
      </c>
      <c r="F25" s="16">
        <v>71.7</v>
      </c>
      <c r="G25" s="10">
        <v>72.599999999999994</v>
      </c>
      <c r="H25" s="10">
        <v>73.075000000000003</v>
      </c>
      <c r="I25" s="10">
        <v>73.125</v>
      </c>
      <c r="J25" s="10">
        <v>73.174999999999997</v>
      </c>
      <c r="K25" s="10">
        <v>73.8</v>
      </c>
      <c r="L25" s="16">
        <v>73.099999999999994</v>
      </c>
      <c r="M25" s="10">
        <v>72.7</v>
      </c>
      <c r="N25" s="10">
        <v>71.900000000000006</v>
      </c>
      <c r="O25" s="11">
        <v>71.7</v>
      </c>
      <c r="P25" s="10">
        <v>71.024999999999991</v>
      </c>
      <c r="Q25" s="18">
        <v>70.8</v>
      </c>
      <c r="R25" s="18">
        <v>70.2</v>
      </c>
      <c r="S25" s="18">
        <v>69.599999999999994</v>
      </c>
      <c r="T25" s="18">
        <v>69.7</v>
      </c>
    </row>
    <row r="26" spans="1:39" s="13" customFormat="1">
      <c r="A26" s="15" t="s">
        <v>30</v>
      </c>
      <c r="B26" s="10">
        <v>66.674999999999997</v>
      </c>
      <c r="C26" s="10">
        <v>67.449999999999989</v>
      </c>
      <c r="D26" s="10">
        <v>67.974999999999994</v>
      </c>
      <c r="E26" s="10">
        <v>68.600000000000009</v>
      </c>
      <c r="F26" s="10">
        <v>69.125</v>
      </c>
      <c r="G26" s="10">
        <v>69.55</v>
      </c>
      <c r="H26" s="10">
        <v>69.8</v>
      </c>
      <c r="I26" s="10">
        <v>69.724999999999994</v>
      </c>
      <c r="J26" s="10">
        <v>70.075000000000003</v>
      </c>
      <c r="K26" s="10">
        <v>70.924999999999997</v>
      </c>
      <c r="L26" s="10">
        <v>70.8</v>
      </c>
      <c r="M26" s="7">
        <v>70.5</v>
      </c>
      <c r="N26" s="11">
        <v>70.099999999999994</v>
      </c>
      <c r="O26" s="10">
        <v>69.900000000000006</v>
      </c>
      <c r="P26" s="10">
        <v>69.599999999999994</v>
      </c>
      <c r="Q26" s="18">
        <v>69</v>
      </c>
      <c r="R26" s="18">
        <v>68.3</v>
      </c>
      <c r="S26" s="18">
        <v>67.2</v>
      </c>
      <c r="T26" s="18">
        <v>66.7</v>
      </c>
    </row>
    <row r="27" spans="1:39" s="13" customFormat="1">
      <c r="A27" s="15" t="s">
        <v>31</v>
      </c>
      <c r="B27" s="10">
        <v>59.199999999999996</v>
      </c>
      <c r="C27" s="10">
        <v>59.199999999999996</v>
      </c>
      <c r="D27" s="10">
        <v>59.625</v>
      </c>
      <c r="E27" s="10">
        <v>60.475000000000001</v>
      </c>
      <c r="F27" s="10">
        <v>60.924999999999997</v>
      </c>
      <c r="G27" s="16">
        <v>61.7</v>
      </c>
      <c r="H27" s="10">
        <v>62.575000000000003</v>
      </c>
      <c r="I27" s="16">
        <v>62.498421999999998</v>
      </c>
      <c r="J27" s="10">
        <v>63.400000000000006</v>
      </c>
      <c r="K27" s="10">
        <v>64.199999999999989</v>
      </c>
      <c r="L27" s="10">
        <v>64.375</v>
      </c>
      <c r="M27" s="10">
        <v>64.725000000000009</v>
      </c>
      <c r="N27" s="10">
        <v>63.474999999999994</v>
      </c>
      <c r="O27" s="10">
        <v>63</v>
      </c>
      <c r="P27" s="10">
        <v>62.575000000000003</v>
      </c>
      <c r="Q27" s="18">
        <v>61.4</v>
      </c>
      <c r="R27" s="18">
        <v>60.5</v>
      </c>
      <c r="S27" s="18">
        <v>59.8</v>
      </c>
      <c r="T27" s="18">
        <v>59.4</v>
      </c>
    </row>
    <row r="28" spans="1:39">
      <c r="A28" s="3"/>
      <c r="B28" s="3"/>
      <c r="C28" s="3"/>
      <c r="D28" s="3"/>
      <c r="E28" s="3"/>
      <c r="F28" s="3"/>
      <c r="G28" s="3"/>
      <c r="H28" s="3"/>
      <c r="I28" s="3"/>
      <c r="J28" s="3"/>
      <c r="K28" s="3"/>
      <c r="L28" s="3"/>
      <c r="M28" s="3"/>
      <c r="N28" s="3"/>
      <c r="O28" s="3"/>
      <c r="P28" s="3"/>
      <c r="Q28" s="3"/>
      <c r="R28" s="3"/>
      <c r="S28" s="3"/>
    </row>
    <row r="29" spans="1:39" ht="9.75" customHeight="1">
      <c r="A29" s="314" t="s">
        <v>32</v>
      </c>
      <c r="B29" s="314"/>
      <c r="C29" s="314"/>
      <c r="D29" s="314"/>
      <c r="E29" s="314"/>
      <c r="F29" s="314"/>
      <c r="G29" s="314"/>
      <c r="H29" s="314"/>
      <c r="I29" s="314"/>
      <c r="J29" s="314"/>
      <c r="K29" s="314"/>
      <c r="L29" s="314"/>
      <c r="M29" s="314"/>
      <c r="N29" s="314"/>
      <c r="O29" s="314"/>
      <c r="P29" s="314"/>
      <c r="Q29" s="314"/>
      <c r="R29" s="3"/>
      <c r="S29" s="3"/>
    </row>
    <row r="30" spans="1:39" ht="22.5" customHeight="1">
      <c r="A30" s="314"/>
      <c r="B30" s="314"/>
      <c r="C30" s="314"/>
      <c r="D30" s="314"/>
      <c r="E30" s="314"/>
      <c r="F30" s="314"/>
      <c r="G30" s="314"/>
      <c r="H30" s="314"/>
      <c r="I30" s="314"/>
      <c r="J30" s="314"/>
      <c r="K30" s="314"/>
      <c r="L30" s="314"/>
      <c r="M30" s="314"/>
      <c r="N30" s="314"/>
      <c r="O30" s="314"/>
      <c r="P30" s="314"/>
      <c r="Q30" s="314"/>
      <c r="R30" s="3"/>
      <c r="S30" s="3"/>
    </row>
    <row r="31" spans="1:39" ht="12.75" customHeight="1">
      <c r="A31" s="314" t="s">
        <v>33</v>
      </c>
      <c r="B31" s="314"/>
      <c r="C31" s="314"/>
      <c r="D31" s="314"/>
      <c r="E31" s="314"/>
      <c r="F31" s="314"/>
      <c r="G31" s="314"/>
      <c r="H31" s="314"/>
      <c r="I31" s="314"/>
      <c r="J31" s="314"/>
      <c r="K31" s="314"/>
      <c r="L31" s="314"/>
      <c r="M31" s="314"/>
      <c r="N31" s="314"/>
      <c r="O31" s="314"/>
      <c r="P31" s="314"/>
      <c r="Q31" s="314"/>
      <c r="R31" s="3"/>
      <c r="S31" s="3"/>
    </row>
    <row r="32" spans="1:39" customFormat="1" ht="15.75">
      <c r="B32" s="21"/>
      <c r="C32" s="22"/>
      <c r="D32" s="22"/>
      <c r="E32" s="21"/>
      <c r="F32" s="21"/>
      <c r="G32" s="21"/>
      <c r="H32" s="21"/>
      <c r="I32" s="21"/>
      <c r="J32" s="21"/>
      <c r="K32" s="21"/>
      <c r="L32" s="21"/>
      <c r="M32" s="23"/>
      <c r="N32" s="24"/>
      <c r="O32" s="24"/>
      <c r="P32" s="25"/>
      <c r="Q32" s="25"/>
      <c r="R32" s="25"/>
      <c r="S32" s="25"/>
    </row>
    <row r="33" spans="2:19" customFormat="1" ht="15.75">
      <c r="B33" s="21"/>
      <c r="C33" s="22"/>
      <c r="D33" s="22"/>
      <c r="E33" s="21"/>
      <c r="F33" s="21"/>
      <c r="G33" s="21"/>
      <c r="H33" s="21"/>
      <c r="I33" s="21"/>
      <c r="J33" s="21"/>
      <c r="K33" s="21"/>
      <c r="L33" s="21"/>
      <c r="M33" s="23"/>
      <c r="N33" s="24"/>
      <c r="O33" s="24"/>
      <c r="P33" s="25"/>
      <c r="Q33" s="25"/>
      <c r="R33" s="25"/>
      <c r="S33" s="25"/>
    </row>
    <row r="34" spans="2:19" customFormat="1" ht="15.75">
      <c r="B34" s="21"/>
      <c r="C34" s="22"/>
      <c r="D34" s="21"/>
      <c r="E34" s="21"/>
      <c r="F34" s="21"/>
      <c r="G34" s="21"/>
      <c r="H34" s="21"/>
      <c r="I34" s="21"/>
      <c r="J34" s="21"/>
      <c r="K34" s="21"/>
      <c r="L34" s="21"/>
      <c r="M34" s="23"/>
      <c r="N34" s="24"/>
      <c r="O34" s="24"/>
      <c r="P34" s="25"/>
      <c r="Q34" s="25"/>
      <c r="R34" s="25"/>
      <c r="S34" s="25"/>
    </row>
    <row r="35" spans="2:19" customFormat="1" ht="15.75">
      <c r="B35" s="21"/>
      <c r="C35" s="22"/>
      <c r="D35" s="22"/>
      <c r="E35" s="21"/>
      <c r="F35" s="21"/>
      <c r="G35" s="21"/>
      <c r="H35" s="21"/>
      <c r="I35" s="21"/>
      <c r="J35" s="21"/>
      <c r="K35" s="21"/>
      <c r="L35" s="21"/>
      <c r="M35" s="23"/>
      <c r="N35" s="24"/>
      <c r="O35" s="24"/>
      <c r="P35" s="25"/>
      <c r="Q35" s="25"/>
      <c r="R35" s="25"/>
      <c r="S35" s="25"/>
    </row>
    <row r="36" spans="2:19" customFormat="1" ht="15">
      <c r="B36" s="26"/>
      <c r="C36" s="26"/>
      <c r="D36" s="26"/>
      <c r="E36" s="26"/>
      <c r="F36" s="26"/>
      <c r="G36" s="26"/>
      <c r="H36" s="26"/>
      <c r="I36" s="26"/>
      <c r="J36" s="26"/>
      <c r="K36" s="26"/>
      <c r="L36" s="26"/>
      <c r="M36" s="26"/>
      <c r="N36" s="26"/>
      <c r="O36" s="26"/>
      <c r="P36" s="26"/>
      <c r="Q36" s="26"/>
      <c r="R36" s="26"/>
      <c r="S36" s="26"/>
    </row>
    <row r="37" spans="2:19" customFormat="1" ht="15">
      <c r="B37" s="26"/>
      <c r="C37" s="26"/>
      <c r="D37" s="26"/>
      <c r="E37" s="26"/>
      <c r="F37" s="26"/>
      <c r="G37" s="26"/>
      <c r="H37" s="26"/>
      <c r="I37" s="26"/>
      <c r="J37" s="26"/>
      <c r="K37" s="26"/>
      <c r="L37" s="26"/>
      <c r="M37" s="26"/>
      <c r="N37" s="26"/>
      <c r="O37" s="26"/>
      <c r="P37" s="26"/>
      <c r="Q37" s="26"/>
      <c r="R37" s="26"/>
      <c r="S37" s="26"/>
    </row>
    <row r="38" spans="2:19" customFormat="1" ht="15">
      <c r="B38" s="26"/>
      <c r="C38" s="26"/>
      <c r="D38" s="26"/>
      <c r="E38" s="26"/>
      <c r="F38" s="26"/>
      <c r="G38" s="26"/>
      <c r="H38" s="26"/>
      <c r="I38" s="26"/>
      <c r="J38" s="26"/>
      <c r="K38" s="26"/>
      <c r="L38" s="26"/>
      <c r="M38" s="26"/>
      <c r="N38" s="26"/>
      <c r="O38" s="26"/>
      <c r="P38" s="26"/>
      <c r="Q38" s="26"/>
      <c r="R38" s="26"/>
      <c r="S38" s="26"/>
    </row>
    <row r="39" spans="2:19" customFormat="1" ht="15">
      <c r="B39" s="26"/>
      <c r="C39" s="26"/>
      <c r="D39" s="26"/>
      <c r="E39" s="26"/>
      <c r="F39" s="26"/>
      <c r="G39" s="26"/>
      <c r="H39" s="26"/>
      <c r="I39" s="26"/>
      <c r="J39" s="26"/>
      <c r="K39" s="26"/>
      <c r="L39" s="26"/>
      <c r="M39" s="26"/>
      <c r="N39" s="26"/>
      <c r="O39" s="26"/>
      <c r="P39" s="26"/>
      <c r="Q39" s="26"/>
      <c r="R39" s="26"/>
      <c r="S39" s="26"/>
    </row>
    <row r="40" spans="2:19" customFormat="1" ht="15"/>
    <row r="41" spans="2:19" customFormat="1" ht="15"/>
    <row r="42" spans="2:19" customFormat="1" ht="15"/>
    <row r="43" spans="2:19" customFormat="1" ht="15"/>
    <row r="44" spans="2:19" customFormat="1" ht="15"/>
    <row r="45" spans="2:19" customFormat="1" ht="15"/>
    <row r="46" spans="2:19" customFormat="1" ht="15"/>
    <row r="47" spans="2:19" customFormat="1" ht="15"/>
    <row r="48" spans="2:19" customFormat="1" ht="15"/>
    <row r="49" customFormat="1" ht="15"/>
    <row r="50" customFormat="1" ht="15"/>
    <row r="51" customFormat="1" ht="15"/>
    <row r="52" customFormat="1" ht="15"/>
    <row r="53" customFormat="1" ht="15"/>
    <row r="54" customFormat="1" ht="15"/>
    <row r="55" customFormat="1" ht="15"/>
    <row r="56" customFormat="1" ht="15"/>
  </sheetData>
  <mergeCells count="2">
    <mergeCell ref="A29:Q30"/>
    <mergeCell ref="A31:Q3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workbookViewId="0">
      <selection sqref="A1:M1"/>
    </sheetView>
  </sheetViews>
  <sheetFormatPr defaultColWidth="8.85546875" defaultRowHeight="15"/>
  <cols>
    <col min="1" max="1" width="21.42578125" customWidth="1"/>
    <col min="2" max="2" width="10.42578125" customWidth="1"/>
    <col min="5" max="5" width="10.42578125" customWidth="1"/>
    <col min="8" max="8" width="10.42578125" customWidth="1"/>
    <col min="11" max="11" width="10.42578125" customWidth="1"/>
    <col min="12" max="12" width="9" customWidth="1"/>
    <col min="16" max="16" width="19.85546875" customWidth="1"/>
  </cols>
  <sheetData>
    <row r="1" spans="1:32">
      <c r="A1" s="315" t="s">
        <v>287</v>
      </c>
      <c r="B1" s="315"/>
      <c r="C1" s="315"/>
      <c r="D1" s="315"/>
      <c r="E1" s="315"/>
      <c r="F1" s="315"/>
      <c r="G1" s="315"/>
      <c r="H1" s="315"/>
      <c r="I1" s="315"/>
      <c r="J1" s="315"/>
      <c r="K1" s="315"/>
      <c r="L1" s="315"/>
      <c r="M1" s="315"/>
      <c r="P1" s="92"/>
      <c r="Q1" s="92"/>
      <c r="R1" s="92"/>
      <c r="S1" s="92"/>
      <c r="T1" s="92"/>
      <c r="U1" s="92"/>
      <c r="V1" s="92"/>
      <c r="W1" s="92"/>
      <c r="X1" s="92"/>
      <c r="Y1" s="92"/>
      <c r="Z1" s="92"/>
      <c r="AA1" s="92"/>
      <c r="AB1" s="92"/>
      <c r="AC1" s="92"/>
      <c r="AD1" s="92"/>
      <c r="AE1" s="92"/>
      <c r="AF1" s="92"/>
    </row>
    <row r="2" spans="1:32">
      <c r="A2" s="316"/>
      <c r="B2" s="316"/>
      <c r="C2" s="316"/>
      <c r="D2" s="316"/>
      <c r="E2" s="316"/>
      <c r="F2" s="316"/>
      <c r="G2" s="316"/>
      <c r="H2" s="316"/>
      <c r="I2" s="316"/>
      <c r="J2" s="316"/>
      <c r="K2" s="316"/>
      <c r="L2" s="316"/>
      <c r="M2" s="316"/>
      <c r="P2" s="92"/>
      <c r="Q2" s="92"/>
      <c r="R2" s="92"/>
      <c r="S2" s="92"/>
      <c r="T2" s="92"/>
      <c r="U2" s="92"/>
      <c r="V2" s="92"/>
      <c r="W2" s="92"/>
      <c r="X2" s="92"/>
      <c r="Y2" s="92"/>
      <c r="Z2" s="92"/>
      <c r="AA2" s="92"/>
      <c r="AB2" s="92"/>
      <c r="AC2" s="92"/>
      <c r="AD2" s="92"/>
      <c r="AE2" s="92"/>
      <c r="AF2" s="92"/>
    </row>
    <row r="3" spans="1:32" ht="15.75" thickBot="1">
      <c r="A3" s="316" t="s">
        <v>288</v>
      </c>
      <c r="B3" s="316"/>
      <c r="C3" s="316"/>
      <c r="D3" s="316"/>
      <c r="E3" s="316"/>
      <c r="F3" s="316"/>
      <c r="G3" s="316"/>
      <c r="H3" s="316"/>
      <c r="I3" s="316"/>
      <c r="J3" s="316"/>
      <c r="K3" s="316"/>
      <c r="L3" s="316"/>
      <c r="M3" s="316"/>
      <c r="P3" s="92"/>
      <c r="Q3" s="92"/>
      <c r="R3" s="92"/>
      <c r="S3" s="92"/>
      <c r="T3" s="92"/>
      <c r="U3" s="92"/>
      <c r="V3" s="92"/>
      <c r="W3" s="92"/>
      <c r="X3" s="92"/>
      <c r="Y3" s="92"/>
      <c r="Z3" s="92"/>
      <c r="AA3" s="92"/>
      <c r="AB3" s="92"/>
      <c r="AC3" s="92"/>
      <c r="AD3" s="92"/>
      <c r="AE3" s="92"/>
      <c r="AF3" s="92"/>
    </row>
    <row r="4" spans="1:32" ht="15.75" thickTop="1">
      <c r="A4" s="317" t="s">
        <v>101</v>
      </c>
      <c r="B4" s="319">
        <v>2002</v>
      </c>
      <c r="C4" s="319"/>
      <c r="D4" s="320"/>
      <c r="E4" s="319">
        <v>2007</v>
      </c>
      <c r="F4" s="319"/>
      <c r="G4" s="320"/>
      <c r="H4" s="319">
        <v>2011</v>
      </c>
      <c r="I4" s="319"/>
      <c r="J4" s="320"/>
      <c r="K4" s="319">
        <v>2012</v>
      </c>
      <c r="L4" s="319"/>
      <c r="M4" s="321"/>
      <c r="P4" s="92"/>
      <c r="Q4" s="92"/>
      <c r="R4" s="92"/>
      <c r="S4" s="92"/>
      <c r="T4" s="92"/>
      <c r="U4" s="92"/>
      <c r="V4" s="92"/>
      <c r="W4" s="92"/>
      <c r="X4" s="92"/>
      <c r="Y4" s="92"/>
      <c r="Z4" s="92"/>
      <c r="AA4" s="92"/>
      <c r="AB4" s="92"/>
      <c r="AC4" s="92"/>
      <c r="AD4" s="92"/>
      <c r="AE4" s="92"/>
      <c r="AF4" s="92"/>
    </row>
    <row r="5" spans="1:32" ht="45">
      <c r="A5" s="318"/>
      <c r="B5" s="93" t="s">
        <v>102</v>
      </c>
      <c r="C5" s="93" t="s">
        <v>103</v>
      </c>
      <c r="D5" s="94" t="s">
        <v>404</v>
      </c>
      <c r="E5" s="93" t="s">
        <v>102</v>
      </c>
      <c r="F5" s="93" t="s">
        <v>103</v>
      </c>
      <c r="G5" s="94" t="s">
        <v>404</v>
      </c>
      <c r="H5" s="93" t="s">
        <v>102</v>
      </c>
      <c r="I5" s="93" t="s">
        <v>103</v>
      </c>
      <c r="J5" s="94" t="s">
        <v>404</v>
      </c>
      <c r="K5" s="93" t="s">
        <v>102</v>
      </c>
      <c r="L5" s="93" t="s">
        <v>103</v>
      </c>
      <c r="M5" s="94" t="s">
        <v>404</v>
      </c>
      <c r="P5" s="92"/>
      <c r="Q5" s="92"/>
      <c r="R5" s="92"/>
      <c r="S5" s="92"/>
      <c r="T5" s="92"/>
      <c r="U5" s="92"/>
      <c r="V5" s="92"/>
      <c r="W5" s="92"/>
      <c r="X5" s="92"/>
      <c r="Y5" s="92"/>
      <c r="Z5" s="92"/>
      <c r="AA5" s="92"/>
      <c r="AB5" s="92"/>
      <c r="AC5" s="92"/>
      <c r="AD5" s="92"/>
      <c r="AE5" s="92"/>
      <c r="AF5" s="92"/>
    </row>
    <row r="6" spans="1:32">
      <c r="A6" s="323" t="s">
        <v>104</v>
      </c>
      <c r="B6" s="324"/>
      <c r="C6" s="324"/>
      <c r="D6" s="324"/>
      <c r="E6" s="95"/>
      <c r="F6" s="95"/>
      <c r="G6" s="95"/>
      <c r="H6" s="95"/>
      <c r="I6" s="95"/>
      <c r="J6" s="95"/>
      <c r="K6" s="95"/>
      <c r="L6" s="95"/>
      <c r="M6" s="96"/>
      <c r="P6" s="92"/>
      <c r="Q6" s="92"/>
      <c r="R6" s="92"/>
      <c r="S6" s="92"/>
      <c r="T6" s="92"/>
      <c r="U6" s="92"/>
      <c r="V6" s="92"/>
      <c r="W6" s="92"/>
      <c r="X6" s="92"/>
      <c r="Y6" s="92"/>
      <c r="Z6" s="92"/>
      <c r="AA6" s="92"/>
      <c r="AB6" s="92"/>
      <c r="AC6" s="92"/>
      <c r="AD6" s="92"/>
      <c r="AE6" s="92"/>
      <c r="AF6" s="92"/>
    </row>
    <row r="7" spans="1:32">
      <c r="A7" s="97" t="s">
        <v>76</v>
      </c>
      <c r="B7" s="98">
        <v>891320</v>
      </c>
      <c r="C7" s="98">
        <v>2607471</v>
      </c>
      <c r="D7" s="99">
        <v>3498791</v>
      </c>
      <c r="E7" s="98">
        <v>942715</v>
      </c>
      <c r="F7" s="98">
        <v>3057136</v>
      </c>
      <c r="G7" s="99">
        <v>3999851</v>
      </c>
      <c r="H7" s="98">
        <v>966360</v>
      </c>
      <c r="I7" s="98">
        <v>3584688</v>
      </c>
      <c r="J7" s="99">
        <v>4551048</v>
      </c>
      <c r="K7" s="98">
        <v>963958</v>
      </c>
      <c r="L7" s="98">
        <v>3453636</v>
      </c>
      <c r="M7" s="100">
        <v>4417594</v>
      </c>
      <c r="P7" s="92"/>
      <c r="Q7" s="92"/>
      <c r="R7" s="92"/>
      <c r="S7" s="92"/>
      <c r="T7" s="92"/>
      <c r="U7" s="92"/>
      <c r="V7" s="92"/>
      <c r="W7" s="92"/>
      <c r="X7" s="92"/>
      <c r="Y7" s="92"/>
      <c r="Z7" s="92"/>
      <c r="AA7" s="92"/>
      <c r="AB7" s="92"/>
      <c r="AC7" s="92"/>
      <c r="AD7" s="92"/>
      <c r="AE7" s="92"/>
      <c r="AF7" s="92"/>
    </row>
    <row r="8" spans="1:32">
      <c r="A8" s="101" t="s">
        <v>395</v>
      </c>
      <c r="B8" s="102">
        <v>1810545</v>
      </c>
      <c r="C8" s="102">
        <v>1842012</v>
      </c>
      <c r="D8" s="103">
        <v>3652557</v>
      </c>
      <c r="E8" s="102">
        <v>2111749</v>
      </c>
      <c r="F8" s="102">
        <v>2407660</v>
      </c>
      <c r="G8" s="103">
        <v>4519409</v>
      </c>
      <c r="H8" s="102">
        <v>2340640</v>
      </c>
      <c r="I8" s="102">
        <v>2760424</v>
      </c>
      <c r="J8" s="103">
        <v>5101064</v>
      </c>
      <c r="K8" s="102">
        <v>2294934</v>
      </c>
      <c r="L8" s="102">
        <v>2484507</v>
      </c>
      <c r="M8" s="104">
        <v>4779441</v>
      </c>
      <c r="P8" s="92"/>
      <c r="Q8" s="92"/>
      <c r="R8" s="92"/>
      <c r="S8" s="92"/>
      <c r="T8" s="92"/>
      <c r="U8" s="92"/>
      <c r="V8" s="92"/>
      <c r="W8" s="92"/>
      <c r="X8" s="92"/>
      <c r="Y8" s="92"/>
      <c r="Z8" s="92"/>
      <c r="AA8" s="92"/>
      <c r="AB8" s="92"/>
      <c r="AC8" s="92"/>
      <c r="AD8" s="92"/>
      <c r="AE8" s="92"/>
      <c r="AF8" s="92"/>
    </row>
    <row r="9" spans="1:32">
      <c r="A9" s="97" t="s">
        <v>396</v>
      </c>
      <c r="B9" s="98">
        <v>2229892</v>
      </c>
      <c r="C9" s="98">
        <v>964003</v>
      </c>
      <c r="D9" s="99">
        <v>3193895</v>
      </c>
      <c r="E9" s="98">
        <v>2534396</v>
      </c>
      <c r="F9" s="98">
        <v>1574225</v>
      </c>
      <c r="G9" s="99">
        <v>4108621</v>
      </c>
      <c r="H9" s="98">
        <v>2720095</v>
      </c>
      <c r="I9" s="98">
        <v>1512107</v>
      </c>
      <c r="J9" s="99">
        <v>4232202</v>
      </c>
      <c r="K9" s="98">
        <v>2582759</v>
      </c>
      <c r="L9" s="98">
        <v>1322591</v>
      </c>
      <c r="M9" s="100">
        <v>3905350</v>
      </c>
      <c r="P9" s="92"/>
      <c r="Q9" s="92"/>
      <c r="R9" s="92"/>
      <c r="S9" s="92"/>
      <c r="T9" s="92"/>
      <c r="U9" s="92"/>
      <c r="V9" s="92"/>
      <c r="W9" s="92"/>
      <c r="X9" s="92"/>
      <c r="Y9" s="92"/>
      <c r="Z9" s="92"/>
      <c r="AA9" s="92"/>
      <c r="AB9" s="92"/>
      <c r="AC9" s="92"/>
      <c r="AD9" s="92"/>
      <c r="AE9" s="92"/>
      <c r="AF9" s="92"/>
    </row>
    <row r="10" spans="1:32">
      <c r="A10" s="105" t="s">
        <v>397</v>
      </c>
      <c r="B10" s="102">
        <v>3125388</v>
      </c>
      <c r="C10" s="102">
        <v>677468</v>
      </c>
      <c r="D10" s="103">
        <v>3802856</v>
      </c>
      <c r="E10" s="102">
        <v>4057133</v>
      </c>
      <c r="F10" s="102">
        <v>1424712</v>
      </c>
      <c r="G10" s="103">
        <v>5481845</v>
      </c>
      <c r="H10" s="102">
        <v>3767109</v>
      </c>
      <c r="I10" s="102">
        <v>1069883</v>
      </c>
      <c r="J10" s="103">
        <v>4836992</v>
      </c>
      <c r="K10" s="102">
        <v>3428703</v>
      </c>
      <c r="L10" s="102">
        <v>914598</v>
      </c>
      <c r="M10" s="104">
        <v>4343301</v>
      </c>
      <c r="P10" s="92"/>
      <c r="Q10" s="92"/>
      <c r="R10" s="92"/>
      <c r="S10" s="92"/>
      <c r="T10" s="92"/>
      <c r="U10" s="92"/>
      <c r="V10" s="92"/>
      <c r="W10" s="92"/>
      <c r="X10" s="92"/>
      <c r="Y10" s="92"/>
      <c r="Z10" s="92"/>
      <c r="AA10" s="92"/>
      <c r="AB10" s="92"/>
      <c r="AC10" s="92"/>
      <c r="AD10" s="92"/>
      <c r="AE10" s="92"/>
      <c r="AF10" s="92"/>
    </row>
    <row r="11" spans="1:32">
      <c r="A11" s="97" t="s">
        <v>77</v>
      </c>
      <c r="B11" s="98">
        <v>2297429</v>
      </c>
      <c r="C11" s="98">
        <v>254710</v>
      </c>
      <c r="D11" s="99">
        <v>2552139</v>
      </c>
      <c r="E11" s="98">
        <v>3968977</v>
      </c>
      <c r="F11" s="98">
        <v>707906</v>
      </c>
      <c r="G11" s="99">
        <v>4676883</v>
      </c>
      <c r="H11" s="98">
        <v>2863224</v>
      </c>
      <c r="I11" s="98">
        <v>417786</v>
      </c>
      <c r="J11" s="99">
        <v>3281010</v>
      </c>
      <c r="K11" s="98">
        <v>2477393</v>
      </c>
      <c r="L11" s="98">
        <v>336975</v>
      </c>
      <c r="M11" s="100">
        <v>2814368</v>
      </c>
      <c r="P11" s="92"/>
      <c r="Q11" s="92"/>
      <c r="R11" s="92"/>
      <c r="S11" s="92"/>
      <c r="T11" s="92"/>
      <c r="U11" s="92"/>
      <c r="V11" s="92"/>
      <c r="W11" s="92"/>
      <c r="X11" s="92"/>
      <c r="Y11" s="92"/>
      <c r="Z11" s="92"/>
      <c r="AA11" s="92"/>
      <c r="AB11" s="92"/>
      <c r="AC11" s="92"/>
      <c r="AD11" s="92"/>
      <c r="AE11" s="92"/>
      <c r="AF11" s="92"/>
    </row>
    <row r="12" spans="1:32">
      <c r="A12" s="105" t="s">
        <v>78</v>
      </c>
      <c r="B12" s="102">
        <v>10354574</v>
      </c>
      <c r="C12" s="102">
        <v>6345664</v>
      </c>
      <c r="D12" s="103">
        <v>16700238</v>
      </c>
      <c r="E12" s="102">
        <v>13614970</v>
      </c>
      <c r="F12" s="102">
        <v>9171639</v>
      </c>
      <c r="G12" s="103">
        <v>22786609</v>
      </c>
      <c r="H12" s="102">
        <v>12657428</v>
      </c>
      <c r="I12" s="102">
        <v>9344888</v>
      </c>
      <c r="J12" s="103">
        <v>22002316</v>
      </c>
      <c r="K12" s="102">
        <v>11747747</v>
      </c>
      <c r="L12" s="102">
        <v>8512307</v>
      </c>
      <c r="M12" s="104">
        <v>20260054</v>
      </c>
      <c r="P12" s="92"/>
      <c r="Q12" s="92"/>
      <c r="R12" s="92"/>
      <c r="S12" s="92"/>
      <c r="T12" s="92"/>
      <c r="U12" s="92"/>
      <c r="V12" s="92"/>
      <c r="W12" s="92"/>
      <c r="X12" s="92"/>
      <c r="Y12" s="92"/>
      <c r="Z12" s="92"/>
      <c r="AA12" s="92"/>
      <c r="AB12" s="92"/>
      <c r="AC12" s="92"/>
      <c r="AD12" s="92"/>
      <c r="AE12" s="92"/>
      <c r="AF12" s="92"/>
    </row>
    <row r="13" spans="1:32">
      <c r="A13" s="325"/>
      <c r="B13" s="326"/>
      <c r="C13" s="326"/>
      <c r="D13" s="326"/>
      <c r="E13" s="326"/>
      <c r="F13" s="326"/>
      <c r="G13" s="326"/>
      <c r="H13" s="326"/>
      <c r="I13" s="326"/>
      <c r="J13" s="326"/>
      <c r="K13" s="326"/>
      <c r="L13" s="326"/>
      <c r="M13" s="327"/>
      <c r="P13" s="92"/>
      <c r="Q13" s="92"/>
      <c r="R13" s="92"/>
      <c r="S13" s="92"/>
      <c r="T13" s="92"/>
      <c r="U13" s="92"/>
      <c r="V13" s="92"/>
      <c r="W13" s="92"/>
      <c r="X13" s="92"/>
      <c r="Y13" s="92"/>
      <c r="Z13" s="92"/>
      <c r="AA13" s="92"/>
      <c r="AB13" s="92"/>
      <c r="AC13" s="92"/>
      <c r="AD13" s="92"/>
      <c r="AE13" s="92"/>
      <c r="AF13" s="92"/>
    </row>
    <row r="14" spans="1:32">
      <c r="A14" s="323" t="s">
        <v>105</v>
      </c>
      <c r="B14" s="324"/>
      <c r="C14" s="324"/>
      <c r="D14" s="324"/>
      <c r="E14" s="106"/>
      <c r="F14" s="106"/>
      <c r="G14" s="106"/>
      <c r="H14" s="106"/>
      <c r="I14" s="106"/>
      <c r="J14" s="106"/>
      <c r="K14" s="106"/>
      <c r="L14" s="106"/>
      <c r="M14" s="107"/>
      <c r="P14" s="92"/>
      <c r="Q14" s="92"/>
      <c r="R14" s="92"/>
      <c r="S14" s="92"/>
      <c r="T14" s="92"/>
      <c r="U14" s="92"/>
      <c r="V14" s="92"/>
      <c r="W14" s="92"/>
      <c r="X14" s="92"/>
      <c r="Y14" s="92"/>
      <c r="Z14" s="92"/>
      <c r="AA14" s="92"/>
      <c r="AB14" s="92"/>
      <c r="AC14" s="92"/>
      <c r="AD14" s="92"/>
      <c r="AE14" s="92"/>
      <c r="AF14" s="92"/>
    </row>
    <row r="15" spans="1:32">
      <c r="A15" s="97" t="s">
        <v>76</v>
      </c>
      <c r="B15" s="108">
        <v>1045558</v>
      </c>
      <c r="C15" s="108">
        <v>5022037</v>
      </c>
      <c r="D15" s="109">
        <v>6067595</v>
      </c>
      <c r="E15" s="108">
        <v>1090221</v>
      </c>
      <c r="F15" s="108">
        <v>5621123</v>
      </c>
      <c r="G15" s="109">
        <v>6711344</v>
      </c>
      <c r="H15" s="108">
        <v>1191118</v>
      </c>
      <c r="I15" s="108">
        <v>7228810</v>
      </c>
      <c r="J15" s="109">
        <v>8419928</v>
      </c>
      <c r="K15" s="108">
        <v>1186116</v>
      </c>
      <c r="L15" s="108">
        <v>7189569</v>
      </c>
      <c r="M15" s="110">
        <v>8375685</v>
      </c>
      <c r="P15" s="92"/>
      <c r="Q15" s="92"/>
      <c r="R15" s="92"/>
      <c r="S15" s="92"/>
      <c r="T15" s="92"/>
      <c r="U15" s="92"/>
      <c r="V15" s="92"/>
      <c r="W15" s="92"/>
      <c r="X15" s="92"/>
      <c r="Y15" s="92"/>
      <c r="Z15" s="92"/>
      <c r="AA15" s="92"/>
      <c r="AB15" s="92"/>
      <c r="AC15" s="92"/>
      <c r="AD15" s="92"/>
      <c r="AE15" s="92"/>
      <c r="AF15" s="92"/>
    </row>
    <row r="16" spans="1:32">
      <c r="A16" s="101" t="s">
        <v>395</v>
      </c>
      <c r="B16" s="111">
        <v>3322957</v>
      </c>
      <c r="C16" s="111">
        <v>2193116</v>
      </c>
      <c r="D16" s="112">
        <v>5516073</v>
      </c>
      <c r="E16" s="111">
        <v>3496475</v>
      </c>
      <c r="F16" s="111">
        <v>2607911</v>
      </c>
      <c r="G16" s="112">
        <v>6104386</v>
      </c>
      <c r="H16" s="111">
        <v>3920921</v>
      </c>
      <c r="I16" s="111">
        <v>3304853</v>
      </c>
      <c r="J16" s="112">
        <v>7225774</v>
      </c>
      <c r="K16" s="111">
        <v>3958600</v>
      </c>
      <c r="L16" s="111">
        <v>3250774</v>
      </c>
      <c r="M16" s="113">
        <v>7209374</v>
      </c>
      <c r="P16" s="92"/>
      <c r="Q16" s="92"/>
      <c r="R16" s="92"/>
      <c r="S16" s="92"/>
      <c r="T16" s="92"/>
      <c r="U16" s="92"/>
      <c r="V16" s="92"/>
      <c r="W16" s="92"/>
      <c r="X16" s="92"/>
      <c r="Y16" s="92"/>
      <c r="Z16" s="92"/>
      <c r="AA16" s="92"/>
      <c r="AB16" s="92"/>
      <c r="AC16" s="92"/>
      <c r="AD16" s="92"/>
      <c r="AE16" s="92"/>
      <c r="AF16" s="92"/>
    </row>
    <row r="17" spans="1:32">
      <c r="A17" s="97" t="s">
        <v>396</v>
      </c>
      <c r="B17" s="108">
        <v>1972524</v>
      </c>
      <c r="C17" s="108">
        <v>345194</v>
      </c>
      <c r="D17" s="109">
        <v>2317718</v>
      </c>
      <c r="E17" s="108">
        <v>2231550</v>
      </c>
      <c r="F17" s="108">
        <v>501524</v>
      </c>
      <c r="G17" s="109">
        <v>2733074</v>
      </c>
      <c r="H17" s="108">
        <v>2512626</v>
      </c>
      <c r="I17" s="108">
        <v>633874</v>
      </c>
      <c r="J17" s="109">
        <v>3146500</v>
      </c>
      <c r="K17" s="108">
        <v>2571685</v>
      </c>
      <c r="L17" s="108">
        <v>641525</v>
      </c>
      <c r="M17" s="110">
        <v>3213210</v>
      </c>
      <c r="P17" s="92"/>
      <c r="Q17" s="92"/>
      <c r="R17" s="92"/>
      <c r="S17" s="92"/>
      <c r="T17" s="92"/>
      <c r="U17" s="92"/>
      <c r="V17" s="92"/>
      <c r="W17" s="92"/>
      <c r="X17" s="92"/>
      <c r="Y17" s="92"/>
      <c r="Z17" s="92"/>
      <c r="AA17" s="92"/>
      <c r="AB17" s="92"/>
      <c r="AC17" s="92"/>
      <c r="AD17" s="92"/>
      <c r="AE17" s="92"/>
      <c r="AF17" s="92"/>
    </row>
    <row r="18" spans="1:32">
      <c r="A18" s="105" t="s">
        <v>397</v>
      </c>
      <c r="B18" s="111">
        <v>817757</v>
      </c>
      <c r="C18" s="111">
        <v>81827</v>
      </c>
      <c r="D18" s="112">
        <v>899584</v>
      </c>
      <c r="E18" s="111">
        <v>1117416</v>
      </c>
      <c r="F18" s="111">
        <v>136453</v>
      </c>
      <c r="G18" s="112">
        <v>1253869</v>
      </c>
      <c r="H18" s="111">
        <v>1363424</v>
      </c>
      <c r="I18" s="111">
        <v>163696</v>
      </c>
      <c r="J18" s="112">
        <v>1527120</v>
      </c>
      <c r="K18" s="111">
        <v>1366678</v>
      </c>
      <c r="L18" s="111">
        <v>169438</v>
      </c>
      <c r="M18" s="113">
        <v>1536116</v>
      </c>
      <c r="P18" s="92"/>
      <c r="Q18" s="92"/>
      <c r="R18" s="92"/>
      <c r="S18" s="92"/>
      <c r="T18" s="92"/>
      <c r="U18" s="92"/>
      <c r="V18" s="92"/>
      <c r="W18" s="92"/>
      <c r="X18" s="92"/>
      <c r="Y18" s="92"/>
      <c r="Z18" s="92"/>
      <c r="AA18" s="92"/>
      <c r="AB18" s="92"/>
      <c r="AC18" s="92"/>
      <c r="AD18" s="92"/>
      <c r="AE18" s="92"/>
      <c r="AF18" s="92"/>
    </row>
    <row r="19" spans="1:32">
      <c r="A19" s="97" t="s">
        <v>77</v>
      </c>
      <c r="B19" s="108">
        <v>174049</v>
      </c>
      <c r="C19" s="108">
        <v>11585</v>
      </c>
      <c r="D19" s="109">
        <v>185634</v>
      </c>
      <c r="E19" s="108">
        <v>238019</v>
      </c>
      <c r="F19" s="108">
        <v>12613</v>
      </c>
      <c r="G19" s="109">
        <v>250632</v>
      </c>
      <c r="H19" s="108">
        <v>279177</v>
      </c>
      <c r="I19" s="108">
        <v>11126</v>
      </c>
      <c r="J19" s="109">
        <v>290303</v>
      </c>
      <c r="K19" s="108">
        <v>288109</v>
      </c>
      <c r="L19" s="108">
        <v>9376</v>
      </c>
      <c r="M19" s="110">
        <v>297485</v>
      </c>
      <c r="P19" s="92"/>
      <c r="Q19" s="92"/>
      <c r="R19" s="92"/>
      <c r="S19" s="92"/>
      <c r="T19" s="92"/>
      <c r="U19" s="92"/>
      <c r="V19" s="92"/>
      <c r="W19" s="92"/>
      <c r="X19" s="92"/>
      <c r="Y19" s="92"/>
      <c r="Z19" s="92"/>
      <c r="AA19" s="92"/>
      <c r="AB19" s="92"/>
      <c r="AC19" s="92"/>
      <c r="AD19" s="92"/>
      <c r="AE19" s="92"/>
      <c r="AF19" s="92"/>
    </row>
    <row r="20" spans="1:32">
      <c r="A20" s="105" t="s">
        <v>78</v>
      </c>
      <c r="B20" s="111">
        <v>7332845</v>
      </c>
      <c r="C20" s="111">
        <v>7653759</v>
      </c>
      <c r="D20" s="112">
        <v>14986604</v>
      </c>
      <c r="E20" s="111">
        <v>8173681</v>
      </c>
      <c r="F20" s="111">
        <v>8879624</v>
      </c>
      <c r="G20" s="112">
        <v>17053305</v>
      </c>
      <c r="H20" s="111">
        <v>9267266</v>
      </c>
      <c r="I20" s="111">
        <v>11342359</v>
      </c>
      <c r="J20" s="112">
        <v>20609625</v>
      </c>
      <c r="K20" s="111">
        <v>9371188</v>
      </c>
      <c r="L20" s="111">
        <v>11260682</v>
      </c>
      <c r="M20" s="113">
        <v>20631870</v>
      </c>
      <c r="P20" s="92"/>
      <c r="Q20" s="92"/>
      <c r="R20" s="92"/>
      <c r="S20" s="92"/>
      <c r="T20" s="92"/>
      <c r="U20" s="92"/>
      <c r="V20" s="92"/>
      <c r="W20" s="92"/>
      <c r="X20" s="92"/>
      <c r="Y20" s="92"/>
      <c r="Z20" s="92"/>
      <c r="AA20" s="92"/>
      <c r="AB20" s="92"/>
      <c r="AC20" s="92"/>
      <c r="AD20" s="92"/>
      <c r="AE20" s="92"/>
      <c r="AF20" s="92"/>
    </row>
    <row r="21" spans="1:32">
      <c r="A21" s="325"/>
      <c r="B21" s="326"/>
      <c r="C21" s="326"/>
      <c r="D21" s="326"/>
      <c r="E21" s="326"/>
      <c r="F21" s="326"/>
      <c r="G21" s="326"/>
      <c r="H21" s="326"/>
      <c r="I21" s="326"/>
      <c r="J21" s="326"/>
      <c r="K21" s="326"/>
      <c r="L21" s="326"/>
      <c r="M21" s="327"/>
      <c r="P21" s="92"/>
      <c r="Q21" s="92"/>
      <c r="R21" s="92"/>
      <c r="S21" s="92"/>
      <c r="T21" s="92"/>
      <c r="U21" s="92"/>
      <c r="V21" s="92"/>
      <c r="W21" s="92"/>
      <c r="X21" s="92"/>
      <c r="Y21" s="92"/>
      <c r="Z21" s="92"/>
      <c r="AA21" s="92"/>
      <c r="AB21" s="92"/>
      <c r="AC21" s="92"/>
      <c r="AD21" s="92"/>
      <c r="AE21" s="92"/>
      <c r="AF21" s="92"/>
    </row>
    <row r="22" spans="1:32">
      <c r="A22" s="323" t="s">
        <v>106</v>
      </c>
      <c r="B22" s="324"/>
      <c r="C22" s="324"/>
      <c r="D22" s="324"/>
      <c r="E22" s="95"/>
      <c r="F22" s="95"/>
      <c r="G22" s="95"/>
      <c r="H22" s="95"/>
      <c r="I22" s="95"/>
      <c r="J22" s="95"/>
      <c r="K22" s="95"/>
      <c r="L22" s="95"/>
      <c r="M22" s="96"/>
      <c r="P22" s="92"/>
      <c r="Q22" s="92"/>
      <c r="R22" s="92"/>
      <c r="S22" s="92"/>
      <c r="T22" s="92"/>
      <c r="U22" s="92"/>
      <c r="V22" s="92"/>
      <c r="W22" s="92"/>
      <c r="X22" s="92"/>
      <c r="Y22" s="92"/>
      <c r="Z22" s="92"/>
      <c r="AA22" s="92"/>
      <c r="AB22" s="92"/>
      <c r="AC22" s="92"/>
      <c r="AD22" s="92"/>
      <c r="AE22" s="92"/>
      <c r="AF22" s="92"/>
    </row>
    <row r="23" spans="1:32">
      <c r="A23" s="97" t="s">
        <v>76</v>
      </c>
      <c r="B23" s="108">
        <v>1936878</v>
      </c>
      <c r="C23" s="108">
        <v>7629508</v>
      </c>
      <c r="D23" s="109">
        <v>9566386</v>
      </c>
      <c r="E23" s="108">
        <v>2032936</v>
      </c>
      <c r="F23" s="108">
        <v>8678259</v>
      </c>
      <c r="G23" s="109">
        <v>10711195</v>
      </c>
      <c r="H23" s="108">
        <v>2157478</v>
      </c>
      <c r="I23" s="108">
        <v>10813498</v>
      </c>
      <c r="J23" s="109">
        <v>12970976</v>
      </c>
      <c r="K23" s="108">
        <v>2150074</v>
      </c>
      <c r="L23" s="108">
        <v>10643205</v>
      </c>
      <c r="M23" s="110">
        <v>12793279</v>
      </c>
      <c r="P23" s="92"/>
      <c r="Q23" s="92"/>
      <c r="R23" s="92"/>
      <c r="S23" s="92"/>
      <c r="T23" s="92"/>
      <c r="U23" s="92"/>
      <c r="V23" s="92"/>
      <c r="W23" s="92"/>
      <c r="X23" s="92"/>
      <c r="Y23" s="92"/>
      <c r="Z23" s="92"/>
      <c r="AA23" s="92"/>
      <c r="AB23" s="92"/>
      <c r="AC23" s="92"/>
      <c r="AD23" s="92"/>
      <c r="AE23" s="92"/>
      <c r="AF23" s="92"/>
    </row>
    <row r="24" spans="1:32">
      <c r="A24" s="101" t="s">
        <v>395</v>
      </c>
      <c r="B24" s="111">
        <v>5133502</v>
      </c>
      <c r="C24" s="111">
        <v>4035128</v>
      </c>
      <c r="D24" s="112">
        <v>9168630</v>
      </c>
      <c r="E24" s="111">
        <v>5608224</v>
      </c>
      <c r="F24" s="111">
        <v>5015571</v>
      </c>
      <c r="G24" s="112">
        <v>10623795</v>
      </c>
      <c r="H24" s="111">
        <v>6261561</v>
      </c>
      <c r="I24" s="111">
        <v>6065277</v>
      </c>
      <c r="J24" s="112">
        <v>12326838</v>
      </c>
      <c r="K24" s="111">
        <v>6253534</v>
      </c>
      <c r="L24" s="111">
        <v>5735281</v>
      </c>
      <c r="M24" s="113">
        <v>11988815</v>
      </c>
      <c r="P24" s="92"/>
      <c r="Q24" s="92"/>
      <c r="R24" s="92"/>
      <c r="S24" s="92"/>
      <c r="T24" s="92"/>
      <c r="U24" s="92"/>
      <c r="V24" s="92"/>
      <c r="W24" s="92"/>
      <c r="X24" s="92"/>
      <c r="Y24" s="92"/>
      <c r="Z24" s="92"/>
      <c r="AA24" s="92"/>
      <c r="AB24" s="92"/>
      <c r="AC24" s="92"/>
      <c r="AD24" s="92"/>
      <c r="AE24" s="92"/>
      <c r="AF24" s="92"/>
    </row>
    <row r="25" spans="1:32">
      <c r="A25" s="97" t="s">
        <v>396</v>
      </c>
      <c r="B25" s="108">
        <v>4202416</v>
      </c>
      <c r="C25" s="108">
        <v>1309197</v>
      </c>
      <c r="D25" s="109">
        <v>5511613</v>
      </c>
      <c r="E25" s="108">
        <v>4765946</v>
      </c>
      <c r="F25" s="108">
        <v>2075749</v>
      </c>
      <c r="G25" s="109">
        <v>6841695</v>
      </c>
      <c r="H25" s="108">
        <v>5232721</v>
      </c>
      <c r="I25" s="108">
        <v>2145981</v>
      </c>
      <c r="J25" s="109">
        <v>7378702</v>
      </c>
      <c r="K25" s="108">
        <v>5154444</v>
      </c>
      <c r="L25" s="108">
        <v>1964116</v>
      </c>
      <c r="M25" s="110">
        <v>7118560</v>
      </c>
      <c r="P25" s="92"/>
      <c r="Q25" s="92"/>
      <c r="R25" s="92"/>
      <c r="S25" s="92"/>
      <c r="T25" s="92"/>
      <c r="U25" s="92"/>
      <c r="V25" s="92"/>
      <c r="W25" s="92"/>
      <c r="X25" s="92"/>
      <c r="Y25" s="92"/>
      <c r="Z25" s="92"/>
      <c r="AA25" s="92"/>
      <c r="AB25" s="92"/>
      <c r="AC25" s="92"/>
      <c r="AD25" s="92"/>
      <c r="AE25" s="92"/>
      <c r="AF25" s="92"/>
    </row>
    <row r="26" spans="1:32">
      <c r="A26" s="105" t="s">
        <v>397</v>
      </c>
      <c r="B26" s="111">
        <v>3943145</v>
      </c>
      <c r="C26" s="111">
        <v>759295</v>
      </c>
      <c r="D26" s="112">
        <v>4702440</v>
      </c>
      <c r="E26" s="111">
        <v>5174549</v>
      </c>
      <c r="F26" s="111">
        <v>1561165</v>
      </c>
      <c r="G26" s="112">
        <v>6735714</v>
      </c>
      <c r="H26" s="111">
        <v>5130533</v>
      </c>
      <c r="I26" s="111">
        <v>1233579</v>
      </c>
      <c r="J26" s="112">
        <v>6364112</v>
      </c>
      <c r="K26" s="111">
        <v>4795381</v>
      </c>
      <c r="L26" s="111">
        <v>1084036</v>
      </c>
      <c r="M26" s="113">
        <v>5879417</v>
      </c>
      <c r="P26" s="92"/>
      <c r="Q26" s="92"/>
      <c r="R26" s="92"/>
      <c r="S26" s="92"/>
      <c r="T26" s="92"/>
      <c r="U26" s="92"/>
      <c r="V26" s="92"/>
      <c r="W26" s="92"/>
      <c r="X26" s="92"/>
      <c r="Y26" s="92"/>
      <c r="Z26" s="92"/>
      <c r="AA26" s="92"/>
      <c r="AB26" s="92"/>
      <c r="AC26" s="92"/>
      <c r="AD26" s="92"/>
      <c r="AE26" s="92"/>
      <c r="AF26" s="92"/>
    </row>
    <row r="27" spans="1:32">
      <c r="A27" s="97" t="s">
        <v>77</v>
      </c>
      <c r="B27" s="108">
        <v>2471478</v>
      </c>
      <c r="C27" s="108">
        <v>266295</v>
      </c>
      <c r="D27" s="109">
        <v>2737773</v>
      </c>
      <c r="E27" s="108">
        <v>4206996</v>
      </c>
      <c r="F27" s="108">
        <v>720519</v>
      </c>
      <c r="G27" s="109">
        <v>4927515</v>
      </c>
      <c r="H27" s="108">
        <v>3142401</v>
      </c>
      <c r="I27" s="108">
        <v>428912</v>
      </c>
      <c r="J27" s="109">
        <v>3571313</v>
      </c>
      <c r="K27" s="108">
        <v>2765502</v>
      </c>
      <c r="L27" s="108">
        <v>346351</v>
      </c>
      <c r="M27" s="110">
        <v>3111853</v>
      </c>
      <c r="P27" s="92"/>
      <c r="Q27" s="92"/>
      <c r="R27" s="92"/>
      <c r="S27" s="92"/>
      <c r="T27" s="92"/>
      <c r="U27" s="92"/>
      <c r="V27" s="92"/>
      <c r="W27" s="92"/>
      <c r="X27" s="92"/>
      <c r="Y27" s="92"/>
      <c r="Z27" s="92"/>
      <c r="AA27" s="92"/>
      <c r="AB27" s="92"/>
      <c r="AC27" s="92"/>
      <c r="AD27" s="92"/>
      <c r="AE27" s="92"/>
      <c r="AF27" s="92"/>
    </row>
    <row r="28" spans="1:32" ht="15.75" thickBot="1">
      <c r="A28" s="114" t="s">
        <v>78</v>
      </c>
      <c r="B28" s="115">
        <v>17687419</v>
      </c>
      <c r="C28" s="115">
        <v>13999423</v>
      </c>
      <c r="D28" s="116">
        <v>31686842</v>
      </c>
      <c r="E28" s="115">
        <v>21788651</v>
      </c>
      <c r="F28" s="115">
        <v>18051263</v>
      </c>
      <c r="G28" s="116">
        <v>39839914</v>
      </c>
      <c r="H28" s="115">
        <v>21924694</v>
      </c>
      <c r="I28" s="115">
        <v>20687247</v>
      </c>
      <c r="J28" s="116">
        <v>42611941</v>
      </c>
      <c r="K28" s="115">
        <v>21118935</v>
      </c>
      <c r="L28" s="115">
        <v>19772989</v>
      </c>
      <c r="M28" s="117">
        <v>40891924</v>
      </c>
      <c r="P28" s="92"/>
      <c r="Q28" s="92"/>
      <c r="R28" s="92"/>
      <c r="S28" s="92"/>
      <c r="T28" s="92"/>
      <c r="U28" s="92"/>
      <c r="V28" s="92"/>
      <c r="W28" s="92"/>
      <c r="X28" s="92"/>
      <c r="Y28" s="92"/>
      <c r="Z28" s="92"/>
      <c r="AA28" s="92"/>
      <c r="AB28" s="92"/>
      <c r="AC28" s="92"/>
      <c r="AD28" s="92"/>
      <c r="AE28" s="92"/>
      <c r="AF28" s="92"/>
    </row>
    <row r="29" spans="1:32" ht="15.75" thickTop="1">
      <c r="A29" s="328"/>
      <c r="B29" s="328"/>
      <c r="C29" s="328"/>
      <c r="D29" s="328"/>
      <c r="E29" s="328"/>
      <c r="F29" s="328"/>
      <c r="G29" s="328"/>
      <c r="H29" s="328"/>
      <c r="I29" s="328"/>
      <c r="J29" s="328"/>
      <c r="K29" s="328"/>
      <c r="L29" s="328"/>
      <c r="M29" s="328"/>
      <c r="P29" s="92"/>
      <c r="Q29" s="92"/>
      <c r="R29" s="92"/>
      <c r="S29" s="92"/>
      <c r="T29" s="92"/>
      <c r="U29" s="92"/>
      <c r="V29" s="92"/>
      <c r="W29" s="92"/>
      <c r="X29" s="92"/>
      <c r="Y29" s="92"/>
      <c r="Z29" s="92"/>
      <c r="AA29" s="92"/>
      <c r="AB29" s="92"/>
      <c r="AC29" s="92"/>
      <c r="AD29" s="92"/>
      <c r="AE29" s="92"/>
      <c r="AF29" s="92"/>
    </row>
    <row r="30" spans="1:32" ht="43.5" customHeight="1">
      <c r="A30" s="329" t="s">
        <v>405</v>
      </c>
      <c r="B30" s="329"/>
      <c r="C30" s="329"/>
      <c r="D30" s="329"/>
      <c r="E30" s="329"/>
      <c r="F30" s="329"/>
      <c r="G30" s="329"/>
      <c r="H30" s="329"/>
      <c r="I30" s="329"/>
      <c r="J30" s="329"/>
      <c r="K30" s="329"/>
      <c r="L30" s="329"/>
      <c r="M30" s="329"/>
      <c r="P30" s="92"/>
      <c r="Q30" s="92"/>
      <c r="R30" s="92"/>
      <c r="S30" s="92"/>
      <c r="T30" s="92"/>
      <c r="U30" s="92"/>
      <c r="V30" s="92"/>
      <c r="W30" s="92"/>
      <c r="X30" s="92"/>
      <c r="Y30" s="92"/>
      <c r="Z30" s="92"/>
      <c r="AA30" s="92"/>
      <c r="AB30" s="92"/>
      <c r="AC30" s="92"/>
      <c r="AD30" s="92"/>
      <c r="AE30" s="92"/>
      <c r="AF30" s="92"/>
    </row>
    <row r="31" spans="1:32">
      <c r="A31" s="316" t="s">
        <v>107</v>
      </c>
      <c r="B31" s="316"/>
      <c r="C31" s="316"/>
      <c r="D31" s="316"/>
      <c r="E31" s="316"/>
      <c r="F31" s="316"/>
      <c r="G31" s="316"/>
      <c r="H31" s="316"/>
      <c r="I31" s="316"/>
      <c r="J31" s="316"/>
      <c r="K31" s="316"/>
      <c r="L31" s="316"/>
      <c r="M31" s="316"/>
      <c r="P31" s="92"/>
      <c r="Q31" s="92"/>
      <c r="R31" s="92"/>
      <c r="S31" s="92"/>
      <c r="T31" s="92"/>
      <c r="U31" s="92"/>
      <c r="V31" s="92"/>
      <c r="W31" s="92"/>
      <c r="X31" s="92"/>
      <c r="Y31" s="92"/>
      <c r="Z31" s="92"/>
      <c r="AA31" s="92"/>
      <c r="AB31" s="92"/>
      <c r="AC31" s="92"/>
      <c r="AD31" s="92"/>
      <c r="AE31" s="92"/>
      <c r="AF31" s="92"/>
    </row>
    <row r="32" spans="1:32">
      <c r="P32" s="92"/>
      <c r="Q32" s="92"/>
      <c r="R32" s="92"/>
      <c r="S32" s="92"/>
      <c r="T32" s="92"/>
      <c r="U32" s="92"/>
      <c r="V32" s="92"/>
      <c r="W32" s="92"/>
      <c r="X32" s="92"/>
      <c r="Y32" s="92"/>
      <c r="Z32" s="92"/>
      <c r="AA32" s="92"/>
      <c r="AB32" s="92"/>
      <c r="AC32" s="92"/>
      <c r="AD32" s="92"/>
      <c r="AE32" s="92"/>
      <c r="AF32" s="92"/>
    </row>
    <row r="33" spans="1:32">
      <c r="A33" s="118"/>
      <c r="B33" s="118"/>
      <c r="C33" s="118"/>
      <c r="D33" s="118"/>
      <c r="E33" s="118"/>
      <c r="F33" s="118"/>
      <c r="G33" s="118"/>
      <c r="H33" s="118"/>
      <c r="I33" s="118"/>
      <c r="J33" s="118"/>
      <c r="K33" s="118"/>
      <c r="L33" s="118"/>
      <c r="M33" s="118"/>
      <c r="P33" s="92"/>
      <c r="Q33" s="92"/>
      <c r="R33" s="92"/>
      <c r="S33" s="92"/>
      <c r="T33" s="92"/>
      <c r="U33" s="92"/>
      <c r="V33" s="92"/>
      <c r="W33" s="92"/>
      <c r="X33" s="92"/>
      <c r="Y33" s="92"/>
      <c r="Z33" s="92"/>
      <c r="AA33" s="92"/>
      <c r="AB33" s="92"/>
      <c r="AC33" s="92"/>
      <c r="AD33" s="92"/>
      <c r="AE33" s="92"/>
      <c r="AF33" s="92"/>
    </row>
    <row r="34" spans="1:32">
      <c r="A34" s="118"/>
      <c r="B34" s="118"/>
      <c r="C34" s="118"/>
      <c r="D34" s="118"/>
      <c r="E34" s="118"/>
      <c r="F34" s="118"/>
      <c r="G34" s="118"/>
      <c r="H34" s="118"/>
      <c r="I34" s="118"/>
      <c r="J34" s="118"/>
      <c r="K34" s="118"/>
      <c r="L34" s="118"/>
      <c r="M34" s="118"/>
      <c r="P34" s="92"/>
      <c r="Q34" s="92"/>
      <c r="R34" s="92"/>
      <c r="S34" s="92"/>
      <c r="T34" s="92"/>
      <c r="U34" s="92"/>
      <c r="V34" s="92"/>
      <c r="W34" s="92"/>
      <c r="X34" s="92"/>
      <c r="Y34" s="92"/>
      <c r="Z34" s="92"/>
      <c r="AA34" s="92"/>
      <c r="AB34" s="92"/>
      <c r="AC34" s="92"/>
      <c r="AD34" s="92"/>
      <c r="AE34" s="92"/>
      <c r="AF34" s="92"/>
    </row>
    <row r="35" spans="1:32">
      <c r="A35" s="119"/>
      <c r="B35" s="120"/>
      <c r="C35" s="120"/>
      <c r="D35" s="120"/>
      <c r="E35" s="120"/>
      <c r="F35" s="120"/>
      <c r="G35" s="120"/>
      <c r="H35" s="120"/>
      <c r="I35" s="120"/>
      <c r="J35" s="120"/>
      <c r="K35" s="120"/>
      <c r="L35" s="120"/>
      <c r="M35" s="120"/>
      <c r="P35" s="92"/>
      <c r="Q35" s="92"/>
      <c r="R35" s="92"/>
      <c r="S35" s="92"/>
      <c r="T35" s="92"/>
      <c r="U35" s="92"/>
      <c r="V35" s="92"/>
      <c r="W35" s="92"/>
      <c r="X35" s="92"/>
      <c r="Y35" s="92"/>
      <c r="Z35" s="92"/>
      <c r="AA35" s="92"/>
      <c r="AB35" s="92"/>
      <c r="AC35" s="92"/>
      <c r="AD35" s="92"/>
      <c r="AE35" s="92"/>
      <c r="AF35" s="92"/>
    </row>
    <row r="36" spans="1:32">
      <c r="A36" s="121"/>
      <c r="B36" s="120"/>
      <c r="C36" s="120"/>
      <c r="D36" s="120"/>
      <c r="E36" s="120"/>
      <c r="F36" s="120"/>
      <c r="G36" s="120"/>
      <c r="H36" s="120"/>
      <c r="I36" s="120"/>
      <c r="J36" s="120"/>
      <c r="K36" s="120"/>
      <c r="L36" s="120"/>
      <c r="M36" s="120"/>
      <c r="P36" s="92"/>
      <c r="Q36" s="92"/>
      <c r="R36" s="92"/>
      <c r="S36" s="92"/>
      <c r="T36" s="92"/>
      <c r="U36" s="92"/>
      <c r="V36" s="92"/>
      <c r="W36" s="92"/>
      <c r="X36" s="92"/>
      <c r="Y36" s="92"/>
      <c r="Z36" s="92"/>
      <c r="AA36" s="92"/>
      <c r="AB36" s="92"/>
      <c r="AC36" s="92"/>
      <c r="AD36" s="92"/>
      <c r="AE36" s="92"/>
      <c r="AF36" s="92"/>
    </row>
    <row r="37" spans="1:32">
      <c r="A37" s="119"/>
      <c r="B37" s="120"/>
      <c r="C37" s="120"/>
      <c r="D37" s="120"/>
      <c r="E37" s="120"/>
      <c r="F37" s="120"/>
      <c r="G37" s="120"/>
      <c r="H37" s="120"/>
      <c r="I37" s="120"/>
      <c r="J37" s="120"/>
      <c r="K37" s="120"/>
      <c r="L37" s="120"/>
      <c r="M37" s="120"/>
      <c r="P37" s="92"/>
      <c r="Q37" s="92"/>
      <c r="R37" s="92"/>
      <c r="S37" s="92"/>
      <c r="T37" s="92"/>
      <c r="U37" s="92"/>
      <c r="V37" s="92"/>
      <c r="W37" s="92"/>
      <c r="X37" s="92"/>
      <c r="Y37" s="92"/>
      <c r="Z37" s="92"/>
      <c r="AA37" s="92"/>
      <c r="AB37" s="92"/>
      <c r="AC37" s="92"/>
      <c r="AD37" s="92"/>
      <c r="AE37" s="92"/>
      <c r="AF37" s="92"/>
    </row>
    <row r="38" spans="1:32">
      <c r="A38" s="119"/>
      <c r="B38" s="120"/>
      <c r="C38" s="120"/>
      <c r="D38" s="120"/>
      <c r="E38" s="120"/>
      <c r="F38" s="120"/>
      <c r="G38" s="120"/>
      <c r="H38" s="120"/>
      <c r="I38" s="120"/>
      <c r="J38" s="120"/>
      <c r="K38" s="120"/>
      <c r="L38" s="120"/>
      <c r="M38" s="120"/>
    </row>
    <row r="39" spans="1:32">
      <c r="A39" s="119"/>
      <c r="B39" s="120"/>
      <c r="C39" s="120"/>
      <c r="D39" s="120"/>
      <c r="E39" s="120"/>
      <c r="F39" s="120"/>
      <c r="G39" s="120"/>
      <c r="H39" s="120"/>
      <c r="I39" s="120"/>
      <c r="J39" s="120"/>
      <c r="K39" s="120"/>
      <c r="L39" s="120"/>
      <c r="M39" s="120"/>
    </row>
    <row r="40" spans="1:32">
      <c r="A40" s="119"/>
      <c r="B40" s="120"/>
      <c r="C40" s="120"/>
      <c r="D40" s="120"/>
      <c r="E40" s="120"/>
      <c r="F40" s="120"/>
      <c r="G40" s="120"/>
      <c r="H40" s="120"/>
      <c r="I40" s="120"/>
      <c r="J40" s="120"/>
      <c r="K40" s="120"/>
      <c r="L40" s="120"/>
      <c r="M40" s="120"/>
    </row>
    <row r="41" spans="1:32">
      <c r="A41" s="330"/>
      <c r="B41" s="330"/>
      <c r="C41" s="330"/>
      <c r="D41" s="330"/>
      <c r="E41" s="330"/>
      <c r="F41" s="330"/>
      <c r="G41" s="330"/>
      <c r="H41" s="330"/>
      <c r="I41" s="330"/>
      <c r="J41" s="330"/>
      <c r="K41" s="330"/>
      <c r="L41" s="330"/>
      <c r="M41" s="330"/>
    </row>
    <row r="42" spans="1:32">
      <c r="A42" s="322"/>
      <c r="B42" s="322"/>
      <c r="C42" s="322"/>
      <c r="D42" s="322"/>
      <c r="E42" s="122"/>
      <c r="F42" s="122"/>
      <c r="G42" s="122"/>
      <c r="H42" s="122"/>
      <c r="I42" s="122"/>
      <c r="J42" s="122"/>
      <c r="K42" s="122"/>
      <c r="L42" s="122"/>
      <c r="M42" s="122"/>
    </row>
    <row r="43" spans="1:32">
      <c r="A43" s="119"/>
      <c r="B43" s="123"/>
      <c r="C43" s="123"/>
      <c r="D43" s="120"/>
      <c r="E43" s="123"/>
      <c r="F43" s="123"/>
      <c r="G43" s="120"/>
      <c r="H43" s="123"/>
      <c r="I43" s="123"/>
      <c r="J43" s="120"/>
      <c r="K43" s="123"/>
      <c r="L43" s="123"/>
      <c r="M43" s="120"/>
    </row>
    <row r="44" spans="1:32">
      <c r="A44" s="121"/>
      <c r="B44" s="123"/>
      <c r="C44" s="123"/>
      <c r="D44" s="120"/>
      <c r="E44" s="123"/>
      <c r="F44" s="123"/>
      <c r="G44" s="120"/>
      <c r="H44" s="123"/>
      <c r="I44" s="123"/>
      <c r="J44" s="120"/>
      <c r="K44" s="123"/>
      <c r="L44" s="123"/>
      <c r="M44" s="120"/>
    </row>
    <row r="45" spans="1:32">
      <c r="A45" s="119"/>
      <c r="B45" s="123"/>
      <c r="C45" s="123"/>
      <c r="D45" s="120"/>
      <c r="E45" s="123"/>
      <c r="F45" s="123"/>
      <c r="G45" s="120"/>
      <c r="H45" s="123"/>
      <c r="I45" s="123"/>
      <c r="J45" s="120"/>
      <c r="K45" s="123"/>
      <c r="L45" s="123"/>
      <c r="M45" s="120"/>
    </row>
    <row r="46" spans="1:32">
      <c r="A46" s="119"/>
      <c r="B46" s="123"/>
      <c r="C46" s="123"/>
      <c r="D46" s="120"/>
      <c r="E46" s="123"/>
      <c r="F46" s="123"/>
      <c r="G46" s="120"/>
      <c r="H46" s="123"/>
      <c r="I46" s="123"/>
      <c r="J46" s="120"/>
      <c r="K46" s="123"/>
      <c r="L46" s="123"/>
      <c r="M46" s="120"/>
    </row>
    <row r="47" spans="1:32">
      <c r="A47" s="119"/>
      <c r="B47" s="123"/>
      <c r="C47" s="123"/>
      <c r="D47" s="120"/>
      <c r="E47" s="123"/>
      <c r="F47" s="123"/>
      <c r="G47" s="120"/>
      <c r="H47" s="123"/>
      <c r="I47" s="123"/>
      <c r="J47" s="120"/>
      <c r="K47" s="123"/>
      <c r="L47" s="123"/>
      <c r="M47" s="120"/>
    </row>
    <row r="48" spans="1:32">
      <c r="A48" s="119"/>
      <c r="B48" s="123"/>
      <c r="C48" s="123"/>
      <c r="D48" s="120"/>
      <c r="E48" s="123"/>
      <c r="F48" s="123"/>
      <c r="G48" s="120"/>
      <c r="H48" s="123"/>
      <c r="I48" s="123"/>
      <c r="J48" s="120"/>
      <c r="K48" s="123"/>
      <c r="L48" s="123"/>
      <c r="M48" s="120"/>
    </row>
    <row r="49" spans="1:13">
      <c r="A49" s="330"/>
      <c r="B49" s="330"/>
      <c r="C49" s="330"/>
      <c r="D49" s="330"/>
      <c r="E49" s="330"/>
      <c r="F49" s="330"/>
      <c r="G49" s="330"/>
      <c r="H49" s="330"/>
      <c r="I49" s="330"/>
      <c r="J49" s="330"/>
      <c r="K49" s="330"/>
      <c r="L49" s="330"/>
      <c r="M49" s="330"/>
    </row>
    <row r="50" spans="1:13">
      <c r="A50" s="322"/>
      <c r="B50" s="322"/>
      <c r="C50" s="322"/>
      <c r="D50" s="322"/>
      <c r="E50" s="124"/>
      <c r="F50" s="124"/>
      <c r="G50" s="124"/>
      <c r="H50" s="124"/>
      <c r="I50" s="124"/>
      <c r="J50" s="124"/>
      <c r="K50" s="124"/>
      <c r="L50" s="124"/>
      <c r="M50" s="124"/>
    </row>
    <row r="51" spans="1:13">
      <c r="A51" s="119"/>
      <c r="B51" s="123"/>
      <c r="C51" s="123"/>
      <c r="D51" s="120"/>
      <c r="E51" s="123"/>
      <c r="F51" s="123"/>
      <c r="G51" s="120"/>
      <c r="H51" s="123"/>
      <c r="I51" s="123"/>
      <c r="J51" s="120"/>
      <c r="K51" s="123"/>
      <c r="L51" s="123"/>
      <c r="M51" s="120"/>
    </row>
    <row r="52" spans="1:13">
      <c r="A52" s="121"/>
      <c r="B52" s="123"/>
      <c r="C52" s="123"/>
      <c r="D52" s="120"/>
      <c r="E52" s="123"/>
      <c r="F52" s="123"/>
      <c r="G52" s="120"/>
      <c r="H52" s="123"/>
      <c r="I52" s="123"/>
      <c r="J52" s="120"/>
      <c r="K52" s="123"/>
      <c r="L52" s="123"/>
      <c r="M52" s="120"/>
    </row>
    <row r="53" spans="1:13">
      <c r="A53" s="119"/>
      <c r="B53" s="123"/>
      <c r="C53" s="123"/>
      <c r="D53" s="120"/>
      <c r="E53" s="123"/>
      <c r="F53" s="123"/>
      <c r="G53" s="120"/>
      <c r="H53" s="123"/>
      <c r="I53" s="123"/>
      <c r="J53" s="120"/>
      <c r="K53" s="123"/>
      <c r="L53" s="123"/>
      <c r="M53" s="120"/>
    </row>
    <row r="54" spans="1:13">
      <c r="A54" s="119"/>
      <c r="B54" s="123"/>
      <c r="C54" s="123"/>
      <c r="D54" s="120"/>
      <c r="E54" s="123"/>
      <c r="F54" s="123"/>
      <c r="G54" s="120"/>
      <c r="H54" s="123"/>
      <c r="I54" s="123"/>
      <c r="J54" s="120"/>
      <c r="K54" s="123"/>
      <c r="L54" s="123"/>
      <c r="M54" s="120"/>
    </row>
    <row r="55" spans="1:13">
      <c r="A55" s="119"/>
      <c r="B55" s="123"/>
      <c r="C55" s="123"/>
      <c r="D55" s="120"/>
      <c r="E55" s="123"/>
      <c r="F55" s="123"/>
      <c r="G55" s="120"/>
      <c r="H55" s="123"/>
      <c r="I55" s="123"/>
      <c r="J55" s="120"/>
      <c r="K55" s="123"/>
      <c r="L55" s="123"/>
      <c r="M55" s="120"/>
    </row>
    <row r="56" spans="1:13">
      <c r="A56" s="119"/>
      <c r="B56" s="123"/>
      <c r="C56" s="123"/>
      <c r="D56" s="120"/>
      <c r="E56" s="123"/>
      <c r="F56" s="123"/>
      <c r="G56" s="120"/>
      <c r="H56" s="123"/>
      <c r="I56" s="123"/>
      <c r="J56" s="120"/>
      <c r="K56" s="123"/>
      <c r="L56" s="123"/>
      <c r="M56" s="120"/>
    </row>
    <row r="57" spans="1:13">
      <c r="A57" s="118"/>
      <c r="B57" s="118"/>
      <c r="C57" s="118"/>
      <c r="D57" s="118"/>
      <c r="E57" s="118"/>
      <c r="F57" s="118"/>
      <c r="G57" s="118"/>
      <c r="H57" s="118"/>
      <c r="I57" s="118"/>
      <c r="J57" s="118"/>
      <c r="K57" s="118"/>
      <c r="L57" s="118"/>
      <c r="M57" s="118"/>
    </row>
    <row r="58" spans="1:13">
      <c r="A58" s="118"/>
      <c r="B58" s="118"/>
      <c r="C58" s="118"/>
      <c r="D58" s="118"/>
      <c r="E58" s="118"/>
      <c r="F58" s="118"/>
      <c r="G58" s="118"/>
      <c r="H58" s="118"/>
      <c r="I58" s="118"/>
      <c r="J58" s="118"/>
      <c r="K58" s="118"/>
      <c r="L58" s="118"/>
      <c r="M58" s="118"/>
    </row>
    <row r="64" spans="1:13" ht="30" customHeight="1"/>
  </sheetData>
  <mergeCells count="20">
    <mergeCell ref="A50:D50"/>
    <mergeCell ref="A6:D6"/>
    <mergeCell ref="A13:M13"/>
    <mergeCell ref="A14:D14"/>
    <mergeCell ref="A21:M21"/>
    <mergeCell ref="A22:D22"/>
    <mergeCell ref="A29:M29"/>
    <mergeCell ref="A30:M30"/>
    <mergeCell ref="A31:M31"/>
    <mergeCell ref="A41:M41"/>
    <mergeCell ref="A42:D42"/>
    <mergeCell ref="A49:M49"/>
    <mergeCell ref="A1:M1"/>
    <mergeCell ref="A2:M2"/>
    <mergeCell ref="A3:M3"/>
    <mergeCell ref="A4:A5"/>
    <mergeCell ref="B4:D4"/>
    <mergeCell ref="E4:G4"/>
    <mergeCell ref="H4:J4"/>
    <mergeCell ref="K4:M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2"/>
  <sheetViews>
    <sheetView workbookViewId="0">
      <selection activeCell="B2" sqref="B2"/>
    </sheetView>
  </sheetViews>
  <sheetFormatPr defaultRowHeight="15"/>
  <cols>
    <col min="1" max="1" width="9.140625" style="146"/>
    <col min="2" max="2" width="18.28515625" style="146" bestFit="1" customWidth="1"/>
    <col min="3" max="5" width="10.140625" style="146" bestFit="1" customWidth="1"/>
    <col min="6" max="6" width="11.140625" style="146" bestFit="1" customWidth="1"/>
    <col min="7" max="9" width="10.140625" style="146" bestFit="1" customWidth="1"/>
    <col min="10" max="10" width="11.140625" style="146" bestFit="1" customWidth="1"/>
    <col min="11" max="13" width="10.140625" style="146" bestFit="1" customWidth="1"/>
    <col min="14" max="14" width="11.140625" style="146" bestFit="1" customWidth="1"/>
    <col min="15" max="17" width="10.140625" style="146" bestFit="1" customWidth="1"/>
    <col min="18" max="18" width="11.140625" style="146" bestFit="1" customWidth="1"/>
    <col min="19" max="16384" width="9.140625" style="146"/>
  </cols>
  <sheetData>
    <row r="2" spans="2:18">
      <c r="B2" s="145" t="s">
        <v>590</v>
      </c>
    </row>
    <row r="4" spans="2:18" ht="15.75" thickBot="1">
      <c r="B4" s="146" t="s">
        <v>288</v>
      </c>
    </row>
    <row r="5" spans="2:18" ht="15.75" thickTop="1">
      <c r="B5" s="335" t="s">
        <v>101</v>
      </c>
      <c r="C5" s="337">
        <v>2002</v>
      </c>
      <c r="D5" s="331"/>
      <c r="E5" s="331"/>
      <c r="F5" s="338"/>
      <c r="G5" s="337">
        <v>2007</v>
      </c>
      <c r="H5" s="331"/>
      <c r="I5" s="331"/>
      <c r="J5" s="338"/>
      <c r="K5" s="331">
        <v>2011</v>
      </c>
      <c r="L5" s="331"/>
      <c r="M5" s="331"/>
      <c r="N5" s="338"/>
      <c r="O5" s="331">
        <v>2012</v>
      </c>
      <c r="P5" s="331"/>
      <c r="Q5" s="331"/>
      <c r="R5" s="332"/>
    </row>
    <row r="6" spans="2:18" ht="30">
      <c r="B6" s="336"/>
      <c r="C6" s="266" t="s">
        <v>587</v>
      </c>
      <c r="D6" s="267" t="s">
        <v>588</v>
      </c>
      <c r="E6" s="267" t="s">
        <v>589</v>
      </c>
      <c r="F6" s="268" t="s">
        <v>78</v>
      </c>
      <c r="G6" s="266" t="s">
        <v>587</v>
      </c>
      <c r="H6" s="267" t="s">
        <v>588</v>
      </c>
      <c r="I6" s="267" t="s">
        <v>589</v>
      </c>
      <c r="J6" s="268" t="s">
        <v>78</v>
      </c>
      <c r="K6" s="267" t="s">
        <v>587</v>
      </c>
      <c r="L6" s="267" t="s">
        <v>588</v>
      </c>
      <c r="M6" s="267" t="s">
        <v>589</v>
      </c>
      <c r="N6" s="268" t="s">
        <v>78</v>
      </c>
      <c r="O6" s="267" t="s">
        <v>587</v>
      </c>
      <c r="P6" s="267" t="s">
        <v>588</v>
      </c>
      <c r="Q6" s="267" t="s">
        <v>589</v>
      </c>
      <c r="R6" s="269" t="s">
        <v>78</v>
      </c>
    </row>
    <row r="7" spans="2:18">
      <c r="B7" s="333" t="s">
        <v>104</v>
      </c>
      <c r="C7" s="334"/>
      <c r="D7" s="334"/>
      <c r="E7" s="334"/>
      <c r="F7" s="334"/>
      <c r="G7" s="270"/>
      <c r="H7" s="270"/>
      <c r="I7" s="270"/>
      <c r="J7" s="270"/>
      <c r="K7" s="270"/>
      <c r="L7" s="270"/>
      <c r="M7" s="270"/>
      <c r="N7" s="270"/>
      <c r="O7" s="270"/>
      <c r="P7" s="270"/>
      <c r="Q7" s="270"/>
      <c r="R7" s="271"/>
    </row>
    <row r="8" spans="2:18">
      <c r="B8" s="272" t="s">
        <v>76</v>
      </c>
      <c r="C8" s="279">
        <v>1129.5409999999999</v>
      </c>
      <c r="D8" s="279">
        <v>891.32</v>
      </c>
      <c r="E8" s="279">
        <v>2607.471</v>
      </c>
      <c r="F8" s="280">
        <v>4628.3320000000003</v>
      </c>
      <c r="G8" s="281">
        <v>909.05600000000004</v>
      </c>
      <c r="H8" s="279">
        <v>942.71500000000003</v>
      </c>
      <c r="I8" s="279">
        <v>3057.136</v>
      </c>
      <c r="J8" s="280">
        <v>4908.9070000000002</v>
      </c>
      <c r="K8" s="279">
        <v>969.21299999999997</v>
      </c>
      <c r="L8" s="279">
        <v>966.36</v>
      </c>
      <c r="M8" s="279">
        <v>3584.6880000000001</v>
      </c>
      <c r="N8" s="280">
        <v>5520.2610000000004</v>
      </c>
      <c r="O8" s="279">
        <v>1015.519</v>
      </c>
      <c r="P8" s="279">
        <v>963.95799999999997</v>
      </c>
      <c r="Q8" s="279">
        <v>3453.636</v>
      </c>
      <c r="R8" s="282">
        <v>5433.1130000000003</v>
      </c>
    </row>
    <row r="9" spans="2:18">
      <c r="B9" s="273" t="s">
        <v>395</v>
      </c>
      <c r="C9" s="283">
        <v>4749.9800000000005</v>
      </c>
      <c r="D9" s="283">
        <v>1810.5450000000001</v>
      </c>
      <c r="E9" s="283">
        <v>1842.0119999999999</v>
      </c>
      <c r="F9" s="284">
        <v>8402.5370000000003</v>
      </c>
      <c r="G9" s="285">
        <v>4046.2850000000003</v>
      </c>
      <c r="H9" s="283">
        <v>2111.7490000000003</v>
      </c>
      <c r="I9" s="283">
        <v>2407.66</v>
      </c>
      <c r="J9" s="284">
        <v>8565.6939999999995</v>
      </c>
      <c r="K9" s="283">
        <v>4421.7190000000001</v>
      </c>
      <c r="L9" s="283">
        <v>2340.64</v>
      </c>
      <c r="M9" s="283">
        <v>2760.424</v>
      </c>
      <c r="N9" s="284">
        <v>9522.7829999999994</v>
      </c>
      <c r="O9" s="283">
        <v>4494.9939999999997</v>
      </c>
      <c r="P9" s="283">
        <v>2294.9340000000002</v>
      </c>
      <c r="Q9" s="283">
        <v>2484.5070000000001</v>
      </c>
      <c r="R9" s="286">
        <v>9274.4349999999995</v>
      </c>
    </row>
    <row r="10" spans="2:18">
      <c r="B10" s="272" t="s">
        <v>396</v>
      </c>
      <c r="C10" s="279">
        <v>6210.4949999999999</v>
      </c>
      <c r="D10" s="279">
        <v>2229.8919999999998</v>
      </c>
      <c r="E10" s="279">
        <v>964.00300000000004</v>
      </c>
      <c r="F10" s="280">
        <v>9404.39</v>
      </c>
      <c r="G10" s="281">
        <v>5585.9319999999998</v>
      </c>
      <c r="H10" s="279">
        <v>2534.3960000000002</v>
      </c>
      <c r="I10" s="279">
        <v>1574.2250000000001</v>
      </c>
      <c r="J10" s="280">
        <v>9694.5529999999999</v>
      </c>
      <c r="K10" s="279">
        <v>5934.8869999999997</v>
      </c>
      <c r="L10" s="279">
        <v>2720.0950000000003</v>
      </c>
      <c r="M10" s="279">
        <v>1512.107</v>
      </c>
      <c r="N10" s="280">
        <v>10167.089</v>
      </c>
      <c r="O10" s="279">
        <v>6109.777</v>
      </c>
      <c r="P10" s="279">
        <v>2582.759</v>
      </c>
      <c r="Q10" s="279">
        <v>1322.5910000000001</v>
      </c>
      <c r="R10" s="282">
        <v>10015.127</v>
      </c>
    </row>
    <row r="11" spans="2:18">
      <c r="B11" s="273" t="s">
        <v>397</v>
      </c>
      <c r="C11" s="283">
        <v>13406.927</v>
      </c>
      <c r="D11" s="283">
        <v>3125.3879999999999</v>
      </c>
      <c r="E11" s="283">
        <v>677.46799999999996</v>
      </c>
      <c r="F11" s="284">
        <v>17209.782999999999</v>
      </c>
      <c r="G11" s="285">
        <v>12330.554</v>
      </c>
      <c r="H11" s="283">
        <v>4057.1330000000003</v>
      </c>
      <c r="I11" s="283">
        <v>1424.712</v>
      </c>
      <c r="J11" s="284">
        <v>17812.399000000001</v>
      </c>
      <c r="K11" s="283">
        <v>12824.955</v>
      </c>
      <c r="L11" s="283">
        <v>3767.1089999999999</v>
      </c>
      <c r="M11" s="283">
        <v>1069.883</v>
      </c>
      <c r="N11" s="284">
        <v>17661.947</v>
      </c>
      <c r="O11" s="283">
        <v>13234.759</v>
      </c>
      <c r="P11" s="283">
        <v>3428.703</v>
      </c>
      <c r="Q11" s="283">
        <v>914.59800000000007</v>
      </c>
      <c r="R11" s="286">
        <v>17578.060000000001</v>
      </c>
    </row>
    <row r="12" spans="2:18">
      <c r="B12" s="272" t="s">
        <v>77</v>
      </c>
      <c r="C12" s="279">
        <v>29110.940000000002</v>
      </c>
      <c r="D12" s="279">
        <v>2297.4290000000001</v>
      </c>
      <c r="E12" s="279">
        <v>254.71</v>
      </c>
      <c r="F12" s="280">
        <v>31663.079000000002</v>
      </c>
      <c r="G12" s="281">
        <v>29853.120999999999</v>
      </c>
      <c r="H12" s="279">
        <v>3968.9769999999999</v>
      </c>
      <c r="I12" s="279">
        <v>707.90600000000006</v>
      </c>
      <c r="J12" s="280">
        <v>34530.004000000001</v>
      </c>
      <c r="K12" s="279">
        <v>28223.217000000001</v>
      </c>
      <c r="L12" s="279">
        <v>2863.2240000000002</v>
      </c>
      <c r="M12" s="279">
        <v>417.786</v>
      </c>
      <c r="N12" s="280">
        <v>31504.226999999999</v>
      </c>
      <c r="O12" s="279">
        <v>29112.085999999999</v>
      </c>
      <c r="P12" s="279">
        <v>2477.393</v>
      </c>
      <c r="Q12" s="279">
        <v>336.97500000000002</v>
      </c>
      <c r="R12" s="282">
        <v>31926.454000000002</v>
      </c>
    </row>
    <row r="13" spans="2:18">
      <c r="B13" s="273" t="s">
        <v>78</v>
      </c>
      <c r="C13" s="283">
        <v>54607.883000000002</v>
      </c>
      <c r="D13" s="283">
        <v>10354.574000000001</v>
      </c>
      <c r="E13" s="283">
        <v>6345.6639999999998</v>
      </c>
      <c r="F13" s="284">
        <v>71308.120999999999</v>
      </c>
      <c r="G13" s="285">
        <v>52724.948000000004</v>
      </c>
      <c r="H13" s="283">
        <v>13614.970000000001</v>
      </c>
      <c r="I13" s="283">
        <v>9171.639000000001</v>
      </c>
      <c r="J13" s="284">
        <v>75511.557000000001</v>
      </c>
      <c r="K13" s="283">
        <v>52373.991000000002</v>
      </c>
      <c r="L13" s="283">
        <v>12657.428</v>
      </c>
      <c r="M13" s="283">
        <v>9344.8880000000008</v>
      </c>
      <c r="N13" s="284">
        <v>74376.307000000001</v>
      </c>
      <c r="O13" s="283">
        <v>53967.135000000002</v>
      </c>
      <c r="P13" s="283">
        <v>11747.746999999999</v>
      </c>
      <c r="Q13" s="283">
        <v>8512.3070000000007</v>
      </c>
      <c r="R13" s="286">
        <v>74227.188999999998</v>
      </c>
    </row>
    <row r="14" spans="2:18">
      <c r="B14" s="339"/>
      <c r="C14" s="340"/>
      <c r="D14" s="340"/>
      <c r="E14" s="340"/>
      <c r="F14" s="340"/>
      <c r="G14" s="340"/>
      <c r="H14" s="340"/>
      <c r="I14" s="340"/>
      <c r="J14" s="340"/>
      <c r="K14" s="340"/>
      <c r="L14" s="340"/>
      <c r="M14" s="340"/>
      <c r="N14" s="340"/>
      <c r="O14" s="340"/>
      <c r="P14" s="340"/>
      <c r="Q14" s="340"/>
      <c r="R14" s="341"/>
    </row>
    <row r="15" spans="2:18">
      <c r="B15" s="342" t="s">
        <v>105</v>
      </c>
      <c r="C15" s="343"/>
      <c r="D15" s="343"/>
      <c r="E15" s="343"/>
      <c r="F15" s="343"/>
      <c r="G15" s="274"/>
      <c r="H15" s="274"/>
      <c r="I15" s="274"/>
      <c r="J15" s="274"/>
      <c r="K15" s="274"/>
      <c r="L15" s="274"/>
      <c r="M15" s="274"/>
      <c r="N15" s="274"/>
      <c r="O15" s="274"/>
      <c r="P15" s="274"/>
      <c r="Q15" s="274"/>
      <c r="R15" s="275"/>
    </row>
    <row r="16" spans="2:18">
      <c r="B16" s="272" t="s">
        <v>76</v>
      </c>
      <c r="C16" s="279">
        <v>1579.3140000000001</v>
      </c>
      <c r="D16" s="279">
        <v>1045.558</v>
      </c>
      <c r="E16" s="279">
        <v>5022.0370000000003</v>
      </c>
      <c r="F16" s="280">
        <v>7646.9090000000006</v>
      </c>
      <c r="G16" s="281">
        <v>1583.742</v>
      </c>
      <c r="H16" s="279">
        <v>1090.221</v>
      </c>
      <c r="I16" s="279">
        <v>5621.1230000000005</v>
      </c>
      <c r="J16" s="280">
        <v>8295.0859999999993</v>
      </c>
      <c r="K16" s="279">
        <v>1674.596</v>
      </c>
      <c r="L16" s="279">
        <v>1191.1179999999999</v>
      </c>
      <c r="M16" s="279">
        <v>7228.81</v>
      </c>
      <c r="N16" s="280">
        <v>10094.523999999999</v>
      </c>
      <c r="O16" s="279">
        <v>1706.8679999999999</v>
      </c>
      <c r="P16" s="279">
        <v>1186.116</v>
      </c>
      <c r="Q16" s="279">
        <v>7189.5690000000004</v>
      </c>
      <c r="R16" s="282">
        <v>10082.553</v>
      </c>
    </row>
    <row r="17" spans="2:18">
      <c r="B17" s="273" t="s">
        <v>395</v>
      </c>
      <c r="C17" s="283">
        <v>2505.5650000000001</v>
      </c>
      <c r="D17" s="283">
        <v>3322.9569999999999</v>
      </c>
      <c r="E17" s="283">
        <v>2193.116</v>
      </c>
      <c r="F17" s="284">
        <v>8021.6379999999999</v>
      </c>
      <c r="G17" s="285">
        <v>2401.3470000000002</v>
      </c>
      <c r="H17" s="283">
        <v>3496.4749999999999</v>
      </c>
      <c r="I17" s="283">
        <v>2607.9110000000001</v>
      </c>
      <c r="J17" s="284">
        <v>8505.7330000000002</v>
      </c>
      <c r="K17" s="283">
        <v>2376.884</v>
      </c>
      <c r="L17" s="283">
        <v>3920.9210000000003</v>
      </c>
      <c r="M17" s="283">
        <v>3304.8530000000001</v>
      </c>
      <c r="N17" s="284">
        <v>9602.6579999999994</v>
      </c>
      <c r="O17" s="283">
        <v>2370.5169999999998</v>
      </c>
      <c r="P17" s="283">
        <v>3958.6</v>
      </c>
      <c r="Q17" s="283">
        <v>3250.7739999999999</v>
      </c>
      <c r="R17" s="286">
        <v>9579.8909999999996</v>
      </c>
    </row>
    <row r="18" spans="2:18">
      <c r="B18" s="272" t="s">
        <v>396</v>
      </c>
      <c r="C18" s="279">
        <v>4350.6260000000002</v>
      </c>
      <c r="D18" s="279">
        <v>1972.5240000000001</v>
      </c>
      <c r="E18" s="279">
        <v>345.19400000000002</v>
      </c>
      <c r="F18" s="280">
        <v>6668.3440000000001</v>
      </c>
      <c r="G18" s="281">
        <v>3961.5390000000002</v>
      </c>
      <c r="H18" s="279">
        <v>2231.5500000000002</v>
      </c>
      <c r="I18" s="279">
        <v>501.524</v>
      </c>
      <c r="J18" s="280">
        <v>6694.6130000000003</v>
      </c>
      <c r="K18" s="279">
        <v>3954.2269999999999</v>
      </c>
      <c r="L18" s="279">
        <v>2512.6260000000002</v>
      </c>
      <c r="M18" s="279">
        <v>633.87400000000002</v>
      </c>
      <c r="N18" s="280">
        <v>7100.7269999999999</v>
      </c>
      <c r="O18" s="279">
        <v>4079.828</v>
      </c>
      <c r="P18" s="279">
        <v>2571.6849999999999</v>
      </c>
      <c r="Q18" s="279">
        <v>641.52499999999998</v>
      </c>
      <c r="R18" s="282">
        <v>7293.0380000000005</v>
      </c>
    </row>
    <row r="19" spans="2:18">
      <c r="B19" s="273" t="s">
        <v>397</v>
      </c>
      <c r="C19" s="283">
        <v>6785.3429999999998</v>
      </c>
      <c r="D19" s="283">
        <v>817.75700000000006</v>
      </c>
      <c r="E19" s="283">
        <v>81.826999999999998</v>
      </c>
      <c r="F19" s="284">
        <v>7684.9270000000006</v>
      </c>
      <c r="G19" s="285">
        <v>6284.5349999999999</v>
      </c>
      <c r="H19" s="283">
        <v>1117.4159999999999</v>
      </c>
      <c r="I19" s="283">
        <v>136.453</v>
      </c>
      <c r="J19" s="284">
        <v>7538.4040000000005</v>
      </c>
      <c r="K19" s="283">
        <v>6268.8450000000003</v>
      </c>
      <c r="L19" s="283">
        <v>1363.424</v>
      </c>
      <c r="M19" s="283">
        <v>163.696</v>
      </c>
      <c r="N19" s="284">
        <v>7795.9650000000001</v>
      </c>
      <c r="O19" s="283">
        <v>6641.1819999999998</v>
      </c>
      <c r="P19" s="283">
        <v>1366.6780000000001</v>
      </c>
      <c r="Q19" s="283">
        <v>169.43800000000002</v>
      </c>
      <c r="R19" s="286">
        <v>8177.2979999999998</v>
      </c>
    </row>
    <row r="20" spans="2:18">
      <c r="B20" s="272" t="s">
        <v>77</v>
      </c>
      <c r="C20" s="279">
        <v>5859.5110000000004</v>
      </c>
      <c r="D20" s="279">
        <v>174.04900000000001</v>
      </c>
      <c r="E20" s="279">
        <v>11.585000000000001</v>
      </c>
      <c r="F20" s="280">
        <v>6045.1450000000004</v>
      </c>
      <c r="G20" s="281">
        <v>5581.9380000000001</v>
      </c>
      <c r="H20" s="279">
        <v>238.01900000000001</v>
      </c>
      <c r="I20" s="279">
        <v>12.613</v>
      </c>
      <c r="J20" s="280">
        <v>5832.57</v>
      </c>
      <c r="K20" s="279">
        <v>5731.2309999999998</v>
      </c>
      <c r="L20" s="279">
        <v>279.17700000000002</v>
      </c>
      <c r="M20" s="279">
        <v>11.125999999999999</v>
      </c>
      <c r="N20" s="280">
        <v>6021.5340000000006</v>
      </c>
      <c r="O20" s="279">
        <v>6312.1260000000002</v>
      </c>
      <c r="P20" s="279">
        <v>288.10899999999998</v>
      </c>
      <c r="Q20" s="279">
        <v>9.3759999999999994</v>
      </c>
      <c r="R20" s="282">
        <v>6609.6109999999999</v>
      </c>
    </row>
    <row r="21" spans="2:18">
      <c r="B21" s="273" t="s">
        <v>78</v>
      </c>
      <c r="C21" s="283">
        <v>21080.359</v>
      </c>
      <c r="D21" s="283">
        <v>7332.8450000000003</v>
      </c>
      <c r="E21" s="283">
        <v>7653.759</v>
      </c>
      <c r="F21" s="284">
        <v>36066.963000000003</v>
      </c>
      <c r="G21" s="285">
        <v>19813.100999999999</v>
      </c>
      <c r="H21" s="283">
        <v>8173.6810000000005</v>
      </c>
      <c r="I21" s="283">
        <v>8879.6239999999998</v>
      </c>
      <c r="J21" s="284">
        <v>36866.406000000003</v>
      </c>
      <c r="K21" s="283">
        <v>20005.782999999999</v>
      </c>
      <c r="L21" s="283">
        <v>9267.2659999999996</v>
      </c>
      <c r="M21" s="283">
        <v>11342.359</v>
      </c>
      <c r="N21" s="284">
        <v>40615.408000000003</v>
      </c>
      <c r="O21" s="283">
        <v>21110.521000000001</v>
      </c>
      <c r="P21" s="283">
        <v>9371.1880000000001</v>
      </c>
      <c r="Q21" s="283">
        <v>11260.682000000001</v>
      </c>
      <c r="R21" s="286">
        <v>41742.391000000003</v>
      </c>
    </row>
    <row r="22" spans="2:18">
      <c r="B22" s="339"/>
      <c r="C22" s="340"/>
      <c r="D22" s="340"/>
      <c r="E22" s="340"/>
      <c r="F22" s="340"/>
      <c r="G22" s="340"/>
      <c r="H22" s="340"/>
      <c r="I22" s="340"/>
      <c r="J22" s="340"/>
      <c r="K22" s="340"/>
      <c r="L22" s="340"/>
      <c r="M22" s="340"/>
      <c r="N22" s="340"/>
      <c r="O22" s="340"/>
      <c r="P22" s="340"/>
      <c r="Q22" s="340"/>
      <c r="R22" s="341"/>
    </row>
    <row r="23" spans="2:18">
      <c r="B23" s="342" t="s">
        <v>106</v>
      </c>
      <c r="C23" s="343"/>
      <c r="D23" s="343"/>
      <c r="E23" s="343"/>
      <c r="F23" s="343"/>
      <c r="G23" s="276"/>
      <c r="H23" s="276"/>
      <c r="I23" s="276"/>
      <c r="J23" s="276"/>
      <c r="K23" s="276"/>
      <c r="L23" s="276"/>
      <c r="M23" s="276"/>
      <c r="N23" s="276"/>
      <c r="O23" s="276"/>
      <c r="P23" s="276"/>
      <c r="Q23" s="276"/>
      <c r="R23" s="277"/>
    </row>
    <row r="24" spans="2:18">
      <c r="B24" s="272" t="s">
        <v>76</v>
      </c>
      <c r="C24" s="279">
        <v>2708.855</v>
      </c>
      <c r="D24" s="279">
        <v>1936.8779999999999</v>
      </c>
      <c r="E24" s="279">
        <v>7629.5079999999998</v>
      </c>
      <c r="F24" s="280">
        <v>12275.241</v>
      </c>
      <c r="G24" s="281">
        <v>2492.7980000000002</v>
      </c>
      <c r="H24" s="279">
        <v>2032.9360000000001</v>
      </c>
      <c r="I24" s="279">
        <v>8678.259</v>
      </c>
      <c r="J24" s="280">
        <v>13203.993</v>
      </c>
      <c r="K24" s="279">
        <v>2643.8090000000002</v>
      </c>
      <c r="L24" s="279">
        <v>2157.4780000000001</v>
      </c>
      <c r="M24" s="279">
        <v>10813.498</v>
      </c>
      <c r="N24" s="280">
        <v>15614.785</v>
      </c>
      <c r="O24" s="279">
        <v>2722.3870000000002</v>
      </c>
      <c r="P24" s="279">
        <v>2150.0740000000001</v>
      </c>
      <c r="Q24" s="279">
        <v>10643.205</v>
      </c>
      <c r="R24" s="282">
        <v>15515.666000000001</v>
      </c>
    </row>
    <row r="25" spans="2:18">
      <c r="B25" s="273" t="s">
        <v>395</v>
      </c>
      <c r="C25" s="283">
        <v>7255.5450000000001</v>
      </c>
      <c r="D25" s="283">
        <v>5133.5020000000004</v>
      </c>
      <c r="E25" s="283">
        <v>4035.1280000000002</v>
      </c>
      <c r="F25" s="284">
        <v>16424.174999999999</v>
      </c>
      <c r="G25" s="285">
        <v>6447.6320000000005</v>
      </c>
      <c r="H25" s="283">
        <v>5608.2240000000002</v>
      </c>
      <c r="I25" s="283">
        <v>5015.5709999999999</v>
      </c>
      <c r="J25" s="284">
        <v>17071.427</v>
      </c>
      <c r="K25" s="283">
        <v>6798.6030000000001</v>
      </c>
      <c r="L25" s="283">
        <v>6261.5609999999997</v>
      </c>
      <c r="M25" s="283">
        <v>6065.277</v>
      </c>
      <c r="N25" s="284">
        <v>19125.440999999999</v>
      </c>
      <c r="O25" s="283">
        <v>6865.5110000000004</v>
      </c>
      <c r="P25" s="283">
        <v>6253.5340000000006</v>
      </c>
      <c r="Q25" s="283">
        <v>5735.2809999999999</v>
      </c>
      <c r="R25" s="286">
        <v>18854.326000000001</v>
      </c>
    </row>
    <row r="26" spans="2:18">
      <c r="B26" s="272" t="s">
        <v>396</v>
      </c>
      <c r="C26" s="279">
        <v>10561.121000000001</v>
      </c>
      <c r="D26" s="279">
        <v>4202.4160000000002</v>
      </c>
      <c r="E26" s="279">
        <v>1309.1970000000001</v>
      </c>
      <c r="F26" s="280">
        <v>16072.734</v>
      </c>
      <c r="G26" s="281">
        <v>9547.4709999999995</v>
      </c>
      <c r="H26" s="279">
        <v>4765.9459999999999</v>
      </c>
      <c r="I26" s="279">
        <v>2075.7490000000003</v>
      </c>
      <c r="J26" s="280">
        <v>16389.166000000001</v>
      </c>
      <c r="K26" s="279">
        <v>9889.1139999999996</v>
      </c>
      <c r="L26" s="279">
        <v>5232.7210000000005</v>
      </c>
      <c r="M26" s="279">
        <v>2145.9810000000002</v>
      </c>
      <c r="N26" s="280">
        <v>17267.815999999999</v>
      </c>
      <c r="O26" s="279">
        <v>10189.605</v>
      </c>
      <c r="P26" s="279">
        <v>5154.4440000000004</v>
      </c>
      <c r="Q26" s="279">
        <v>1964.116</v>
      </c>
      <c r="R26" s="282">
        <v>17308.165000000001</v>
      </c>
    </row>
    <row r="27" spans="2:18">
      <c r="B27" s="273" t="s">
        <v>397</v>
      </c>
      <c r="C27" s="283">
        <v>20192.27</v>
      </c>
      <c r="D27" s="283">
        <v>3943.145</v>
      </c>
      <c r="E27" s="283">
        <v>759.29499999999996</v>
      </c>
      <c r="F27" s="284">
        <v>24894.71</v>
      </c>
      <c r="G27" s="285">
        <v>18615.089</v>
      </c>
      <c r="H27" s="283">
        <v>5174.549</v>
      </c>
      <c r="I27" s="283">
        <v>1561.165</v>
      </c>
      <c r="J27" s="284">
        <v>25350.803</v>
      </c>
      <c r="K27" s="283">
        <v>19093.8</v>
      </c>
      <c r="L27" s="283">
        <v>5130.5330000000004</v>
      </c>
      <c r="M27" s="283">
        <v>1233.579</v>
      </c>
      <c r="N27" s="284">
        <v>25457.912</v>
      </c>
      <c r="O27" s="283">
        <v>19875.940999999999</v>
      </c>
      <c r="P27" s="283">
        <v>4795.3810000000003</v>
      </c>
      <c r="Q27" s="283">
        <v>1084.0360000000001</v>
      </c>
      <c r="R27" s="286">
        <v>25755.358</v>
      </c>
    </row>
    <row r="28" spans="2:18">
      <c r="B28" s="272" t="s">
        <v>77</v>
      </c>
      <c r="C28" s="279">
        <v>34970.451000000001</v>
      </c>
      <c r="D28" s="279">
        <v>2471.4780000000001</v>
      </c>
      <c r="E28" s="279">
        <v>266.29500000000002</v>
      </c>
      <c r="F28" s="280">
        <v>37708.224000000002</v>
      </c>
      <c r="G28" s="281">
        <v>35435.059000000001</v>
      </c>
      <c r="H28" s="279">
        <v>4206.9960000000001</v>
      </c>
      <c r="I28" s="279">
        <v>720.51900000000001</v>
      </c>
      <c r="J28" s="280">
        <v>40362.574000000001</v>
      </c>
      <c r="K28" s="279">
        <v>33954.448000000004</v>
      </c>
      <c r="L28" s="279">
        <v>3142.4009999999998</v>
      </c>
      <c r="M28" s="279">
        <v>428.91200000000003</v>
      </c>
      <c r="N28" s="280">
        <v>37525.760999999999</v>
      </c>
      <c r="O28" s="279">
        <v>35424.212</v>
      </c>
      <c r="P28" s="279">
        <v>2765.502</v>
      </c>
      <c r="Q28" s="279">
        <v>346.351</v>
      </c>
      <c r="R28" s="282">
        <v>38536.065000000002</v>
      </c>
    </row>
    <row r="29" spans="2:18" ht="15.75" thickBot="1">
      <c r="B29" s="278" t="s">
        <v>78</v>
      </c>
      <c r="C29" s="287">
        <v>75688.241999999998</v>
      </c>
      <c r="D29" s="287">
        <v>17687.419000000002</v>
      </c>
      <c r="E29" s="287">
        <v>13999.423000000001</v>
      </c>
      <c r="F29" s="288">
        <v>107375.084</v>
      </c>
      <c r="G29" s="289">
        <v>72538.048999999999</v>
      </c>
      <c r="H29" s="287">
        <v>21788.651000000002</v>
      </c>
      <c r="I29" s="287">
        <v>18051.262999999999</v>
      </c>
      <c r="J29" s="288">
        <v>112377.963</v>
      </c>
      <c r="K29" s="287">
        <v>72379.774000000005</v>
      </c>
      <c r="L29" s="287">
        <v>21924.694</v>
      </c>
      <c r="M29" s="287">
        <v>20687.246999999999</v>
      </c>
      <c r="N29" s="288">
        <v>114991.715</v>
      </c>
      <c r="O29" s="287">
        <v>75077.656000000003</v>
      </c>
      <c r="P29" s="287">
        <v>21118.935000000001</v>
      </c>
      <c r="Q29" s="287">
        <v>19772.989000000001</v>
      </c>
      <c r="R29" s="290">
        <v>115969.58</v>
      </c>
    </row>
    <row r="30" spans="2:18" ht="15.75" thickTop="1"/>
    <row r="31" spans="2:18" ht="30.75" customHeight="1">
      <c r="B31" s="329" t="s">
        <v>405</v>
      </c>
      <c r="C31" s="329"/>
      <c r="D31" s="329"/>
      <c r="E31" s="329"/>
      <c r="F31" s="329"/>
      <c r="G31" s="329"/>
      <c r="H31" s="329"/>
      <c r="I31" s="329"/>
      <c r="J31" s="329"/>
      <c r="K31" s="329"/>
      <c r="L31" s="329"/>
      <c r="M31" s="329"/>
      <c r="N31" s="329"/>
      <c r="O31" s="329"/>
      <c r="P31" s="329"/>
      <c r="Q31" s="329"/>
      <c r="R31" s="329"/>
    </row>
    <row r="32" spans="2:18">
      <c r="B32" s="316" t="s">
        <v>107</v>
      </c>
      <c r="C32" s="316"/>
      <c r="D32" s="316"/>
      <c r="E32" s="316"/>
      <c r="F32" s="316"/>
      <c r="G32" s="316"/>
      <c r="H32" s="316"/>
      <c r="I32" s="316"/>
      <c r="J32" s="316"/>
      <c r="K32" s="316"/>
      <c r="L32" s="316"/>
      <c r="M32" s="316"/>
      <c r="N32" s="316"/>
    </row>
  </sheetData>
  <mergeCells count="12">
    <mergeCell ref="O5:R5"/>
    <mergeCell ref="B7:F7"/>
    <mergeCell ref="B32:N32"/>
    <mergeCell ref="B5:B6"/>
    <mergeCell ref="C5:F5"/>
    <mergeCell ref="G5:J5"/>
    <mergeCell ref="K5:N5"/>
    <mergeCell ref="B14:R14"/>
    <mergeCell ref="B15:F15"/>
    <mergeCell ref="B22:R22"/>
    <mergeCell ref="B23:F23"/>
    <mergeCell ref="B31:R31"/>
  </mergeCells>
  <pageMargins left="0.7" right="0.7" top="0.75" bottom="0.75" header="0.3" footer="0.3"/>
  <pageSetup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activeCell="E15" sqref="E15"/>
    </sheetView>
  </sheetViews>
  <sheetFormatPr defaultColWidth="8.85546875" defaultRowHeight="15"/>
  <cols>
    <col min="1" max="1" width="28.140625" customWidth="1"/>
    <col min="2" max="7" width="14.28515625" customWidth="1"/>
    <col min="9" max="9" width="11.42578125" customWidth="1"/>
  </cols>
  <sheetData>
    <row r="1" spans="1:25">
      <c r="A1" s="145" t="s">
        <v>289</v>
      </c>
    </row>
    <row r="2" spans="1:25" ht="15.75">
      <c r="A2" s="213"/>
      <c r="I2" s="315"/>
      <c r="J2" s="315"/>
      <c r="K2" s="315"/>
      <c r="L2" s="315"/>
      <c r="M2" s="315"/>
      <c r="N2" s="315"/>
      <c r="O2" s="315"/>
      <c r="P2" s="315"/>
      <c r="Q2" s="315"/>
      <c r="R2" s="315"/>
      <c r="S2" s="315"/>
      <c r="T2" s="315"/>
      <c r="U2" s="315"/>
      <c r="V2" s="315"/>
      <c r="W2" s="315"/>
      <c r="X2" s="315"/>
      <c r="Y2" s="315"/>
    </row>
    <row r="3" spans="1:25" ht="16.5" thickBot="1">
      <c r="A3" s="213" t="s">
        <v>13</v>
      </c>
      <c r="I3" s="316"/>
      <c r="J3" s="316"/>
      <c r="K3" s="316"/>
      <c r="L3" s="316"/>
      <c r="M3" s="316"/>
      <c r="N3" s="316"/>
      <c r="O3" s="316"/>
      <c r="P3" s="316"/>
      <c r="Q3" s="316"/>
      <c r="R3" s="316"/>
      <c r="S3" s="316"/>
      <c r="T3" s="316"/>
      <c r="U3" s="316"/>
      <c r="V3" s="316"/>
      <c r="W3" s="316"/>
      <c r="X3" s="316"/>
      <c r="Y3" s="316"/>
    </row>
    <row r="4" spans="1:25" ht="15.75" thickTop="1">
      <c r="A4" s="347"/>
      <c r="B4" s="319" t="s">
        <v>75</v>
      </c>
      <c r="C4" s="319"/>
      <c r="D4" s="319"/>
      <c r="E4" s="319"/>
      <c r="F4" s="319"/>
      <c r="G4" s="321"/>
    </row>
    <row r="5" spans="1:25" ht="44.25" customHeight="1">
      <c r="A5" s="348"/>
      <c r="B5" s="84" t="s">
        <v>76</v>
      </c>
      <c r="C5" s="84" t="s">
        <v>395</v>
      </c>
      <c r="D5" s="84" t="s">
        <v>396</v>
      </c>
      <c r="E5" s="84" t="s">
        <v>397</v>
      </c>
      <c r="F5" s="84" t="s">
        <v>77</v>
      </c>
      <c r="G5" s="85" t="s">
        <v>78</v>
      </c>
    </row>
    <row r="6" spans="1:25" ht="24" customHeight="1">
      <c r="A6" s="323" t="s">
        <v>79</v>
      </c>
      <c r="B6" s="324"/>
      <c r="C6" s="324"/>
      <c r="D6" s="324"/>
      <c r="E6" s="324"/>
      <c r="F6" s="324"/>
      <c r="G6" s="349"/>
    </row>
    <row r="7" spans="1:25">
      <c r="A7" s="86" t="s">
        <v>80</v>
      </c>
      <c r="B7" s="87">
        <v>93.95</v>
      </c>
      <c r="C7" s="87">
        <v>55.04</v>
      </c>
      <c r="D7" s="87">
        <v>22.65</v>
      </c>
      <c r="E7" s="87">
        <v>7.55</v>
      </c>
      <c r="F7" s="87">
        <v>1.34</v>
      </c>
      <c r="G7" s="88">
        <v>13.61</v>
      </c>
    </row>
    <row r="8" spans="1:25">
      <c r="A8" s="89" t="s">
        <v>81</v>
      </c>
      <c r="B8" s="90">
        <v>45.39</v>
      </c>
      <c r="C8" s="90">
        <v>5.15</v>
      </c>
      <c r="D8" s="90">
        <v>0.83</v>
      </c>
      <c r="E8" s="90">
        <v>0.16</v>
      </c>
      <c r="F8" s="90">
        <v>0</v>
      </c>
      <c r="G8" s="91">
        <v>7.33</v>
      </c>
    </row>
    <row r="9" spans="1:25">
      <c r="A9" s="86" t="s">
        <v>82</v>
      </c>
      <c r="B9" s="87">
        <v>71.31</v>
      </c>
      <c r="C9" s="87">
        <v>33.93</v>
      </c>
      <c r="D9" s="87">
        <v>8.8000000000000007</v>
      </c>
      <c r="E9" s="87">
        <v>2.0699999999999998</v>
      </c>
      <c r="F9" s="87">
        <v>0.14000000000000001</v>
      </c>
      <c r="G9" s="88">
        <v>26.98</v>
      </c>
    </row>
    <row r="10" spans="1:25">
      <c r="A10" s="344"/>
      <c r="B10" s="345"/>
      <c r="C10" s="345"/>
      <c r="D10" s="345"/>
      <c r="E10" s="345"/>
      <c r="F10" s="345"/>
      <c r="G10" s="346"/>
    </row>
    <row r="11" spans="1:25">
      <c r="A11" s="323" t="s">
        <v>15</v>
      </c>
      <c r="B11" s="324"/>
      <c r="C11" s="324"/>
      <c r="D11" s="324"/>
      <c r="E11" s="324"/>
      <c r="F11" s="324"/>
      <c r="G11" s="349"/>
    </row>
    <row r="12" spans="1:25">
      <c r="A12" s="86" t="s">
        <v>83</v>
      </c>
      <c r="B12" s="87">
        <v>84.47</v>
      </c>
      <c r="C12" s="87">
        <v>32.72</v>
      </c>
      <c r="D12" s="87">
        <v>7.19</v>
      </c>
      <c r="E12" s="87">
        <v>1.83</v>
      </c>
      <c r="F12" s="87">
        <v>0.64</v>
      </c>
      <c r="G12" s="88">
        <v>37.56</v>
      </c>
    </row>
    <row r="13" spans="1:25">
      <c r="A13" s="89" t="s">
        <v>285</v>
      </c>
      <c r="B13" s="90">
        <v>80.930000000000007</v>
      </c>
      <c r="C13" s="90">
        <v>37.57</v>
      </c>
      <c r="D13" s="90">
        <v>11.78</v>
      </c>
      <c r="E13" s="90">
        <v>3.65</v>
      </c>
      <c r="F13" s="90">
        <v>0.71</v>
      </c>
      <c r="G13" s="91">
        <v>17.100000000000001</v>
      </c>
    </row>
    <row r="14" spans="1:25">
      <c r="A14" s="86" t="s">
        <v>286</v>
      </c>
      <c r="B14" s="87">
        <v>70.94</v>
      </c>
      <c r="C14" s="87">
        <v>33.74</v>
      </c>
      <c r="D14" s="87">
        <v>13.19</v>
      </c>
      <c r="E14" s="87">
        <v>5.03</v>
      </c>
      <c r="F14" s="87">
        <v>1.05</v>
      </c>
      <c r="G14" s="88">
        <v>15.47</v>
      </c>
    </row>
    <row r="15" spans="1:25">
      <c r="A15" s="89" t="s">
        <v>84</v>
      </c>
      <c r="B15" s="90">
        <v>48.97</v>
      </c>
      <c r="C15" s="90">
        <v>21.11</v>
      </c>
      <c r="D15" s="90">
        <v>9.1999999999999993</v>
      </c>
      <c r="E15" s="90">
        <v>3.9</v>
      </c>
      <c r="F15" s="90">
        <v>0.87</v>
      </c>
      <c r="G15" s="91">
        <v>16.14</v>
      </c>
    </row>
    <row r="16" spans="1:25">
      <c r="A16" s="344"/>
      <c r="B16" s="345"/>
      <c r="C16" s="345"/>
      <c r="D16" s="345"/>
      <c r="E16" s="345"/>
      <c r="F16" s="345"/>
      <c r="G16" s="346"/>
    </row>
    <row r="17" spans="1:7">
      <c r="A17" s="323" t="s">
        <v>85</v>
      </c>
      <c r="B17" s="324"/>
      <c r="C17" s="324"/>
      <c r="D17" s="324"/>
      <c r="E17" s="324"/>
      <c r="F17" s="324"/>
      <c r="G17" s="349"/>
    </row>
    <row r="18" spans="1:7">
      <c r="A18" s="86" t="s">
        <v>86</v>
      </c>
      <c r="B18" s="87">
        <v>69.86</v>
      </c>
      <c r="C18" s="87">
        <v>26.24</v>
      </c>
      <c r="D18" s="87">
        <v>10.81</v>
      </c>
      <c r="E18" s="87">
        <v>3.76</v>
      </c>
      <c r="F18" s="87">
        <v>0.81</v>
      </c>
      <c r="G18" s="88">
        <v>7.79</v>
      </c>
    </row>
    <row r="19" spans="1:7">
      <c r="A19" s="89" t="s">
        <v>87</v>
      </c>
      <c r="B19" s="90">
        <v>85.01</v>
      </c>
      <c r="C19" s="90">
        <v>45.55</v>
      </c>
      <c r="D19" s="90">
        <v>17.23</v>
      </c>
      <c r="E19" s="90">
        <v>5.96</v>
      </c>
      <c r="F19" s="90">
        <v>1.0900000000000001</v>
      </c>
      <c r="G19" s="91">
        <v>10.37</v>
      </c>
    </row>
    <row r="20" spans="1:7">
      <c r="A20" s="86" t="s">
        <v>582</v>
      </c>
      <c r="B20" s="87">
        <v>80.47</v>
      </c>
      <c r="C20" s="87">
        <v>41.19</v>
      </c>
      <c r="D20" s="87">
        <v>12.84</v>
      </c>
      <c r="E20" s="87">
        <v>4.6399999999999997</v>
      </c>
      <c r="F20" s="87">
        <v>1.31</v>
      </c>
      <c r="G20" s="88">
        <v>32.909999999999997</v>
      </c>
    </row>
    <row r="21" spans="1:7">
      <c r="A21" s="89" t="s">
        <v>88</v>
      </c>
      <c r="B21" s="90">
        <v>71.92</v>
      </c>
      <c r="C21" s="90">
        <v>31.06</v>
      </c>
      <c r="D21" s="90">
        <v>10.33</v>
      </c>
      <c r="E21" s="90">
        <v>3.7</v>
      </c>
      <c r="F21" s="90">
        <v>0.7</v>
      </c>
      <c r="G21" s="91">
        <v>17.170000000000002</v>
      </c>
    </row>
    <row r="22" spans="1:7">
      <c r="A22" s="86" t="s">
        <v>89</v>
      </c>
      <c r="B22" s="87">
        <v>61.77</v>
      </c>
      <c r="C22" s="87">
        <v>24.73</v>
      </c>
      <c r="D22" s="87">
        <v>9.17</v>
      </c>
      <c r="E22" s="87">
        <v>3.77</v>
      </c>
      <c r="F22" s="87">
        <v>0.9</v>
      </c>
      <c r="G22" s="88">
        <v>25.96</v>
      </c>
    </row>
    <row r="23" spans="1:7">
      <c r="A23" s="89" t="s">
        <v>90</v>
      </c>
      <c r="B23" s="90">
        <v>85.14</v>
      </c>
      <c r="C23" s="90">
        <v>33.07</v>
      </c>
      <c r="D23" s="90">
        <v>10.39</v>
      </c>
      <c r="E23" s="90">
        <v>2.82</v>
      </c>
      <c r="F23" s="90">
        <v>0.47</v>
      </c>
      <c r="G23" s="91">
        <v>15.99</v>
      </c>
    </row>
    <row r="24" spans="1:7">
      <c r="A24" s="344"/>
      <c r="B24" s="345"/>
      <c r="C24" s="345"/>
      <c r="D24" s="345"/>
      <c r="E24" s="345"/>
      <c r="F24" s="345"/>
      <c r="G24" s="346"/>
    </row>
    <row r="25" spans="1:7">
      <c r="A25" s="323" t="s">
        <v>21</v>
      </c>
      <c r="B25" s="324"/>
      <c r="C25" s="324"/>
      <c r="D25" s="324"/>
      <c r="E25" s="324"/>
      <c r="F25" s="324"/>
      <c r="G25" s="349"/>
    </row>
    <row r="26" spans="1:7">
      <c r="A26" s="86" t="s">
        <v>407</v>
      </c>
      <c r="B26" s="87">
        <v>65.680000000000007</v>
      </c>
      <c r="C26" s="87">
        <v>26.71</v>
      </c>
      <c r="D26" s="87">
        <v>10.34</v>
      </c>
      <c r="E26" s="87">
        <v>3.84</v>
      </c>
      <c r="F26" s="87">
        <v>0.81</v>
      </c>
      <c r="G26" s="88">
        <v>13.86</v>
      </c>
    </row>
    <row r="27" spans="1:7">
      <c r="A27" s="89" t="s">
        <v>408</v>
      </c>
      <c r="B27" s="90">
        <v>71.739999999999995</v>
      </c>
      <c r="C27" s="90">
        <v>33.18</v>
      </c>
      <c r="D27" s="90">
        <v>10.119999999999999</v>
      </c>
      <c r="E27" s="90">
        <v>3.59</v>
      </c>
      <c r="F27" s="90">
        <v>0.93</v>
      </c>
      <c r="G27" s="91">
        <v>26.9</v>
      </c>
    </row>
    <row r="28" spans="1:7">
      <c r="A28" s="86" t="s">
        <v>409</v>
      </c>
      <c r="B28" s="87">
        <v>73.19</v>
      </c>
      <c r="C28" s="87">
        <v>39.29</v>
      </c>
      <c r="D28" s="87">
        <v>13.86</v>
      </c>
      <c r="E28" s="87">
        <v>4.75</v>
      </c>
      <c r="F28" s="87">
        <v>1.0900000000000001</v>
      </c>
      <c r="G28" s="88">
        <v>23.88</v>
      </c>
    </row>
    <row r="29" spans="1:7">
      <c r="A29" s="89" t="s">
        <v>410</v>
      </c>
      <c r="B29" s="90">
        <v>73.44</v>
      </c>
      <c r="C29" s="90">
        <v>41.01</v>
      </c>
      <c r="D29" s="90">
        <v>20.29</v>
      </c>
      <c r="E29" s="90">
        <v>8.7799999999999994</v>
      </c>
      <c r="F29" s="90">
        <v>1.57</v>
      </c>
      <c r="G29" s="91">
        <v>20.67</v>
      </c>
    </row>
    <row r="30" spans="1:7">
      <c r="A30" s="344"/>
      <c r="B30" s="345"/>
      <c r="C30" s="345"/>
      <c r="D30" s="345"/>
      <c r="E30" s="345"/>
      <c r="F30" s="345"/>
      <c r="G30" s="346"/>
    </row>
    <row r="31" spans="1:7">
      <c r="A31" s="323" t="s">
        <v>91</v>
      </c>
      <c r="B31" s="324"/>
      <c r="C31" s="324"/>
      <c r="D31" s="324"/>
      <c r="E31" s="324"/>
      <c r="F31" s="324"/>
      <c r="G31" s="349"/>
    </row>
    <row r="32" spans="1:7">
      <c r="A32" s="86" t="s">
        <v>92</v>
      </c>
      <c r="B32" s="87">
        <v>59.29</v>
      </c>
      <c r="C32" s="87">
        <v>27.17</v>
      </c>
      <c r="D32" s="87">
        <v>9.5399999999999991</v>
      </c>
      <c r="E32" s="87">
        <v>3.5</v>
      </c>
      <c r="F32" s="87">
        <v>0.83</v>
      </c>
      <c r="G32" s="88">
        <v>27.62</v>
      </c>
    </row>
    <row r="33" spans="1:7">
      <c r="A33" s="89" t="s">
        <v>93</v>
      </c>
      <c r="B33" s="90">
        <v>65.290000000000006</v>
      </c>
      <c r="C33" s="90">
        <v>26.4</v>
      </c>
      <c r="D33" s="90">
        <v>8.9700000000000006</v>
      </c>
      <c r="E33" s="90">
        <v>3</v>
      </c>
      <c r="F33" s="90">
        <v>0.66</v>
      </c>
      <c r="G33" s="91">
        <v>19.18</v>
      </c>
    </row>
    <row r="34" spans="1:7">
      <c r="A34" s="86" t="s">
        <v>94</v>
      </c>
      <c r="B34" s="87">
        <v>75.430000000000007</v>
      </c>
      <c r="C34" s="87">
        <v>32.92</v>
      </c>
      <c r="D34" s="87">
        <v>11.51</v>
      </c>
      <c r="E34" s="87">
        <v>3.88</v>
      </c>
      <c r="F34" s="87">
        <v>0.8</v>
      </c>
      <c r="G34" s="88">
        <v>18.09</v>
      </c>
    </row>
    <row r="35" spans="1:7">
      <c r="A35" s="89" t="s">
        <v>95</v>
      </c>
      <c r="B35" s="90">
        <v>81.099999999999994</v>
      </c>
      <c r="C35" s="90">
        <v>39.85</v>
      </c>
      <c r="D35" s="90">
        <v>15.93</v>
      </c>
      <c r="E35" s="90">
        <v>5.83</v>
      </c>
      <c r="F35" s="90">
        <v>1</v>
      </c>
      <c r="G35" s="91">
        <v>10.27</v>
      </c>
    </row>
    <row r="36" spans="1:7">
      <c r="A36" s="344"/>
      <c r="B36" s="345"/>
      <c r="C36" s="345"/>
      <c r="D36" s="345"/>
      <c r="E36" s="345"/>
      <c r="F36" s="345"/>
      <c r="G36" s="346"/>
    </row>
    <row r="37" spans="1:7">
      <c r="A37" s="323" t="s">
        <v>406</v>
      </c>
      <c r="B37" s="324"/>
      <c r="C37" s="324"/>
      <c r="D37" s="324"/>
      <c r="E37" s="324"/>
      <c r="F37" s="324"/>
      <c r="G37" s="349"/>
    </row>
    <row r="38" spans="1:7">
      <c r="A38" s="86" t="s">
        <v>96</v>
      </c>
      <c r="B38" s="87">
        <v>74.63</v>
      </c>
      <c r="C38" s="87">
        <v>31.37</v>
      </c>
      <c r="D38" s="87">
        <v>10.62</v>
      </c>
      <c r="E38" s="87">
        <v>3.8</v>
      </c>
      <c r="F38" s="87">
        <v>0.82</v>
      </c>
      <c r="G38" s="88">
        <v>9.01</v>
      </c>
    </row>
    <row r="39" spans="1:7">
      <c r="A39" s="89" t="s">
        <v>97</v>
      </c>
      <c r="B39" s="90">
        <v>78.81</v>
      </c>
      <c r="C39" s="90">
        <v>39.08</v>
      </c>
      <c r="D39" s="90">
        <v>14.82</v>
      </c>
      <c r="E39" s="90">
        <v>5.32</v>
      </c>
      <c r="F39" s="90">
        <v>0.99</v>
      </c>
      <c r="G39" s="91">
        <v>22.27</v>
      </c>
    </row>
    <row r="40" spans="1:7">
      <c r="A40" s="86" t="s">
        <v>98</v>
      </c>
      <c r="B40" s="87">
        <v>83.56</v>
      </c>
      <c r="C40" s="87">
        <v>41.23</v>
      </c>
      <c r="D40" s="87">
        <v>16.739999999999998</v>
      </c>
      <c r="E40" s="87">
        <v>5.72</v>
      </c>
      <c r="F40" s="87">
        <v>1.43</v>
      </c>
      <c r="G40" s="88">
        <v>36.770000000000003</v>
      </c>
    </row>
    <row r="41" spans="1:7">
      <c r="A41" s="89" t="s">
        <v>99</v>
      </c>
      <c r="B41" s="90">
        <v>82.85</v>
      </c>
      <c r="C41" s="90">
        <v>48.89</v>
      </c>
      <c r="D41" s="90">
        <v>21.77</v>
      </c>
      <c r="E41" s="90">
        <v>9.25</v>
      </c>
      <c r="F41" s="90">
        <v>2.62</v>
      </c>
      <c r="G41" s="91">
        <v>52.03</v>
      </c>
    </row>
    <row r="42" spans="1:7">
      <c r="A42" s="344"/>
      <c r="B42" s="345"/>
      <c r="C42" s="345"/>
      <c r="D42" s="345"/>
      <c r="E42" s="345"/>
      <c r="F42" s="345"/>
      <c r="G42" s="346"/>
    </row>
    <row r="43" spans="1:7" ht="15.75" thickBot="1">
      <c r="A43" s="240" t="s">
        <v>14</v>
      </c>
      <c r="B43" s="241">
        <v>68.599999999999994</v>
      </c>
      <c r="C43" s="241">
        <v>30.42</v>
      </c>
      <c r="D43" s="241">
        <v>11.3</v>
      </c>
      <c r="E43" s="241">
        <v>4.21</v>
      </c>
      <c r="F43" s="241">
        <v>0.9</v>
      </c>
      <c r="G43" s="242">
        <v>17.05</v>
      </c>
    </row>
    <row r="44" spans="1:7" ht="15.75" thickTop="1"/>
    <row r="45" spans="1:7" ht="94.5" customHeight="1">
      <c r="A45" s="350" t="s">
        <v>411</v>
      </c>
      <c r="B45" s="350"/>
      <c r="C45" s="350"/>
      <c r="D45" s="350"/>
      <c r="E45" s="350"/>
      <c r="F45" s="350"/>
      <c r="G45" s="350"/>
    </row>
    <row r="46" spans="1:7">
      <c r="A46" t="s">
        <v>100</v>
      </c>
    </row>
  </sheetData>
  <mergeCells count="17">
    <mergeCell ref="A31:G31"/>
    <mergeCell ref="A36:G36"/>
    <mergeCell ref="A37:G37"/>
    <mergeCell ref="A42:G42"/>
    <mergeCell ref="A45:G45"/>
    <mergeCell ref="A30:G30"/>
    <mergeCell ref="I2:Y2"/>
    <mergeCell ref="I3:Y3"/>
    <mergeCell ref="A4:A5"/>
    <mergeCell ref="B4:G4"/>
    <mergeCell ref="A6:G6"/>
    <mergeCell ref="A10:G10"/>
    <mergeCell ref="A11:G11"/>
    <mergeCell ref="A16:G16"/>
    <mergeCell ref="A17:G17"/>
    <mergeCell ref="A24:G24"/>
    <mergeCell ref="A25:G2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C9" sqref="C9"/>
    </sheetView>
  </sheetViews>
  <sheetFormatPr defaultColWidth="8.85546875" defaultRowHeight="15"/>
  <cols>
    <col min="1" max="1" width="22" customWidth="1"/>
    <col min="2" max="2" width="13.42578125" customWidth="1"/>
    <col min="3" max="10" width="13.7109375" customWidth="1"/>
  </cols>
  <sheetData>
    <row r="1" spans="1:10">
      <c r="A1" s="1" t="s">
        <v>392</v>
      </c>
    </row>
    <row r="2" spans="1:10" s="146" customFormat="1">
      <c r="A2" s="145"/>
    </row>
    <row r="3" spans="1:10">
      <c r="A3" s="1" t="s">
        <v>121</v>
      </c>
    </row>
    <row r="4" spans="1:10">
      <c r="A4" s="351" t="s">
        <v>122</v>
      </c>
      <c r="B4" s="353" t="s">
        <v>123</v>
      </c>
      <c r="C4" s="354" t="s">
        <v>124</v>
      </c>
      <c r="D4" s="354"/>
      <c r="E4" s="354"/>
      <c r="F4" s="354"/>
      <c r="G4" s="354"/>
      <c r="H4" s="354"/>
      <c r="I4" s="354"/>
      <c r="J4" s="354"/>
    </row>
    <row r="5" spans="1:10" ht="45">
      <c r="A5" s="352"/>
      <c r="B5" s="351"/>
      <c r="C5" s="148" t="s">
        <v>78</v>
      </c>
      <c r="D5" s="148" t="s">
        <v>125</v>
      </c>
      <c r="E5" s="148" t="s">
        <v>126</v>
      </c>
      <c r="F5" s="148" t="s">
        <v>127</v>
      </c>
      <c r="G5" s="148" t="s">
        <v>128</v>
      </c>
      <c r="H5" s="148" t="s">
        <v>129</v>
      </c>
      <c r="I5" s="148" t="s">
        <v>130</v>
      </c>
      <c r="J5" s="148" t="s">
        <v>113</v>
      </c>
    </row>
    <row r="6" spans="1:10">
      <c r="A6" s="134" t="s">
        <v>131</v>
      </c>
      <c r="B6" s="127"/>
      <c r="C6" s="127"/>
      <c r="D6" s="127"/>
      <c r="E6" s="127"/>
      <c r="F6" s="127"/>
      <c r="G6" s="127"/>
      <c r="H6" s="127"/>
      <c r="I6" s="127"/>
      <c r="J6" s="127"/>
    </row>
    <row r="7" spans="1:10">
      <c r="A7" s="135" t="s">
        <v>138</v>
      </c>
      <c r="B7" s="136">
        <v>244.92</v>
      </c>
      <c r="C7" s="137">
        <f>SUM(D7:J7)</f>
        <v>1062.92</v>
      </c>
      <c r="D7" s="136">
        <v>176.14</v>
      </c>
      <c r="E7" s="136">
        <v>343.24</v>
      </c>
      <c r="F7" s="136">
        <v>28.344000000000001</v>
      </c>
      <c r="G7" s="136">
        <v>141.71700000000001</v>
      </c>
      <c r="H7" s="136">
        <v>79.010000000000005</v>
      </c>
      <c r="I7" s="136">
        <v>62.959000000000003</v>
      </c>
      <c r="J7" s="136">
        <v>231.51</v>
      </c>
    </row>
    <row r="8" spans="1:10">
      <c r="A8" s="82" t="s">
        <v>412</v>
      </c>
      <c r="B8" s="83">
        <v>534.05999999999995</v>
      </c>
      <c r="C8" s="133">
        <f t="shared" ref="C8:C24" si="0">SUM(D8:J8)</f>
        <v>837.90000000000009</v>
      </c>
      <c r="D8" s="83">
        <v>135.57</v>
      </c>
      <c r="E8" s="83">
        <v>297.72000000000003</v>
      </c>
      <c r="F8" s="83">
        <v>25.125</v>
      </c>
      <c r="G8" s="83">
        <v>87.200999999999993</v>
      </c>
      <c r="H8" s="83">
        <v>74.680000000000007</v>
      </c>
      <c r="I8" s="83">
        <v>53.325000000000003</v>
      </c>
      <c r="J8" s="83">
        <v>164.279</v>
      </c>
    </row>
    <row r="9" spans="1:10">
      <c r="A9" s="82" t="s">
        <v>132</v>
      </c>
      <c r="B9" s="83">
        <v>745.23</v>
      </c>
      <c r="C9" s="133">
        <f t="shared" si="0"/>
        <v>482.76999999999987</v>
      </c>
      <c r="D9" s="83">
        <v>59.38</v>
      </c>
      <c r="E9" s="83">
        <v>207.86</v>
      </c>
      <c r="F9" s="83">
        <v>14.287000000000001</v>
      </c>
      <c r="G9" s="83">
        <v>49.651000000000003</v>
      </c>
      <c r="H9" s="83">
        <v>35.630000000000003</v>
      </c>
      <c r="I9" s="83">
        <v>33.148000000000003</v>
      </c>
      <c r="J9" s="83">
        <v>82.813999999999851</v>
      </c>
    </row>
    <row r="10" spans="1:10">
      <c r="A10" s="138" t="s">
        <v>110</v>
      </c>
      <c r="B10" s="139">
        <v>443.96</v>
      </c>
      <c r="C10" s="140">
        <f t="shared" si="0"/>
        <v>873.56999999999982</v>
      </c>
      <c r="D10" s="139">
        <v>139.80000000000001</v>
      </c>
      <c r="E10" s="139">
        <v>301.68</v>
      </c>
      <c r="F10" s="139">
        <v>24.596</v>
      </c>
      <c r="G10" s="139">
        <v>104.599</v>
      </c>
      <c r="H10" s="139">
        <v>69.55</v>
      </c>
      <c r="I10" s="139">
        <v>53.954000000000001</v>
      </c>
      <c r="J10" s="139">
        <v>179.39099999999985</v>
      </c>
    </row>
    <row r="11" spans="1:10">
      <c r="A11" s="134" t="s">
        <v>133</v>
      </c>
      <c r="B11" s="141"/>
      <c r="C11" s="142"/>
      <c r="D11" s="141"/>
      <c r="E11" s="141"/>
      <c r="F11" s="141"/>
      <c r="G11" s="141"/>
      <c r="H11" s="141"/>
      <c r="I11" s="141"/>
      <c r="J11" s="141"/>
    </row>
    <row r="12" spans="1:10">
      <c r="A12" s="135" t="s">
        <v>138</v>
      </c>
      <c r="B12" s="136">
        <v>498.33</v>
      </c>
      <c r="C12" s="137">
        <f t="shared" si="0"/>
        <v>2080.12</v>
      </c>
      <c r="D12" s="136">
        <v>372.37</v>
      </c>
      <c r="E12" s="136">
        <v>530.77</v>
      </c>
      <c r="F12" s="136">
        <v>57.101999999999997</v>
      </c>
      <c r="G12" s="136">
        <v>244.27699999999999</v>
      </c>
      <c r="H12" s="136">
        <v>253.82</v>
      </c>
      <c r="I12" s="136">
        <v>117.24299999999999</v>
      </c>
      <c r="J12" s="136">
        <v>504.53800000000001</v>
      </c>
    </row>
    <row r="13" spans="1:10">
      <c r="A13" s="82" t="s">
        <v>412</v>
      </c>
      <c r="B13" s="83">
        <v>957.92</v>
      </c>
      <c r="C13" s="133">
        <f t="shared" si="0"/>
        <v>1562.8800000000003</v>
      </c>
      <c r="D13" s="83">
        <v>282.73</v>
      </c>
      <c r="E13" s="83">
        <v>465.67</v>
      </c>
      <c r="F13" s="83">
        <v>49.262</v>
      </c>
      <c r="G13" s="83">
        <v>127.27500000000001</v>
      </c>
      <c r="H13" s="83">
        <v>227.63</v>
      </c>
      <c r="I13" s="83">
        <v>93.478999999999999</v>
      </c>
      <c r="J13" s="83">
        <v>316.83400000000029</v>
      </c>
    </row>
    <row r="14" spans="1:10">
      <c r="A14" s="82" t="s">
        <v>132</v>
      </c>
      <c r="B14" s="83">
        <v>1454.29</v>
      </c>
      <c r="C14" s="133">
        <f t="shared" si="0"/>
        <v>1041.25</v>
      </c>
      <c r="D14" s="83">
        <v>172.5</v>
      </c>
      <c r="E14" s="83">
        <v>369.01</v>
      </c>
      <c r="F14" s="83">
        <v>30.847999999999999</v>
      </c>
      <c r="G14" s="83">
        <v>77.326999999999998</v>
      </c>
      <c r="H14" s="83">
        <v>144.69999999999999</v>
      </c>
      <c r="I14" s="83">
        <v>67.986000000000004</v>
      </c>
      <c r="J14" s="83">
        <v>178.87899999999991</v>
      </c>
    </row>
    <row r="15" spans="1:10">
      <c r="A15" s="138" t="s">
        <v>110</v>
      </c>
      <c r="B15" s="139">
        <v>743.83</v>
      </c>
      <c r="C15" s="140">
        <f t="shared" si="0"/>
        <v>1806.7299999999998</v>
      </c>
      <c r="D15" s="139">
        <v>323.44</v>
      </c>
      <c r="E15" s="139">
        <v>493.93</v>
      </c>
      <c r="F15" s="139">
        <v>52.134</v>
      </c>
      <c r="G15" s="139">
        <v>187.76900000000001</v>
      </c>
      <c r="H15" s="139">
        <v>235.55</v>
      </c>
      <c r="I15" s="139">
        <v>104.562</v>
      </c>
      <c r="J15" s="139">
        <v>409.3449999999998</v>
      </c>
    </row>
    <row r="16" spans="1:10">
      <c r="A16" s="134" t="s">
        <v>134</v>
      </c>
      <c r="B16" s="141"/>
      <c r="C16" s="142"/>
      <c r="D16" s="141"/>
      <c r="E16" s="141"/>
      <c r="F16" s="141"/>
      <c r="G16" s="141"/>
      <c r="H16" s="141"/>
      <c r="I16" s="141"/>
      <c r="J16" s="141"/>
    </row>
    <row r="17" spans="1:10">
      <c r="A17" s="135" t="s">
        <v>138</v>
      </c>
      <c r="B17" s="136">
        <v>757.65</v>
      </c>
      <c r="C17" s="137">
        <f t="shared" si="0"/>
        <v>3261.73</v>
      </c>
      <c r="D17" s="136">
        <v>571.17999999999995</v>
      </c>
      <c r="E17" s="136">
        <v>694.31</v>
      </c>
      <c r="F17" s="136">
        <v>104.762</v>
      </c>
      <c r="G17" s="136">
        <v>352.11500000000001</v>
      </c>
      <c r="H17" s="136">
        <v>473.64</v>
      </c>
      <c r="I17" s="136">
        <v>197.80799999999999</v>
      </c>
      <c r="J17" s="136">
        <v>867.91500000000042</v>
      </c>
    </row>
    <row r="18" spans="1:10">
      <c r="A18" s="82" t="s">
        <v>412</v>
      </c>
      <c r="B18" s="83">
        <v>1462.18</v>
      </c>
      <c r="C18" s="133">
        <f t="shared" si="0"/>
        <v>2483.4900000000002</v>
      </c>
      <c r="D18" s="83">
        <v>425.81</v>
      </c>
      <c r="E18" s="83">
        <v>639.45000000000005</v>
      </c>
      <c r="F18" s="83">
        <v>78.677000000000007</v>
      </c>
      <c r="G18" s="83">
        <v>227.58600000000001</v>
      </c>
      <c r="H18" s="83">
        <v>426.92</v>
      </c>
      <c r="I18" s="83">
        <v>145.251</v>
      </c>
      <c r="J18" s="83">
        <v>539.79600000000028</v>
      </c>
    </row>
    <row r="19" spans="1:10">
      <c r="A19" s="82" t="s">
        <v>132</v>
      </c>
      <c r="B19" s="83">
        <v>2365.02</v>
      </c>
      <c r="C19" s="133">
        <f t="shared" si="0"/>
        <v>1569.75</v>
      </c>
      <c r="D19" s="83">
        <v>263.77</v>
      </c>
      <c r="E19" s="83">
        <v>453.29</v>
      </c>
      <c r="F19" s="83">
        <v>42.826000000000001</v>
      </c>
      <c r="G19" s="83">
        <v>175.785</v>
      </c>
      <c r="H19" s="83">
        <v>234.07</v>
      </c>
      <c r="I19" s="83">
        <v>93.245999999999995</v>
      </c>
      <c r="J19" s="83">
        <v>306.76299999999992</v>
      </c>
    </row>
    <row r="20" spans="1:10">
      <c r="A20" s="138" t="s">
        <v>110</v>
      </c>
      <c r="B20" s="139">
        <v>1035.5999999999999</v>
      </c>
      <c r="C20" s="140">
        <f t="shared" si="0"/>
        <v>2958.88</v>
      </c>
      <c r="D20" s="139">
        <v>515.04</v>
      </c>
      <c r="E20" s="139">
        <v>666.87</v>
      </c>
      <c r="F20" s="139">
        <v>94.35</v>
      </c>
      <c r="G20" s="139">
        <v>308.37599999999998</v>
      </c>
      <c r="H20" s="139">
        <v>448.56</v>
      </c>
      <c r="I20" s="139">
        <v>177.84100000000001</v>
      </c>
      <c r="J20" s="139">
        <v>747.8430000000003</v>
      </c>
    </row>
    <row r="21" spans="1:10">
      <c r="A21" s="134" t="s">
        <v>135</v>
      </c>
      <c r="B21" s="141"/>
      <c r="C21" s="142"/>
      <c r="D21" s="141"/>
      <c r="E21" s="141"/>
      <c r="F21" s="141"/>
      <c r="G21" s="141"/>
      <c r="H21" s="141"/>
      <c r="I21" s="141"/>
      <c r="J21" s="141"/>
    </row>
    <row r="22" spans="1:10">
      <c r="A22" s="135" t="s">
        <v>138</v>
      </c>
      <c r="B22" s="136">
        <v>1289.48</v>
      </c>
      <c r="C22" s="137">
        <f>SUM(D22:J22)</f>
        <v>7645.2699999999995</v>
      </c>
      <c r="D22" s="136">
        <v>2031.05</v>
      </c>
      <c r="E22" s="136">
        <v>1033.9100000000001</v>
      </c>
      <c r="F22" s="136">
        <v>224.364</v>
      </c>
      <c r="G22" s="136">
        <v>563.19299999999998</v>
      </c>
      <c r="H22" s="136">
        <v>1031.6199999999999</v>
      </c>
      <c r="I22" s="136">
        <v>464.81400000000002</v>
      </c>
      <c r="J22" s="136">
        <v>2296.3189999999995</v>
      </c>
    </row>
    <row r="23" spans="1:10">
      <c r="A23" s="82" t="s">
        <v>412</v>
      </c>
      <c r="B23" s="83">
        <v>2747.76</v>
      </c>
      <c r="C23" s="133">
        <f>SUM(D23:J23)</f>
        <v>4602.8899999999994</v>
      </c>
      <c r="D23" s="83">
        <v>694.6</v>
      </c>
      <c r="E23" s="83">
        <v>931.71</v>
      </c>
      <c r="F23" s="83">
        <v>174.047</v>
      </c>
      <c r="G23" s="83">
        <v>386.15</v>
      </c>
      <c r="H23" s="83">
        <v>851.4</v>
      </c>
      <c r="I23" s="83">
        <v>289.33999999999997</v>
      </c>
      <c r="J23" s="83">
        <v>1275.6429999999991</v>
      </c>
    </row>
    <row r="24" spans="1:10">
      <c r="A24" s="82" t="s">
        <v>132</v>
      </c>
      <c r="B24" s="83">
        <v>4542.1499999999996</v>
      </c>
      <c r="C24" s="133">
        <f t="shared" si="0"/>
        <v>3030.7900000000009</v>
      </c>
      <c r="D24" s="83">
        <v>424.69</v>
      </c>
      <c r="E24" s="83">
        <v>710.98</v>
      </c>
      <c r="F24" s="83">
        <v>91.14</v>
      </c>
      <c r="G24" s="83">
        <v>269.23700000000002</v>
      </c>
      <c r="H24" s="83">
        <v>549.29</v>
      </c>
      <c r="I24" s="83">
        <v>213.107</v>
      </c>
      <c r="J24" s="83">
        <v>772.34600000000046</v>
      </c>
    </row>
    <row r="25" spans="1:10">
      <c r="A25" s="82" t="s">
        <v>110</v>
      </c>
      <c r="B25" s="83">
        <v>1660.45</v>
      </c>
      <c r="C25" s="133">
        <f>SUM(D25:J25)</f>
        <v>6947.21</v>
      </c>
      <c r="D25" s="83">
        <v>1739.11</v>
      </c>
      <c r="E25" s="83">
        <v>1004.59</v>
      </c>
      <c r="F25" s="83">
        <v>210.83099999999999</v>
      </c>
      <c r="G25" s="83">
        <v>521.68299999999999</v>
      </c>
      <c r="H25" s="83">
        <v>982.97</v>
      </c>
      <c r="I25" s="83">
        <v>425.05700000000002</v>
      </c>
      <c r="J25" s="83">
        <v>2062.9690000000001</v>
      </c>
    </row>
    <row r="27" spans="1:10">
      <c r="A27" t="s">
        <v>136</v>
      </c>
    </row>
    <row r="28" spans="1:10">
      <c r="A28" t="s">
        <v>413</v>
      </c>
    </row>
  </sheetData>
  <mergeCells count="3">
    <mergeCell ref="A4:A5"/>
    <mergeCell ref="B4:B5"/>
    <mergeCell ref="C4:J4"/>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heetViews>
  <sheetFormatPr defaultColWidth="8.85546875" defaultRowHeight="15"/>
  <cols>
    <col min="1" max="1" width="15.85546875" bestFit="1" customWidth="1"/>
    <col min="2" max="2" width="8.85546875" style="181"/>
    <col min="3" max="4" width="14.7109375" customWidth="1"/>
    <col min="5" max="5" width="18.42578125" customWidth="1"/>
    <col min="6" max="11" width="14.7109375" customWidth="1"/>
    <col min="12" max="12" width="30.42578125" bestFit="1" customWidth="1"/>
    <col min="13" max="13" width="15.42578125" bestFit="1" customWidth="1"/>
  </cols>
  <sheetData>
    <row r="1" spans="1:11">
      <c r="A1" s="1" t="s">
        <v>583</v>
      </c>
    </row>
    <row r="2" spans="1:11" ht="15.75" thickBot="1">
      <c r="A2" t="s">
        <v>414</v>
      </c>
    </row>
    <row r="3" spans="1:11">
      <c r="A3" s="355" t="s">
        <v>398</v>
      </c>
      <c r="B3" s="357" t="s">
        <v>44</v>
      </c>
      <c r="C3" s="359" t="s">
        <v>104</v>
      </c>
      <c r="D3" s="360"/>
      <c r="E3" s="361"/>
      <c r="F3" s="359" t="s">
        <v>105</v>
      </c>
      <c r="G3" s="360"/>
      <c r="H3" s="361"/>
      <c r="I3" s="362" t="s">
        <v>14</v>
      </c>
      <c r="J3" s="363"/>
      <c r="K3" s="364"/>
    </row>
    <row r="4" spans="1:11" ht="60.75" customHeight="1">
      <c r="A4" s="356"/>
      <c r="B4" s="358"/>
      <c r="C4" s="215" t="s">
        <v>401</v>
      </c>
      <c r="D4" s="183" t="s">
        <v>415</v>
      </c>
      <c r="E4" s="216" t="s">
        <v>416</v>
      </c>
      <c r="F4" s="215" t="s">
        <v>401</v>
      </c>
      <c r="G4" s="183" t="s">
        <v>415</v>
      </c>
      <c r="H4" s="216" t="s">
        <v>416</v>
      </c>
      <c r="I4" s="215" t="s">
        <v>401</v>
      </c>
      <c r="J4" s="183" t="s">
        <v>415</v>
      </c>
      <c r="K4" s="216" t="s">
        <v>417</v>
      </c>
    </row>
    <row r="5" spans="1:11">
      <c r="A5" s="365" t="s">
        <v>112</v>
      </c>
      <c r="B5" s="230">
        <v>2001</v>
      </c>
      <c r="C5" s="226">
        <v>26.77</v>
      </c>
      <c r="D5" s="184">
        <v>9803</v>
      </c>
      <c r="E5" s="222">
        <v>14.821834596</v>
      </c>
      <c r="F5" s="217">
        <v>27.66</v>
      </c>
      <c r="G5" s="187">
        <v>10293</v>
      </c>
      <c r="H5" s="218">
        <v>39.393150009000003</v>
      </c>
      <c r="I5" s="226">
        <v>27.39</v>
      </c>
      <c r="J5" s="184">
        <v>10171</v>
      </c>
      <c r="K5" s="222">
        <v>54.214984606000002</v>
      </c>
    </row>
    <row r="6" spans="1:11">
      <c r="A6" s="365"/>
      <c r="B6" s="230">
        <v>2004</v>
      </c>
      <c r="C6" s="226">
        <v>24.88</v>
      </c>
      <c r="D6" s="184">
        <v>11967</v>
      </c>
      <c r="E6" s="222">
        <v>24.190260887000001</v>
      </c>
      <c r="F6" s="217">
        <v>31.98</v>
      </c>
      <c r="G6" s="187">
        <v>8975</v>
      </c>
      <c r="H6" s="218">
        <v>52.760628429999997</v>
      </c>
      <c r="I6" s="226">
        <v>29.84</v>
      </c>
      <c r="J6" s="184">
        <v>10126</v>
      </c>
      <c r="K6" s="222">
        <v>76.950889317999994</v>
      </c>
    </row>
    <row r="7" spans="1:11">
      <c r="A7" s="365"/>
      <c r="B7" s="230">
        <v>2007</v>
      </c>
      <c r="C7" s="226">
        <v>33.869999999999997</v>
      </c>
      <c r="D7" s="184">
        <v>18858</v>
      </c>
      <c r="E7" s="222">
        <v>42.627674673999998</v>
      </c>
      <c r="F7" s="217">
        <v>33.880000000000003</v>
      </c>
      <c r="G7" s="187">
        <v>11524</v>
      </c>
      <c r="H7" s="218">
        <v>78.068384531999996</v>
      </c>
      <c r="I7" s="226">
        <v>33.880000000000003</v>
      </c>
      <c r="J7" s="184">
        <v>13620</v>
      </c>
      <c r="K7" s="222">
        <v>120.696059206</v>
      </c>
    </row>
    <row r="8" spans="1:11">
      <c r="A8" s="365"/>
      <c r="B8" s="230">
        <v>2010</v>
      </c>
      <c r="C8" s="226">
        <v>44.79</v>
      </c>
      <c r="D8" s="184">
        <v>13000</v>
      </c>
      <c r="E8" s="222">
        <v>37.266895714</v>
      </c>
      <c r="F8" s="217">
        <v>39.6</v>
      </c>
      <c r="G8" s="187">
        <v>10000</v>
      </c>
      <c r="H8" s="218">
        <v>83.086198144999997</v>
      </c>
      <c r="I8" s="226">
        <v>41.04</v>
      </c>
      <c r="J8" s="184">
        <v>11000</v>
      </c>
      <c r="K8" s="222">
        <v>120.353093859</v>
      </c>
    </row>
    <row r="9" spans="1:11">
      <c r="A9" s="367" t="s">
        <v>399</v>
      </c>
      <c r="B9" s="231">
        <v>2001</v>
      </c>
      <c r="C9" s="227">
        <v>16.850000000000001</v>
      </c>
      <c r="D9" s="185">
        <v>11028</v>
      </c>
      <c r="E9" s="228">
        <v>40.746588486</v>
      </c>
      <c r="F9" s="219">
        <v>20.260000000000002</v>
      </c>
      <c r="G9" s="188">
        <v>8087</v>
      </c>
      <c r="H9" s="220">
        <v>27.920862027999998</v>
      </c>
      <c r="I9" s="227">
        <v>18.260000000000002</v>
      </c>
      <c r="J9" s="185">
        <v>9803</v>
      </c>
      <c r="K9" s="228">
        <v>68.667450513000006</v>
      </c>
    </row>
    <row r="10" spans="1:11">
      <c r="A10" s="367"/>
      <c r="B10" s="231">
        <v>2004</v>
      </c>
      <c r="C10" s="227">
        <v>21.14</v>
      </c>
      <c r="D10" s="185">
        <v>14958</v>
      </c>
      <c r="E10" s="228">
        <v>64.205277863999996</v>
      </c>
      <c r="F10" s="219">
        <v>21.25</v>
      </c>
      <c r="G10" s="188">
        <v>13808</v>
      </c>
      <c r="H10" s="220">
        <v>43.845376063000003</v>
      </c>
      <c r="I10" s="227">
        <v>21.18</v>
      </c>
      <c r="J10" s="185">
        <v>14958</v>
      </c>
      <c r="K10" s="228">
        <v>108.050653927</v>
      </c>
    </row>
    <row r="11" spans="1:11">
      <c r="A11" s="367"/>
      <c r="B11" s="231">
        <v>2007</v>
      </c>
      <c r="C11" s="227">
        <v>25.82</v>
      </c>
      <c r="D11" s="185">
        <v>19906</v>
      </c>
      <c r="E11" s="228">
        <v>92.939084539000007</v>
      </c>
      <c r="F11" s="219">
        <v>26.93</v>
      </c>
      <c r="G11" s="188">
        <v>10477</v>
      </c>
      <c r="H11" s="220">
        <v>40.395250957000002</v>
      </c>
      <c r="I11" s="227">
        <v>26.22</v>
      </c>
      <c r="J11" s="185">
        <v>15715</v>
      </c>
      <c r="K11" s="228">
        <v>133.33433549700001</v>
      </c>
    </row>
    <row r="12" spans="1:11">
      <c r="A12" s="367"/>
      <c r="B12" s="231">
        <v>2010</v>
      </c>
      <c r="C12" s="227">
        <v>37.18</v>
      </c>
      <c r="D12" s="185">
        <v>14800</v>
      </c>
      <c r="E12" s="228">
        <v>135.69441899899999</v>
      </c>
      <c r="F12" s="219">
        <v>30.37</v>
      </c>
      <c r="G12" s="188">
        <v>14500</v>
      </c>
      <c r="H12" s="220">
        <v>81.300787544000002</v>
      </c>
      <c r="I12" s="227">
        <v>34.159999999999997</v>
      </c>
      <c r="J12" s="185">
        <v>14800</v>
      </c>
      <c r="K12" s="228">
        <v>216.99520654200001</v>
      </c>
    </row>
    <row r="13" spans="1:11">
      <c r="A13" s="365" t="s">
        <v>290</v>
      </c>
      <c r="B13" s="230">
        <v>2001</v>
      </c>
      <c r="C13" s="226">
        <v>12.09</v>
      </c>
      <c r="D13" s="184">
        <v>9803</v>
      </c>
      <c r="E13" s="222">
        <v>45.670261044999997</v>
      </c>
      <c r="F13" s="217">
        <v>9.0500000000000007</v>
      </c>
      <c r="G13" s="187">
        <v>6188</v>
      </c>
      <c r="H13" s="218">
        <v>13.228205074</v>
      </c>
      <c r="I13" s="226">
        <v>11.31</v>
      </c>
      <c r="J13" s="184">
        <v>8332</v>
      </c>
      <c r="K13" s="222">
        <v>58.898466118999998</v>
      </c>
    </row>
    <row r="14" spans="1:11">
      <c r="A14" s="365"/>
      <c r="B14" s="230">
        <v>2004</v>
      </c>
      <c r="C14" s="226">
        <v>13.36</v>
      </c>
      <c r="D14" s="184">
        <v>9780</v>
      </c>
      <c r="E14" s="222">
        <v>40.875053114000004</v>
      </c>
      <c r="F14" s="217">
        <v>12.52</v>
      </c>
      <c r="G14" s="187">
        <v>8630</v>
      </c>
      <c r="H14" s="218">
        <v>16.110479383000001</v>
      </c>
      <c r="I14" s="226">
        <v>13.15</v>
      </c>
      <c r="J14" s="184">
        <v>9205</v>
      </c>
      <c r="K14" s="222">
        <v>56.985532497000001</v>
      </c>
    </row>
    <row r="15" spans="1:11">
      <c r="A15" s="365"/>
      <c r="B15" s="230">
        <v>2007</v>
      </c>
      <c r="C15" s="226">
        <v>12.35</v>
      </c>
      <c r="D15" s="184">
        <v>10477</v>
      </c>
      <c r="E15" s="222">
        <v>37.180698151000001</v>
      </c>
      <c r="F15" s="217">
        <v>14.07</v>
      </c>
      <c r="G15" s="187">
        <v>8381</v>
      </c>
      <c r="H15" s="218">
        <v>16.144523856999999</v>
      </c>
      <c r="I15" s="226">
        <v>12.86</v>
      </c>
      <c r="J15" s="184">
        <v>10372</v>
      </c>
      <c r="K15" s="222">
        <v>53.325222007999997</v>
      </c>
    </row>
    <row r="16" spans="1:11">
      <c r="A16" s="365"/>
      <c r="B16" s="230">
        <v>2010</v>
      </c>
      <c r="C16" s="226">
        <v>20.39</v>
      </c>
      <c r="D16" s="184">
        <v>14900</v>
      </c>
      <c r="E16" s="222">
        <v>83.992189276000005</v>
      </c>
      <c r="F16" s="217">
        <v>20.58</v>
      </c>
      <c r="G16" s="187">
        <v>10200</v>
      </c>
      <c r="H16" s="218">
        <v>32.457303383999999</v>
      </c>
      <c r="I16" s="226">
        <v>20.45</v>
      </c>
      <c r="J16" s="184">
        <v>13000</v>
      </c>
      <c r="K16" s="222">
        <v>116.44949266</v>
      </c>
    </row>
    <row r="17" spans="1:11">
      <c r="A17" s="367" t="s">
        <v>291</v>
      </c>
      <c r="B17" s="231">
        <v>2001</v>
      </c>
      <c r="C17" s="227">
        <v>8.61</v>
      </c>
      <c r="D17" s="185">
        <v>9680</v>
      </c>
      <c r="E17" s="228">
        <v>21.110054628</v>
      </c>
      <c r="F17" s="219">
        <v>7.75</v>
      </c>
      <c r="G17" s="188">
        <v>12499</v>
      </c>
      <c r="H17" s="220">
        <v>3.6380355519999998</v>
      </c>
      <c r="I17" s="227">
        <v>8.44</v>
      </c>
      <c r="J17" s="185">
        <v>9680</v>
      </c>
      <c r="K17" s="228">
        <v>24.748090179999998</v>
      </c>
    </row>
    <row r="18" spans="1:11">
      <c r="A18" s="367"/>
      <c r="B18" s="231">
        <v>2004</v>
      </c>
      <c r="C18" s="227">
        <v>11.6</v>
      </c>
      <c r="D18" s="185">
        <v>10241</v>
      </c>
      <c r="E18" s="228">
        <v>33.278445419000001</v>
      </c>
      <c r="F18" s="219">
        <v>14.41</v>
      </c>
      <c r="G18" s="188">
        <v>5178</v>
      </c>
      <c r="H18" s="220">
        <v>6.6533936730000001</v>
      </c>
      <c r="I18" s="227">
        <v>12.14</v>
      </c>
      <c r="J18" s="185">
        <v>10126</v>
      </c>
      <c r="K18" s="228">
        <v>39.931839093000001</v>
      </c>
    </row>
    <row r="19" spans="1:11">
      <c r="A19" s="367"/>
      <c r="B19" s="231">
        <v>2007</v>
      </c>
      <c r="C19" s="227">
        <v>13.98</v>
      </c>
      <c r="D19" s="185">
        <v>11524</v>
      </c>
      <c r="E19" s="228">
        <v>68.642651615999995</v>
      </c>
      <c r="F19" s="219">
        <v>12.76</v>
      </c>
      <c r="G19" s="188">
        <v>5238</v>
      </c>
      <c r="H19" s="220">
        <v>5.9058647960000004</v>
      </c>
      <c r="I19" s="227">
        <v>13.73</v>
      </c>
      <c r="J19" s="185">
        <v>10477</v>
      </c>
      <c r="K19" s="228">
        <v>74.548516410999994</v>
      </c>
    </row>
    <row r="20" spans="1:11">
      <c r="A20" s="367"/>
      <c r="B20" s="231">
        <v>2010</v>
      </c>
      <c r="C20" s="227">
        <v>15.15</v>
      </c>
      <c r="D20" s="185">
        <v>17000</v>
      </c>
      <c r="E20" s="228">
        <v>83.560402456999995</v>
      </c>
      <c r="F20" s="219">
        <v>14.03</v>
      </c>
      <c r="G20" s="188">
        <v>9500</v>
      </c>
      <c r="H20" s="220">
        <v>19.748648954</v>
      </c>
      <c r="I20" s="227">
        <v>14.88</v>
      </c>
      <c r="J20" s="185">
        <v>15000</v>
      </c>
      <c r="K20" s="228">
        <v>103.309051411</v>
      </c>
    </row>
    <row r="21" spans="1:11">
      <c r="A21" s="365" t="s">
        <v>580</v>
      </c>
      <c r="B21" s="230">
        <v>2001</v>
      </c>
      <c r="C21" s="226">
        <v>1.24</v>
      </c>
      <c r="D21" s="184">
        <v>4289</v>
      </c>
      <c r="E21" s="222">
        <v>0.72900174799999995</v>
      </c>
      <c r="F21" s="217">
        <v>2.73</v>
      </c>
      <c r="G21" s="187">
        <v>22057</v>
      </c>
      <c r="H21" s="218">
        <v>0.795390665</v>
      </c>
      <c r="I21" s="226">
        <v>1.52</v>
      </c>
      <c r="J21" s="184">
        <v>4289</v>
      </c>
      <c r="K21" s="222">
        <v>1.5243924129999999</v>
      </c>
    </row>
    <row r="22" spans="1:11">
      <c r="A22" s="365"/>
      <c r="B22" s="230">
        <v>2004</v>
      </c>
      <c r="C22" s="226">
        <v>1.47</v>
      </c>
      <c r="D22" s="184">
        <v>9205</v>
      </c>
      <c r="E22" s="222">
        <v>2.7275439289999999</v>
      </c>
      <c r="F22" s="217">
        <v>3.52</v>
      </c>
      <c r="G22" s="187">
        <v>8055</v>
      </c>
      <c r="H22" s="218">
        <v>0.84330812799999999</v>
      </c>
      <c r="I22" s="226">
        <v>1.92</v>
      </c>
      <c r="J22" s="184">
        <v>8055</v>
      </c>
      <c r="K22" s="222">
        <v>3.5708520579999998</v>
      </c>
    </row>
    <row r="23" spans="1:11">
      <c r="A23" s="365"/>
      <c r="B23" s="230">
        <v>2007</v>
      </c>
      <c r="C23" s="226">
        <v>5.09</v>
      </c>
      <c r="D23" s="184">
        <v>8381</v>
      </c>
      <c r="E23" s="222">
        <v>12.870805989000001</v>
      </c>
      <c r="F23" s="217">
        <v>4.78</v>
      </c>
      <c r="G23" s="187">
        <v>7439</v>
      </c>
      <c r="H23" s="218">
        <v>0.84985721700000005</v>
      </c>
      <c r="I23" s="226">
        <v>5.04</v>
      </c>
      <c r="J23" s="184">
        <v>8067</v>
      </c>
      <c r="K23" s="222">
        <v>13.720663205999999</v>
      </c>
    </row>
    <row r="24" spans="1:11">
      <c r="A24" s="365"/>
      <c r="B24" s="230">
        <v>2010</v>
      </c>
      <c r="C24" s="226">
        <v>5.33</v>
      </c>
      <c r="D24" s="184">
        <v>10000</v>
      </c>
      <c r="E24" s="222">
        <v>14.169449290999999</v>
      </c>
      <c r="F24" s="217">
        <v>5.38</v>
      </c>
      <c r="G24" s="187">
        <v>13700</v>
      </c>
      <c r="H24" s="218">
        <v>2.5530852030000002</v>
      </c>
      <c r="I24" s="226">
        <v>5.34</v>
      </c>
      <c r="J24" s="184">
        <v>10000</v>
      </c>
      <c r="K24" s="222">
        <v>16.722534494000001</v>
      </c>
    </row>
    <row r="25" spans="1:11">
      <c r="A25" s="367" t="s">
        <v>292</v>
      </c>
      <c r="B25" s="231">
        <v>2001</v>
      </c>
      <c r="C25" s="227">
        <v>0.37</v>
      </c>
      <c r="D25" s="185">
        <v>2328</v>
      </c>
      <c r="E25" s="228">
        <v>0.16236905200000001</v>
      </c>
      <c r="F25" s="219">
        <v>0</v>
      </c>
      <c r="G25" s="188">
        <v>0</v>
      </c>
      <c r="H25" s="220">
        <v>0</v>
      </c>
      <c r="I25" s="227">
        <v>0.28999999999999998</v>
      </c>
      <c r="J25" s="185">
        <v>2328</v>
      </c>
      <c r="K25" s="228">
        <v>0.16236905200000001</v>
      </c>
    </row>
    <row r="26" spans="1:11">
      <c r="A26" s="367"/>
      <c r="B26" s="231">
        <v>2004</v>
      </c>
      <c r="C26" s="227">
        <v>1.22</v>
      </c>
      <c r="D26" s="185">
        <v>5753</v>
      </c>
      <c r="E26" s="228">
        <v>5.2184659140000003</v>
      </c>
      <c r="F26" s="219">
        <v>0</v>
      </c>
      <c r="G26" s="188">
        <v>0</v>
      </c>
      <c r="H26" s="220">
        <v>0</v>
      </c>
      <c r="I26" s="227">
        <v>1.04</v>
      </c>
      <c r="J26" s="185">
        <v>5753</v>
      </c>
      <c r="K26" s="228">
        <v>5.2184659140000003</v>
      </c>
    </row>
    <row r="27" spans="1:11">
      <c r="A27" s="367"/>
      <c r="B27" s="231">
        <v>2007</v>
      </c>
      <c r="C27" s="227">
        <v>0.57999999999999996</v>
      </c>
      <c r="D27" s="185">
        <v>20954</v>
      </c>
      <c r="E27" s="228">
        <v>1.6577721889999999</v>
      </c>
      <c r="F27" s="219">
        <v>0</v>
      </c>
      <c r="G27" s="188">
        <v>0</v>
      </c>
      <c r="H27" s="220">
        <v>0</v>
      </c>
      <c r="I27" s="227">
        <v>0.46</v>
      </c>
      <c r="J27" s="185">
        <v>20954</v>
      </c>
      <c r="K27" s="228">
        <v>1.6577721889999999</v>
      </c>
    </row>
    <row r="28" spans="1:11">
      <c r="A28" s="367"/>
      <c r="B28" s="231">
        <v>2010</v>
      </c>
      <c r="C28" s="227">
        <v>1.92</v>
      </c>
      <c r="D28" s="185">
        <v>12000</v>
      </c>
      <c r="E28" s="228">
        <v>4.9760705380000001</v>
      </c>
      <c r="F28" s="219">
        <v>1.01</v>
      </c>
      <c r="G28" s="188">
        <v>29900</v>
      </c>
      <c r="H28" s="220">
        <v>1.0426436539999999</v>
      </c>
      <c r="I28" s="227">
        <v>1.75</v>
      </c>
      <c r="J28" s="185">
        <v>15000</v>
      </c>
      <c r="K28" s="228">
        <v>6.018714192</v>
      </c>
    </row>
    <row r="29" spans="1:11" s="146" customFormat="1">
      <c r="A29" s="365" t="s">
        <v>400</v>
      </c>
      <c r="B29" s="230">
        <v>2001</v>
      </c>
      <c r="C29" s="221">
        <v>9.4700000000000006</v>
      </c>
      <c r="D29" s="184">
        <v>9803</v>
      </c>
      <c r="E29" s="222">
        <v>123.240109554</v>
      </c>
      <c r="F29" s="221">
        <v>15.88</v>
      </c>
      <c r="G29" s="184">
        <v>9803</v>
      </c>
      <c r="H29" s="222">
        <v>84.975643328000004</v>
      </c>
      <c r="I29" s="226">
        <v>11.54</v>
      </c>
      <c r="J29" s="184">
        <v>9803</v>
      </c>
      <c r="K29" s="222">
        <v>208.215752882</v>
      </c>
    </row>
    <row r="30" spans="1:11" s="146" customFormat="1">
      <c r="A30" s="365"/>
      <c r="B30" s="230">
        <v>2004</v>
      </c>
      <c r="C30" s="221">
        <v>10.93</v>
      </c>
      <c r="D30" s="184">
        <v>11506</v>
      </c>
      <c r="E30" s="222">
        <v>170.49504712800001</v>
      </c>
      <c r="F30" s="221">
        <v>18.93</v>
      </c>
      <c r="G30" s="184">
        <v>10241</v>
      </c>
      <c r="H30" s="222">
        <v>120.213185678</v>
      </c>
      <c r="I30" s="226">
        <v>13.4</v>
      </c>
      <c r="J30" s="184">
        <v>10586</v>
      </c>
      <c r="K30" s="222">
        <v>290.70823280500002</v>
      </c>
    </row>
    <row r="31" spans="1:11" s="146" customFormat="1">
      <c r="A31" s="365"/>
      <c r="B31" s="230">
        <v>2007</v>
      </c>
      <c r="C31" s="221">
        <v>12.74</v>
      </c>
      <c r="D31" s="184">
        <v>15191</v>
      </c>
      <c r="E31" s="222">
        <v>255.91868715800001</v>
      </c>
      <c r="F31" s="221">
        <v>20.49</v>
      </c>
      <c r="G31" s="184">
        <v>10477</v>
      </c>
      <c r="H31" s="222">
        <v>141.363881359</v>
      </c>
      <c r="I31" s="226">
        <v>15.17</v>
      </c>
      <c r="J31" s="184">
        <v>12572</v>
      </c>
      <c r="K31" s="222">
        <v>397.28256851700002</v>
      </c>
    </row>
    <row r="32" spans="1:11" s="146" customFormat="1" ht="15.75" thickBot="1">
      <c r="A32" s="366"/>
      <c r="B32" s="232">
        <v>2010</v>
      </c>
      <c r="C32" s="223">
        <v>16.64</v>
      </c>
      <c r="D32" s="224">
        <v>14000</v>
      </c>
      <c r="E32" s="225">
        <v>359.65942627499999</v>
      </c>
      <c r="F32" s="223">
        <v>24.05</v>
      </c>
      <c r="G32" s="224">
        <v>12000</v>
      </c>
      <c r="H32" s="225">
        <v>220.188666883</v>
      </c>
      <c r="I32" s="229">
        <v>19.059999999999999</v>
      </c>
      <c r="J32" s="224">
        <v>13000</v>
      </c>
      <c r="K32" s="225">
        <v>579.84809315799998</v>
      </c>
    </row>
    <row r="34" spans="1:2" s="147" customFormat="1">
      <c r="A34" s="147" t="s">
        <v>581</v>
      </c>
      <c r="B34" s="235"/>
    </row>
    <row r="35" spans="1:2">
      <c r="A35" t="s">
        <v>293</v>
      </c>
    </row>
  </sheetData>
  <mergeCells count="12">
    <mergeCell ref="A29:A32"/>
    <mergeCell ref="A5:A8"/>
    <mergeCell ref="A9:A12"/>
    <mergeCell ref="A13:A16"/>
    <mergeCell ref="A17:A20"/>
    <mergeCell ref="A21:A24"/>
    <mergeCell ref="A25:A28"/>
    <mergeCell ref="A3:A4"/>
    <mergeCell ref="B3:B4"/>
    <mergeCell ref="C3:E3"/>
    <mergeCell ref="F3:H3"/>
    <mergeCell ref="I3:K3"/>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zoomScale="70" zoomScaleNormal="70" workbookViewId="0">
      <pane xSplit="1" ySplit="6" topLeftCell="B7" activePane="bottomRight" state="frozen"/>
      <selection pane="topRight" activeCell="B1" sqref="B1"/>
      <selection pane="bottomLeft" activeCell="A7" sqref="A7"/>
      <selection pane="bottomRight" activeCell="V25" sqref="V25"/>
    </sheetView>
  </sheetViews>
  <sheetFormatPr defaultColWidth="8.85546875" defaultRowHeight="15"/>
  <cols>
    <col min="1" max="1" width="24.42578125" style="263" customWidth="1"/>
    <col min="2" max="14" width="13" style="263" customWidth="1"/>
    <col min="15" max="16384" width="8.85546875" style="263"/>
  </cols>
  <sheetData>
    <row r="1" spans="1:14">
      <c r="A1" s="236" t="s">
        <v>428</v>
      </c>
      <c r="J1" s="249"/>
      <c r="K1" s="249"/>
    </row>
    <row r="2" spans="1:14">
      <c r="A2" s="236"/>
      <c r="J2" s="249"/>
      <c r="K2" s="249"/>
    </row>
    <row r="3" spans="1:14">
      <c r="A3" s="236"/>
      <c r="B3" s="263" t="s">
        <v>13</v>
      </c>
      <c r="J3" s="249"/>
      <c r="K3" s="249"/>
      <c r="L3" s="252"/>
    </row>
    <row r="4" spans="1:14" ht="51" customHeight="1">
      <c r="A4" s="291"/>
      <c r="B4" s="368" t="s">
        <v>140</v>
      </c>
      <c r="C4" s="369"/>
      <c r="D4" s="368" t="s">
        <v>141</v>
      </c>
      <c r="E4" s="369"/>
      <c r="F4" s="368" t="s">
        <v>142</v>
      </c>
      <c r="G4" s="370"/>
      <c r="H4" s="369" t="s">
        <v>143</v>
      </c>
      <c r="I4" s="370"/>
      <c r="J4" s="371" t="s">
        <v>144</v>
      </c>
      <c r="K4" s="372"/>
      <c r="L4" s="369" t="s">
        <v>145</v>
      </c>
      <c r="M4" s="369"/>
      <c r="N4" s="370"/>
    </row>
    <row r="5" spans="1:14" ht="105">
      <c r="A5" s="291" t="s">
        <v>294</v>
      </c>
      <c r="B5" s="292" t="s">
        <v>390</v>
      </c>
      <c r="C5" s="293" t="s">
        <v>389</v>
      </c>
      <c r="D5" s="294" t="s">
        <v>424</v>
      </c>
      <c r="E5" s="294" t="s">
        <v>425</v>
      </c>
      <c r="F5" s="294" t="s">
        <v>426</v>
      </c>
      <c r="G5" s="295" t="s">
        <v>427</v>
      </c>
      <c r="H5" s="296" t="s">
        <v>388</v>
      </c>
      <c r="I5" s="295" t="s">
        <v>387</v>
      </c>
      <c r="J5" s="297" t="s">
        <v>146</v>
      </c>
      <c r="K5" s="298" t="s">
        <v>147</v>
      </c>
      <c r="L5" s="293" t="s">
        <v>423</v>
      </c>
      <c r="M5" s="299" t="s">
        <v>586</v>
      </c>
      <c r="N5" s="300" t="s">
        <v>148</v>
      </c>
    </row>
    <row r="6" spans="1:14">
      <c r="A6" s="301" t="s">
        <v>35</v>
      </c>
      <c r="B6" s="302">
        <v>1.5</v>
      </c>
      <c r="C6" s="303">
        <v>4.7</v>
      </c>
      <c r="D6" s="302">
        <v>41</v>
      </c>
      <c r="E6" s="303">
        <v>6.4</v>
      </c>
      <c r="F6" s="302">
        <v>-5.4</v>
      </c>
      <c r="G6" s="304">
        <v>-48.5</v>
      </c>
      <c r="H6" s="303">
        <v>-53.5</v>
      </c>
      <c r="I6" s="304">
        <v>-63.8</v>
      </c>
      <c r="J6" s="305">
        <v>8.3000000000000007</v>
      </c>
      <c r="K6" s="306">
        <v>2</v>
      </c>
      <c r="L6" s="305">
        <v>-22.4</v>
      </c>
      <c r="M6" s="305">
        <v>11.8</v>
      </c>
      <c r="N6" s="306">
        <v>6.7</v>
      </c>
    </row>
    <row r="7" spans="1:14">
      <c r="A7" s="248" t="s">
        <v>149</v>
      </c>
      <c r="B7" s="261">
        <v>0.9</v>
      </c>
      <c r="C7" s="262">
        <v>2.8</v>
      </c>
      <c r="D7" s="261">
        <v>62.3</v>
      </c>
      <c r="E7" s="262">
        <v>-12.9</v>
      </c>
      <c r="F7" s="261">
        <v>-81.3</v>
      </c>
      <c r="G7" s="259">
        <v>-74.900000000000006</v>
      </c>
      <c r="H7" s="262">
        <v>-70.900000000000006</v>
      </c>
      <c r="I7" s="259">
        <v>-59.6</v>
      </c>
      <c r="J7" s="257">
        <v>7.8</v>
      </c>
      <c r="K7" s="144">
        <v>2.4</v>
      </c>
      <c r="L7" s="257">
        <v>-17</v>
      </c>
      <c r="M7" s="257">
        <v>5</v>
      </c>
      <c r="N7" s="144">
        <v>2.4</v>
      </c>
    </row>
    <row r="8" spans="1:14">
      <c r="A8" s="248" t="s">
        <v>150</v>
      </c>
      <c r="B8" s="261">
        <v>0.9</v>
      </c>
      <c r="C8" s="262">
        <v>2.8</v>
      </c>
      <c r="D8" s="261">
        <v>113.2</v>
      </c>
      <c r="E8" s="262">
        <v>-4.5999999999999996</v>
      </c>
      <c r="F8" s="261">
        <v>35.299999999999997</v>
      </c>
      <c r="G8" s="259">
        <v>-49.4</v>
      </c>
      <c r="H8" s="262">
        <v>-58.3</v>
      </c>
      <c r="I8" s="259">
        <v>-40.200000000000003</v>
      </c>
      <c r="J8" s="257">
        <v>8.4</v>
      </c>
      <c r="K8" s="144">
        <v>2.2000000000000002</v>
      </c>
      <c r="L8" s="257">
        <v>-6.2</v>
      </c>
      <c r="M8" s="257">
        <v>1</v>
      </c>
      <c r="N8" s="144">
        <v>0.4</v>
      </c>
    </row>
    <row r="9" spans="1:14">
      <c r="A9" s="248" t="s">
        <v>151</v>
      </c>
      <c r="B9" s="261">
        <v>-0.1</v>
      </c>
      <c r="C9" s="262">
        <v>-0.3</v>
      </c>
      <c r="D9" s="261">
        <v>150</v>
      </c>
      <c r="E9" s="262">
        <v>-20.399999999999999</v>
      </c>
      <c r="F9" s="261">
        <v>-11.1</v>
      </c>
      <c r="G9" s="259">
        <v>-65.8</v>
      </c>
      <c r="H9" s="262">
        <v>-52.2</v>
      </c>
      <c r="I9" s="259">
        <v>-69</v>
      </c>
      <c r="J9" s="257">
        <v>7.8</v>
      </c>
      <c r="K9" s="144">
        <v>2.4</v>
      </c>
      <c r="L9" s="257">
        <v>-9.5</v>
      </c>
      <c r="M9" s="257">
        <v>3.1</v>
      </c>
      <c r="N9" s="144">
        <v>1.9</v>
      </c>
    </row>
    <row r="10" spans="1:14">
      <c r="A10" s="248" t="s">
        <v>152</v>
      </c>
      <c r="B10" s="261">
        <v>1.3</v>
      </c>
      <c r="C10" s="262">
        <v>4.0999999999999996</v>
      </c>
      <c r="D10" s="261">
        <v>-18.5</v>
      </c>
      <c r="E10" s="262">
        <v>-25.9</v>
      </c>
      <c r="F10" s="261">
        <v>-52.3</v>
      </c>
      <c r="G10" s="259">
        <v>-61</v>
      </c>
      <c r="H10" s="262">
        <v>-33.1</v>
      </c>
      <c r="I10" s="259">
        <v>-62.2</v>
      </c>
      <c r="J10" s="257">
        <v>6.4</v>
      </c>
      <c r="K10" s="144">
        <v>2</v>
      </c>
      <c r="L10" s="257">
        <v>-24.1</v>
      </c>
      <c r="M10" s="257">
        <v>2.9</v>
      </c>
      <c r="N10" s="144">
        <v>1.9</v>
      </c>
    </row>
    <row r="11" spans="1:14">
      <c r="A11" s="248" t="s">
        <v>154</v>
      </c>
      <c r="B11" s="261">
        <v>1.9</v>
      </c>
      <c r="C11" s="262">
        <v>5.9</v>
      </c>
      <c r="D11" s="261">
        <v>78</v>
      </c>
      <c r="E11" s="262">
        <v>26.9</v>
      </c>
      <c r="F11" s="261">
        <v>-30.2</v>
      </c>
      <c r="G11" s="259">
        <v>-71.599999999999994</v>
      </c>
      <c r="H11" s="262">
        <v>-75.599999999999994</v>
      </c>
      <c r="I11" s="259">
        <v>-83.8</v>
      </c>
      <c r="J11" s="257">
        <v>10.199999999999999</v>
      </c>
      <c r="K11" s="144">
        <v>2.1</v>
      </c>
      <c r="L11" s="257">
        <v>-32.799999999999997</v>
      </c>
      <c r="M11" s="257">
        <v>19.3</v>
      </c>
      <c r="N11" s="144">
        <v>14.3</v>
      </c>
    </row>
    <row r="12" spans="1:14">
      <c r="A12" s="248" t="s">
        <v>155</v>
      </c>
      <c r="B12" s="261">
        <v>0.7</v>
      </c>
      <c r="C12" s="262">
        <v>2</v>
      </c>
      <c r="D12" s="261">
        <v>5.6</v>
      </c>
      <c r="E12" s="262">
        <v>6.3</v>
      </c>
      <c r="F12" s="261">
        <v>-61.2</v>
      </c>
      <c r="G12" s="259">
        <v>-5.3</v>
      </c>
      <c r="H12" s="262">
        <v>-38.299999999999997</v>
      </c>
      <c r="I12" s="259">
        <v>-38.700000000000003</v>
      </c>
      <c r="J12" s="257" t="s">
        <v>153</v>
      </c>
      <c r="K12" s="144" t="s">
        <v>153</v>
      </c>
      <c r="L12" s="257">
        <v>-6.1</v>
      </c>
      <c r="M12" s="257">
        <v>2.4</v>
      </c>
      <c r="N12" s="144">
        <v>0.8</v>
      </c>
    </row>
    <row r="13" spans="1:14">
      <c r="A13" s="248" t="s">
        <v>156</v>
      </c>
      <c r="B13" s="261">
        <v>3.9</v>
      </c>
      <c r="C13" s="262">
        <v>12.2</v>
      </c>
      <c r="D13" s="261">
        <v>211.5</v>
      </c>
      <c r="E13" s="262">
        <v>13.9</v>
      </c>
      <c r="F13" s="261">
        <v>125.5</v>
      </c>
      <c r="G13" s="259">
        <v>10.6</v>
      </c>
      <c r="H13" s="262">
        <v>-60.5</v>
      </c>
      <c r="I13" s="259">
        <v>-56.3</v>
      </c>
      <c r="J13" s="257">
        <v>12.1</v>
      </c>
      <c r="K13" s="144">
        <v>1.1000000000000001</v>
      </c>
      <c r="L13" s="257">
        <v>-5.2</v>
      </c>
      <c r="M13" s="257">
        <v>20.7</v>
      </c>
      <c r="N13" s="144">
        <v>7</v>
      </c>
    </row>
    <row r="14" spans="1:14">
      <c r="A14" s="248" t="s">
        <v>157</v>
      </c>
      <c r="B14" s="261">
        <v>2.9</v>
      </c>
      <c r="C14" s="262">
        <v>8.9</v>
      </c>
      <c r="D14" s="261">
        <v>-16.2</v>
      </c>
      <c r="E14" s="262">
        <v>-10.7</v>
      </c>
      <c r="F14" s="261">
        <v>12.5</v>
      </c>
      <c r="G14" s="259">
        <v>-57.3</v>
      </c>
      <c r="H14" s="262">
        <v>-51.4</v>
      </c>
      <c r="I14" s="259">
        <v>-73.599999999999994</v>
      </c>
      <c r="J14" s="257">
        <v>6.9</v>
      </c>
      <c r="K14" s="144">
        <v>0.8</v>
      </c>
      <c r="L14" s="257">
        <v>-56.8</v>
      </c>
      <c r="M14" s="257">
        <v>35.5</v>
      </c>
      <c r="N14" s="144">
        <v>20.6</v>
      </c>
    </row>
    <row r="15" spans="1:14">
      <c r="A15" s="248" t="s">
        <v>158</v>
      </c>
      <c r="B15" s="261">
        <v>1.5</v>
      </c>
      <c r="C15" s="262">
        <v>4.7</v>
      </c>
      <c r="D15" s="261">
        <v>29.7</v>
      </c>
      <c r="E15" s="262">
        <v>20.5</v>
      </c>
      <c r="F15" s="261">
        <v>20.3</v>
      </c>
      <c r="G15" s="259">
        <v>-60.7</v>
      </c>
      <c r="H15" s="262">
        <v>4.9000000000000004</v>
      </c>
      <c r="I15" s="259">
        <v>-49.8</v>
      </c>
      <c r="J15" s="257">
        <v>9.5</v>
      </c>
      <c r="K15" s="144">
        <v>1.8</v>
      </c>
      <c r="L15" s="257">
        <v>-24.4</v>
      </c>
      <c r="M15" s="257">
        <v>6.7</v>
      </c>
      <c r="N15" s="144">
        <v>4.7</v>
      </c>
    </row>
    <row r="16" spans="1:14">
      <c r="A16" s="248" t="s">
        <v>159</v>
      </c>
      <c r="B16" s="261">
        <v>1.9</v>
      </c>
      <c r="C16" s="262">
        <v>5.7</v>
      </c>
      <c r="D16" s="261">
        <v>-38.1</v>
      </c>
      <c r="E16" s="262">
        <v>8.4</v>
      </c>
      <c r="F16" s="261">
        <v>-42.4</v>
      </c>
      <c r="G16" s="259">
        <v>16.100000000000001</v>
      </c>
      <c r="H16" s="262">
        <v>-75.099999999999994</v>
      </c>
      <c r="I16" s="259">
        <v>-49.3</v>
      </c>
      <c r="J16" s="257">
        <v>6.1</v>
      </c>
      <c r="K16" s="144">
        <v>2.2000000000000002</v>
      </c>
      <c r="L16" s="257">
        <v>-1.5</v>
      </c>
      <c r="M16" s="257">
        <v>10.4</v>
      </c>
      <c r="N16" s="144">
        <v>2.8</v>
      </c>
    </row>
    <row r="17" spans="1:14">
      <c r="A17" s="248" t="s">
        <v>160</v>
      </c>
      <c r="B17" s="261">
        <v>1</v>
      </c>
      <c r="C17" s="262">
        <v>3.2</v>
      </c>
      <c r="D17" s="261">
        <v>83.1</v>
      </c>
      <c r="E17" s="262">
        <v>1.7</v>
      </c>
      <c r="F17" s="261">
        <v>-12.9</v>
      </c>
      <c r="G17" s="259">
        <v>-54.7</v>
      </c>
      <c r="H17" s="262">
        <v>-43.1</v>
      </c>
      <c r="I17" s="259">
        <v>-69.5</v>
      </c>
      <c r="J17" s="257">
        <v>9.9</v>
      </c>
      <c r="K17" s="144">
        <v>1.8</v>
      </c>
      <c r="L17" s="257">
        <v>-13.7</v>
      </c>
      <c r="M17" s="257">
        <v>8.1</v>
      </c>
      <c r="N17" s="144">
        <v>4.5</v>
      </c>
    </row>
    <row r="18" spans="1:14">
      <c r="A18" s="248" t="s">
        <v>161</v>
      </c>
      <c r="B18" s="261">
        <v>2.7</v>
      </c>
      <c r="C18" s="262">
        <v>8.1999999999999993</v>
      </c>
      <c r="D18" s="261">
        <v>187.1</v>
      </c>
      <c r="E18" s="262">
        <v>38.299999999999997</v>
      </c>
      <c r="F18" s="261">
        <v>-38.5</v>
      </c>
      <c r="G18" s="259">
        <v>-38.299999999999997</v>
      </c>
      <c r="H18" s="262">
        <v>-76.400000000000006</v>
      </c>
      <c r="I18" s="259">
        <v>-73.900000000000006</v>
      </c>
      <c r="J18" s="257" t="s">
        <v>153</v>
      </c>
      <c r="K18" s="144" t="s">
        <v>153</v>
      </c>
      <c r="L18" s="257">
        <v>-37.6</v>
      </c>
      <c r="M18" s="257">
        <v>29.7</v>
      </c>
      <c r="N18" s="144">
        <v>14.3</v>
      </c>
    </row>
    <row r="19" spans="1:14">
      <c r="A19" s="248" t="s">
        <v>162</v>
      </c>
      <c r="B19" s="261">
        <v>1.4</v>
      </c>
      <c r="C19" s="262">
        <v>4.3</v>
      </c>
      <c r="D19" s="261">
        <v>51.8</v>
      </c>
      <c r="E19" s="262">
        <v>22.2</v>
      </c>
      <c r="F19" s="261">
        <v>220.5</v>
      </c>
      <c r="G19" s="259">
        <v>-51.6</v>
      </c>
      <c r="H19" s="262">
        <v>-58</v>
      </c>
      <c r="I19" s="259">
        <v>-48.4</v>
      </c>
      <c r="J19" s="257">
        <v>6.8</v>
      </c>
      <c r="K19" s="144">
        <v>1.1000000000000001</v>
      </c>
      <c r="L19" s="257">
        <v>-19.3</v>
      </c>
      <c r="M19" s="257">
        <v>13.7</v>
      </c>
      <c r="N19" s="144">
        <v>8.1</v>
      </c>
    </row>
    <row r="20" spans="1:14">
      <c r="A20" s="248" t="s">
        <v>163</v>
      </c>
      <c r="B20" s="261">
        <v>1.1000000000000001</v>
      </c>
      <c r="C20" s="262">
        <v>3.4</v>
      </c>
      <c r="D20" s="261">
        <v>58.3</v>
      </c>
      <c r="E20" s="262">
        <v>20.3</v>
      </c>
      <c r="F20" s="261">
        <v>107</v>
      </c>
      <c r="G20" s="259">
        <v>-52.8</v>
      </c>
      <c r="H20" s="262">
        <v>-7.2</v>
      </c>
      <c r="I20" s="259">
        <v>-65.099999999999994</v>
      </c>
      <c r="J20" s="257">
        <v>5.0999999999999996</v>
      </c>
      <c r="K20" s="144">
        <v>2.6</v>
      </c>
      <c r="L20" s="257">
        <v>-26.3</v>
      </c>
      <c r="M20" s="257">
        <v>2.2000000000000002</v>
      </c>
      <c r="N20" s="144">
        <v>2.7</v>
      </c>
    </row>
    <row r="21" spans="1:14">
      <c r="A21" s="248" t="s">
        <v>164</v>
      </c>
      <c r="B21" s="261">
        <v>0.7</v>
      </c>
      <c r="C21" s="262">
        <v>2.1</v>
      </c>
      <c r="D21" s="261">
        <v>30.7</v>
      </c>
      <c r="E21" s="262">
        <v>-10.7</v>
      </c>
      <c r="F21" s="261">
        <v>-23.2</v>
      </c>
      <c r="G21" s="259">
        <v>-57.9</v>
      </c>
      <c r="H21" s="262">
        <v>-9.1999999999999993</v>
      </c>
      <c r="I21" s="259">
        <v>-33</v>
      </c>
      <c r="J21" s="257">
        <v>10.4</v>
      </c>
      <c r="K21" s="144">
        <v>1</v>
      </c>
      <c r="L21" s="257" t="s">
        <v>153</v>
      </c>
      <c r="M21" s="257">
        <v>10.5</v>
      </c>
      <c r="N21" s="144">
        <v>4.8</v>
      </c>
    </row>
    <row r="22" spans="1:14">
      <c r="A22" s="248" t="s">
        <v>165</v>
      </c>
      <c r="B22" s="261">
        <v>3.2</v>
      </c>
      <c r="C22" s="262">
        <v>10</v>
      </c>
      <c r="D22" s="261">
        <v>129.9</v>
      </c>
      <c r="E22" s="262">
        <v>69.8</v>
      </c>
      <c r="F22" s="261">
        <v>-80.8</v>
      </c>
      <c r="G22" s="259">
        <v>-47.4</v>
      </c>
      <c r="H22" s="262">
        <v>-95.9</v>
      </c>
      <c r="I22" s="259">
        <v>-92</v>
      </c>
      <c r="J22" s="257" t="s">
        <v>153</v>
      </c>
      <c r="K22" s="144" t="s">
        <v>153</v>
      </c>
      <c r="L22" s="257">
        <v>-57.9</v>
      </c>
      <c r="M22" s="257">
        <v>31.3</v>
      </c>
      <c r="N22" s="144">
        <v>12.5</v>
      </c>
    </row>
    <row r="23" spans="1:14">
      <c r="A23" s="248" t="s">
        <v>166</v>
      </c>
      <c r="B23" s="261">
        <v>2.8</v>
      </c>
      <c r="C23" s="262">
        <v>8.6999999999999993</v>
      </c>
      <c r="D23" s="261">
        <v>119.7</v>
      </c>
      <c r="E23" s="262">
        <v>3.2</v>
      </c>
      <c r="F23" s="261">
        <v>156.4</v>
      </c>
      <c r="G23" s="259">
        <v>8.1999999999999993</v>
      </c>
      <c r="H23" s="262">
        <v>-65.400000000000006</v>
      </c>
      <c r="I23" s="259">
        <v>-56.1</v>
      </c>
      <c r="J23" s="257" t="s">
        <v>153</v>
      </c>
      <c r="K23" s="144" t="s">
        <v>153</v>
      </c>
      <c r="L23" s="257">
        <v>-22.6</v>
      </c>
      <c r="M23" s="257">
        <v>12.2</v>
      </c>
      <c r="N23" s="144">
        <v>8.4</v>
      </c>
    </row>
    <row r="24" spans="1:14">
      <c r="A24" s="248" t="s">
        <v>167</v>
      </c>
      <c r="B24" s="261">
        <v>2.7</v>
      </c>
      <c r="C24" s="262">
        <v>8.1999999999999993</v>
      </c>
      <c r="D24" s="261">
        <v>43.8</v>
      </c>
      <c r="E24" s="262">
        <v>27</v>
      </c>
      <c r="F24" s="261">
        <v>16.899999999999999</v>
      </c>
      <c r="G24" s="259">
        <v>-34.200000000000003</v>
      </c>
      <c r="H24" s="262">
        <v>-33.9</v>
      </c>
      <c r="I24" s="259">
        <v>-71</v>
      </c>
      <c r="J24" s="257">
        <v>6.4</v>
      </c>
      <c r="K24" s="144">
        <v>3.5</v>
      </c>
      <c r="L24" s="257">
        <v>-15.8</v>
      </c>
      <c r="M24" s="257">
        <v>10.199999999999999</v>
      </c>
      <c r="N24" s="144">
        <v>5.8</v>
      </c>
    </row>
    <row r="25" spans="1:14">
      <c r="A25" s="248" t="s">
        <v>168</v>
      </c>
      <c r="B25" s="261">
        <v>1.4</v>
      </c>
      <c r="C25" s="262">
        <v>4.4000000000000004</v>
      </c>
      <c r="D25" s="261">
        <v>141.1</v>
      </c>
      <c r="E25" s="262">
        <v>4.3</v>
      </c>
      <c r="F25" s="261">
        <v>41.7</v>
      </c>
      <c r="G25" s="259">
        <v>-44</v>
      </c>
      <c r="H25" s="262">
        <v>-66.400000000000006</v>
      </c>
      <c r="I25" s="259">
        <v>-61.5</v>
      </c>
      <c r="J25" s="257" t="s">
        <v>153</v>
      </c>
      <c r="K25" s="144" t="s">
        <v>153</v>
      </c>
      <c r="L25" s="257">
        <v>-5.0999999999999996</v>
      </c>
      <c r="M25" s="257">
        <v>2.8</v>
      </c>
      <c r="N25" s="144">
        <v>0.8</v>
      </c>
    </row>
    <row r="26" spans="1:14">
      <c r="A26" s="248" t="s">
        <v>169</v>
      </c>
      <c r="B26" s="261">
        <v>1.5</v>
      </c>
      <c r="C26" s="262">
        <v>4.5</v>
      </c>
      <c r="D26" s="261">
        <v>-12.5</v>
      </c>
      <c r="E26" s="262">
        <v>4.9000000000000004</v>
      </c>
      <c r="F26" s="261">
        <v>-56.5</v>
      </c>
      <c r="G26" s="259">
        <v>-78.900000000000006</v>
      </c>
      <c r="H26" s="262">
        <v>-73.900000000000006</v>
      </c>
      <c r="I26" s="259">
        <v>-80.7</v>
      </c>
      <c r="J26" s="257">
        <v>10.9</v>
      </c>
      <c r="K26" s="144">
        <v>2.8</v>
      </c>
      <c r="L26" s="257">
        <v>-34.1</v>
      </c>
      <c r="M26" s="257">
        <v>10.7</v>
      </c>
      <c r="N26" s="144">
        <v>9.3000000000000007</v>
      </c>
    </row>
    <row r="27" spans="1:14">
      <c r="A27" s="248" t="s">
        <v>170</v>
      </c>
      <c r="B27" s="261">
        <v>1.4</v>
      </c>
      <c r="C27" s="262">
        <v>4.4000000000000004</v>
      </c>
      <c r="D27" s="261">
        <v>89.1</v>
      </c>
      <c r="E27" s="262">
        <v>-8.1999999999999993</v>
      </c>
      <c r="F27" s="261">
        <v>-69.2</v>
      </c>
      <c r="G27" s="259">
        <v>-68</v>
      </c>
      <c r="H27" s="262">
        <v>-74.3</v>
      </c>
      <c r="I27" s="259">
        <v>-60.6</v>
      </c>
      <c r="J27" s="257">
        <v>8.9</v>
      </c>
      <c r="K27" s="144">
        <v>2.6</v>
      </c>
      <c r="L27" s="257">
        <v>-12.3</v>
      </c>
      <c r="M27" s="257">
        <v>4.2</v>
      </c>
      <c r="N27" s="144">
        <v>3.4</v>
      </c>
    </row>
    <row r="28" spans="1:14">
      <c r="A28" s="248" t="s">
        <v>171</v>
      </c>
      <c r="B28" s="261">
        <v>1.2</v>
      </c>
      <c r="C28" s="262">
        <v>3.7</v>
      </c>
      <c r="D28" s="261">
        <v>40.700000000000003</v>
      </c>
      <c r="E28" s="262">
        <v>-2.2000000000000002</v>
      </c>
      <c r="F28" s="261">
        <v>-72.3</v>
      </c>
      <c r="G28" s="259">
        <v>-64.8</v>
      </c>
      <c r="H28" s="262">
        <v>-54.9</v>
      </c>
      <c r="I28" s="259">
        <v>-57.7</v>
      </c>
      <c r="J28" s="257">
        <v>9.1999999999999993</v>
      </c>
      <c r="K28" s="144">
        <v>1.9</v>
      </c>
      <c r="L28" s="257">
        <v>-21.7</v>
      </c>
      <c r="M28" s="257">
        <v>3.7</v>
      </c>
      <c r="N28" s="144">
        <v>1.9</v>
      </c>
    </row>
    <row r="29" spans="1:14">
      <c r="A29" s="248" t="s">
        <v>172</v>
      </c>
      <c r="B29" s="261">
        <v>1.5</v>
      </c>
      <c r="C29" s="262">
        <v>4.4000000000000004</v>
      </c>
      <c r="D29" s="261">
        <v>268.8</v>
      </c>
      <c r="E29" s="262">
        <v>47.9</v>
      </c>
      <c r="F29" s="261">
        <v>4.2</v>
      </c>
      <c r="G29" s="259">
        <v>-32.700000000000003</v>
      </c>
      <c r="H29" s="262">
        <v>-56.8</v>
      </c>
      <c r="I29" s="259">
        <v>-65.599999999999994</v>
      </c>
      <c r="J29" s="257" t="s">
        <v>153</v>
      </c>
      <c r="K29" s="257" t="s">
        <v>153</v>
      </c>
      <c r="L29" s="257">
        <v>-12.9</v>
      </c>
      <c r="M29" s="257">
        <v>10</v>
      </c>
      <c r="N29" s="144">
        <v>5.9</v>
      </c>
    </row>
    <row r="30" spans="1:14">
      <c r="A30" s="248" t="s">
        <v>173</v>
      </c>
      <c r="B30" s="261">
        <v>1.6</v>
      </c>
      <c r="C30" s="262">
        <v>5</v>
      </c>
      <c r="D30" s="261">
        <v>-12.9</v>
      </c>
      <c r="E30" s="262">
        <v>-2.7</v>
      </c>
      <c r="F30" s="261">
        <v>-16.100000000000001</v>
      </c>
      <c r="G30" s="259">
        <v>-21.2</v>
      </c>
      <c r="H30" s="262">
        <v>-40.700000000000003</v>
      </c>
      <c r="I30" s="259">
        <v>-54.1</v>
      </c>
      <c r="J30" s="257">
        <v>11</v>
      </c>
      <c r="K30" s="144">
        <v>1.8</v>
      </c>
      <c r="L30" s="257">
        <v>-6</v>
      </c>
      <c r="M30" s="257">
        <v>1.3</v>
      </c>
      <c r="N30" s="144">
        <v>1</v>
      </c>
    </row>
    <row r="31" spans="1:14">
      <c r="A31" s="248" t="s">
        <v>174</v>
      </c>
      <c r="B31" s="261">
        <v>2.8</v>
      </c>
      <c r="C31" s="262">
        <v>8.5</v>
      </c>
      <c r="D31" s="261">
        <v>126.3</v>
      </c>
      <c r="E31" s="262">
        <v>9.6</v>
      </c>
      <c r="F31" s="261">
        <v>-6.8</v>
      </c>
      <c r="G31" s="259">
        <v>-60.6</v>
      </c>
      <c r="H31" s="262">
        <v>-37.1</v>
      </c>
      <c r="I31" s="259">
        <v>-57.1</v>
      </c>
      <c r="J31" s="257">
        <v>6.3</v>
      </c>
      <c r="K31" s="144">
        <v>1.1000000000000001</v>
      </c>
      <c r="L31" s="257">
        <v>-15</v>
      </c>
      <c r="M31" s="257">
        <v>11.4</v>
      </c>
      <c r="N31" s="144">
        <v>7.8</v>
      </c>
    </row>
    <row r="32" spans="1:14">
      <c r="A32" s="248" t="s">
        <v>175</v>
      </c>
      <c r="B32" s="261">
        <v>2.6</v>
      </c>
      <c r="C32" s="262">
        <v>7.9</v>
      </c>
      <c r="D32" s="261">
        <v>51.3</v>
      </c>
      <c r="E32" s="262">
        <v>18.2</v>
      </c>
      <c r="F32" s="261">
        <v>36.1</v>
      </c>
      <c r="G32" s="259">
        <v>-15.8</v>
      </c>
      <c r="H32" s="262">
        <v>-23.1</v>
      </c>
      <c r="I32" s="259">
        <v>-59.4</v>
      </c>
      <c r="J32" s="257">
        <v>8.1999999999999993</v>
      </c>
      <c r="K32" s="144">
        <v>1.9</v>
      </c>
      <c r="L32" s="257">
        <v>-13.3</v>
      </c>
      <c r="M32" s="257">
        <v>13.4</v>
      </c>
      <c r="N32" s="144">
        <v>7.5</v>
      </c>
    </row>
    <row r="33" spans="1:14">
      <c r="A33" s="248" t="s">
        <v>176</v>
      </c>
      <c r="B33" s="261">
        <v>0.6</v>
      </c>
      <c r="C33" s="262">
        <v>1.7</v>
      </c>
      <c r="D33" s="261">
        <v>-31.8</v>
      </c>
      <c r="E33" s="262">
        <v>0.8</v>
      </c>
      <c r="F33" s="261">
        <v>-91.2</v>
      </c>
      <c r="G33" s="259">
        <v>-60.6</v>
      </c>
      <c r="H33" s="262">
        <v>-49.4</v>
      </c>
      <c r="I33" s="259">
        <v>-59.7</v>
      </c>
      <c r="J33" s="257">
        <v>11.6</v>
      </c>
      <c r="K33" s="144">
        <v>3.2</v>
      </c>
      <c r="L33" s="257">
        <v>-18.899999999999999</v>
      </c>
      <c r="M33" s="257">
        <v>3.8</v>
      </c>
      <c r="N33" s="144">
        <v>1.1000000000000001</v>
      </c>
    </row>
    <row r="34" spans="1:14">
      <c r="A34" s="248" t="s">
        <v>177</v>
      </c>
      <c r="B34" s="261">
        <v>2.7</v>
      </c>
      <c r="C34" s="262">
        <v>8.4</v>
      </c>
      <c r="D34" s="261">
        <v>159.9</v>
      </c>
      <c r="E34" s="262">
        <v>56</v>
      </c>
      <c r="F34" s="261">
        <v>68.3</v>
      </c>
      <c r="G34" s="259">
        <v>-54.6</v>
      </c>
      <c r="H34" s="262">
        <v>-47.2</v>
      </c>
      <c r="I34" s="259">
        <v>-73.2</v>
      </c>
      <c r="J34" s="257">
        <v>5.3</v>
      </c>
      <c r="K34" s="144">
        <v>1.2</v>
      </c>
      <c r="L34" s="257">
        <v>-12.9</v>
      </c>
      <c r="M34" s="257">
        <v>20.8</v>
      </c>
      <c r="N34" s="144">
        <v>9.6</v>
      </c>
    </row>
    <row r="35" spans="1:14">
      <c r="A35" s="248" t="s">
        <v>178</v>
      </c>
      <c r="B35" s="261">
        <v>2.1</v>
      </c>
      <c r="C35" s="262">
        <v>6.4</v>
      </c>
      <c r="D35" s="261">
        <v>41.2</v>
      </c>
      <c r="E35" s="262">
        <v>43.6</v>
      </c>
      <c r="F35" s="261">
        <v>31.9</v>
      </c>
      <c r="G35" s="259">
        <v>17</v>
      </c>
      <c r="H35" s="262">
        <v>-22.4</v>
      </c>
      <c r="I35" s="259">
        <v>-52.3</v>
      </c>
      <c r="J35" s="257" t="s">
        <v>153</v>
      </c>
      <c r="K35" s="144" t="s">
        <v>153</v>
      </c>
      <c r="L35" s="257">
        <v>-1</v>
      </c>
      <c r="M35" s="257">
        <v>7.8</v>
      </c>
      <c r="N35" s="144">
        <v>3.9</v>
      </c>
    </row>
    <row r="36" spans="1:14">
      <c r="A36" s="248" t="s">
        <v>179</v>
      </c>
      <c r="B36" s="261">
        <v>2.4</v>
      </c>
      <c r="C36" s="262">
        <v>7.3</v>
      </c>
      <c r="D36" s="261">
        <v>21.7</v>
      </c>
      <c r="E36" s="262">
        <v>120.5</v>
      </c>
      <c r="F36" s="261">
        <v>-82.2</v>
      </c>
      <c r="G36" s="259">
        <v>-71.5</v>
      </c>
      <c r="H36" s="262">
        <v>-68</v>
      </c>
      <c r="I36" s="259">
        <v>-77.400000000000006</v>
      </c>
      <c r="J36" s="257">
        <v>12.1</v>
      </c>
      <c r="K36" s="144">
        <v>1.7</v>
      </c>
      <c r="L36" s="257">
        <v>-50.9</v>
      </c>
      <c r="M36" s="257">
        <v>39.799999999999997</v>
      </c>
      <c r="N36" s="144">
        <v>19.8</v>
      </c>
    </row>
    <row r="37" spans="1:14">
      <c r="A37" s="248" t="s">
        <v>180</v>
      </c>
      <c r="B37" s="261">
        <v>1.7</v>
      </c>
      <c r="C37" s="262">
        <v>5.0999999999999996</v>
      </c>
      <c r="D37" s="261">
        <v>130.19999999999999</v>
      </c>
      <c r="E37" s="262">
        <v>2.5</v>
      </c>
      <c r="F37" s="261">
        <v>46.2</v>
      </c>
      <c r="G37" s="259">
        <v>-32.299999999999997</v>
      </c>
      <c r="H37" s="262">
        <v>36.700000000000003</v>
      </c>
      <c r="I37" s="259">
        <v>-52.6</v>
      </c>
      <c r="J37" s="257" t="s">
        <v>153</v>
      </c>
      <c r="K37" s="144" t="s">
        <v>153</v>
      </c>
      <c r="L37" s="257">
        <v>-8.1999999999999993</v>
      </c>
      <c r="M37" s="257">
        <v>6.2</v>
      </c>
      <c r="N37" s="144">
        <v>3.5</v>
      </c>
    </row>
    <row r="38" spans="1:14">
      <c r="A38" s="248" t="s">
        <v>181</v>
      </c>
      <c r="B38" s="261">
        <v>1.2</v>
      </c>
      <c r="C38" s="262">
        <v>3.6</v>
      </c>
      <c r="D38" s="261">
        <v>9.6999999999999993</v>
      </c>
      <c r="E38" s="262">
        <v>6.7</v>
      </c>
      <c r="F38" s="261">
        <v>109.9</v>
      </c>
      <c r="G38" s="259">
        <v>27</v>
      </c>
      <c r="H38" s="262">
        <v>27.7</v>
      </c>
      <c r="I38" s="259">
        <v>-25.5</v>
      </c>
      <c r="J38" s="257">
        <v>7.9</v>
      </c>
      <c r="K38" s="144">
        <v>2.9</v>
      </c>
      <c r="L38" s="257">
        <v>-9.6</v>
      </c>
      <c r="M38" s="257">
        <v>6.4</v>
      </c>
      <c r="N38" s="144">
        <v>6.2</v>
      </c>
    </row>
    <row r="39" spans="1:14">
      <c r="A39" s="248" t="s">
        <v>182</v>
      </c>
      <c r="B39" s="261">
        <v>2</v>
      </c>
      <c r="C39" s="262">
        <v>5.9</v>
      </c>
      <c r="D39" s="261">
        <v>13.7</v>
      </c>
      <c r="E39" s="262">
        <v>-15.3</v>
      </c>
      <c r="F39" s="261">
        <v>-45.8</v>
      </c>
      <c r="G39" s="259">
        <v>-47.9</v>
      </c>
      <c r="H39" s="262">
        <v>-76.8</v>
      </c>
      <c r="I39" s="259">
        <v>-54.7</v>
      </c>
      <c r="J39" s="257">
        <v>6.4</v>
      </c>
      <c r="K39" s="144">
        <v>1.5</v>
      </c>
      <c r="L39" s="257">
        <v>-55</v>
      </c>
      <c r="M39" s="257">
        <v>30.6</v>
      </c>
      <c r="N39" s="144">
        <v>18</v>
      </c>
    </row>
    <row r="40" spans="1:14">
      <c r="A40" s="248" t="s">
        <v>183</v>
      </c>
      <c r="B40" s="261">
        <v>3.5</v>
      </c>
      <c r="C40" s="262">
        <v>10.9</v>
      </c>
      <c r="D40" s="261">
        <v>387.5</v>
      </c>
      <c r="E40" s="262">
        <v>25.1</v>
      </c>
      <c r="F40" s="261">
        <v>-85.3</v>
      </c>
      <c r="G40" s="259">
        <v>-64.2</v>
      </c>
      <c r="H40" s="262">
        <v>-92.6</v>
      </c>
      <c r="I40" s="259">
        <v>-65.5</v>
      </c>
      <c r="J40" s="257">
        <v>5.0999999999999996</v>
      </c>
      <c r="K40" s="144">
        <v>2.5</v>
      </c>
      <c r="L40" s="257">
        <v>-22.6</v>
      </c>
      <c r="M40" s="257">
        <v>12.8</v>
      </c>
      <c r="N40" s="144">
        <v>7.8</v>
      </c>
    </row>
    <row r="41" spans="1:14">
      <c r="A41" s="248" t="s">
        <v>184</v>
      </c>
      <c r="B41" s="261">
        <v>0.9</v>
      </c>
      <c r="C41" s="262">
        <v>2.8</v>
      </c>
      <c r="D41" s="261">
        <v>-11.3</v>
      </c>
      <c r="E41" s="262">
        <v>-21.7</v>
      </c>
      <c r="F41" s="261">
        <v>-22.7</v>
      </c>
      <c r="G41" s="259">
        <v>-65.8</v>
      </c>
      <c r="H41" s="262">
        <v>-35.9</v>
      </c>
      <c r="I41" s="259">
        <v>-65.7</v>
      </c>
      <c r="J41" s="257">
        <v>9.6</v>
      </c>
      <c r="K41" s="144">
        <v>3</v>
      </c>
      <c r="L41" s="257">
        <v>-11.9</v>
      </c>
      <c r="M41" s="257">
        <v>3.3</v>
      </c>
      <c r="N41" s="144">
        <v>2</v>
      </c>
    </row>
    <row r="42" spans="1:14">
      <c r="A42" s="248" t="s">
        <v>185</v>
      </c>
      <c r="B42" s="261">
        <v>2.2000000000000002</v>
      </c>
      <c r="C42" s="259">
        <v>6.7</v>
      </c>
      <c r="D42" s="260">
        <v>-11.6</v>
      </c>
      <c r="E42" s="256">
        <v>25.1</v>
      </c>
      <c r="F42" s="255">
        <v>-59.1</v>
      </c>
      <c r="G42" s="258">
        <v>-30.1</v>
      </c>
      <c r="H42" s="260">
        <v>-41.4</v>
      </c>
      <c r="I42" s="259">
        <v>-63.1</v>
      </c>
      <c r="J42" s="257" t="s">
        <v>153</v>
      </c>
      <c r="K42" s="144" t="s">
        <v>153</v>
      </c>
      <c r="L42" s="257">
        <v>-3.1</v>
      </c>
      <c r="M42" s="257">
        <v>5.2</v>
      </c>
      <c r="N42" s="144">
        <v>2.2000000000000002</v>
      </c>
    </row>
    <row r="43" spans="1:14">
      <c r="A43" s="248" t="s">
        <v>186</v>
      </c>
      <c r="B43" s="261">
        <v>0.7</v>
      </c>
      <c r="C43" s="262">
        <v>2</v>
      </c>
      <c r="D43" s="261">
        <v>18.399999999999999</v>
      </c>
      <c r="E43" s="262">
        <v>-12.2</v>
      </c>
      <c r="F43" s="261">
        <v>4.3</v>
      </c>
      <c r="G43" s="259">
        <v>-41.7</v>
      </c>
      <c r="H43" s="262">
        <v>40.799999999999997</v>
      </c>
      <c r="I43" s="259">
        <v>-36.200000000000003</v>
      </c>
      <c r="J43" s="257" t="s">
        <v>153</v>
      </c>
      <c r="K43" s="144" t="s">
        <v>153</v>
      </c>
      <c r="L43" s="257">
        <v>-7.1</v>
      </c>
      <c r="M43" s="257">
        <v>2.2000000000000002</v>
      </c>
      <c r="N43" s="144">
        <v>1.6</v>
      </c>
    </row>
    <row r="44" spans="1:14">
      <c r="A44" s="248" t="s">
        <v>187</v>
      </c>
      <c r="B44" s="261">
        <v>1</v>
      </c>
      <c r="C44" s="262">
        <v>2.9</v>
      </c>
      <c r="D44" s="261">
        <v>12</v>
      </c>
      <c r="E44" s="262">
        <v>-16.3</v>
      </c>
      <c r="F44" s="261">
        <v>26.8</v>
      </c>
      <c r="G44" s="259">
        <v>-67.400000000000006</v>
      </c>
      <c r="H44" s="262">
        <v>-62</v>
      </c>
      <c r="I44" s="259">
        <v>-57.6</v>
      </c>
      <c r="J44" s="257">
        <v>9</v>
      </c>
      <c r="K44" s="144">
        <v>1</v>
      </c>
      <c r="L44" s="257">
        <v>-17</v>
      </c>
      <c r="M44" s="257">
        <v>1.4</v>
      </c>
      <c r="N44" s="144">
        <v>1.7</v>
      </c>
    </row>
    <row r="45" spans="1:14">
      <c r="A45" s="248" t="s">
        <v>188</v>
      </c>
      <c r="B45" s="261">
        <v>1.7</v>
      </c>
      <c r="C45" s="262">
        <v>5</v>
      </c>
      <c r="D45" s="261">
        <v>74.8</v>
      </c>
      <c r="E45" s="262">
        <v>13.6</v>
      </c>
      <c r="F45" s="261">
        <v>-32.200000000000003</v>
      </c>
      <c r="G45" s="259">
        <v>-40.1</v>
      </c>
      <c r="H45" s="262">
        <v>-59.7</v>
      </c>
      <c r="I45" s="259">
        <v>-49.2</v>
      </c>
      <c r="J45" s="257">
        <v>6</v>
      </c>
      <c r="K45" s="144">
        <v>0.9</v>
      </c>
      <c r="L45" s="257">
        <v>-11.9</v>
      </c>
      <c r="M45" s="257">
        <v>15.8</v>
      </c>
      <c r="N45" s="144">
        <v>7.8</v>
      </c>
    </row>
    <row r="46" spans="1:14">
      <c r="A46" s="248" t="s">
        <v>189</v>
      </c>
      <c r="B46" s="261">
        <v>3.3</v>
      </c>
      <c r="C46" s="262">
        <v>10.3</v>
      </c>
      <c r="D46" s="261">
        <v>61.8</v>
      </c>
      <c r="E46" s="262">
        <v>18.100000000000001</v>
      </c>
      <c r="F46" s="261">
        <v>77.599999999999994</v>
      </c>
      <c r="G46" s="259">
        <v>60.9</v>
      </c>
      <c r="H46" s="262">
        <v>-49.3</v>
      </c>
      <c r="I46" s="259">
        <v>-50.9</v>
      </c>
      <c r="J46" s="257">
        <v>10</v>
      </c>
      <c r="K46" s="144">
        <v>2.2999999999999998</v>
      </c>
      <c r="L46" s="257">
        <v>-7.7</v>
      </c>
      <c r="M46" s="257">
        <v>18</v>
      </c>
      <c r="N46" s="144">
        <v>4.5</v>
      </c>
    </row>
    <row r="47" spans="1:14">
      <c r="A47" s="248" t="s">
        <v>190</v>
      </c>
      <c r="B47" s="261">
        <v>2.2999999999999998</v>
      </c>
      <c r="C47" s="262">
        <v>6.9</v>
      </c>
      <c r="D47" s="261">
        <v>-14.1</v>
      </c>
      <c r="E47" s="262">
        <v>7.2</v>
      </c>
      <c r="F47" s="261">
        <v>-12.7</v>
      </c>
      <c r="G47" s="259">
        <v>-57.5</v>
      </c>
      <c r="H47" s="262">
        <v>6.4</v>
      </c>
      <c r="I47" s="259">
        <v>-59.3</v>
      </c>
      <c r="J47" s="257">
        <v>10.9</v>
      </c>
      <c r="K47" s="144">
        <v>1.5</v>
      </c>
      <c r="L47" s="257">
        <v>-18.8</v>
      </c>
      <c r="M47" s="257">
        <v>13.7</v>
      </c>
      <c r="N47" s="144">
        <v>7.8</v>
      </c>
    </row>
    <row r="48" spans="1:14">
      <c r="A48" s="248" t="s">
        <v>191</v>
      </c>
      <c r="B48" s="261">
        <v>0.8</v>
      </c>
      <c r="C48" s="262">
        <v>2.5</v>
      </c>
      <c r="D48" s="261">
        <v>200</v>
      </c>
      <c r="E48" s="262">
        <v>-8.4</v>
      </c>
      <c r="F48" s="261">
        <v>-77.3</v>
      </c>
      <c r="G48" s="259">
        <v>-35.799999999999997</v>
      </c>
      <c r="H48" s="262">
        <v>-64.599999999999994</v>
      </c>
      <c r="I48" s="259">
        <v>-53.9</v>
      </c>
      <c r="J48" s="257" t="s">
        <v>153</v>
      </c>
      <c r="K48" s="144" t="s">
        <v>153</v>
      </c>
      <c r="L48" s="257" t="s">
        <v>153</v>
      </c>
      <c r="M48" s="257">
        <v>4.3</v>
      </c>
      <c r="N48" s="144">
        <v>0.8</v>
      </c>
    </row>
    <row r="49" spans="1:14">
      <c r="A49" s="248" t="s">
        <v>192</v>
      </c>
      <c r="B49" s="261">
        <v>1.6</v>
      </c>
      <c r="C49" s="262">
        <v>4.9000000000000004</v>
      </c>
      <c r="D49" s="261">
        <v>28.3</v>
      </c>
      <c r="E49" s="262">
        <v>18.899999999999999</v>
      </c>
      <c r="F49" s="261">
        <v>-23.9</v>
      </c>
      <c r="G49" s="259">
        <v>-33</v>
      </c>
      <c r="H49" s="262">
        <v>-78.3</v>
      </c>
      <c r="I49" s="259">
        <v>-68.3</v>
      </c>
      <c r="J49" s="257">
        <v>8.4</v>
      </c>
      <c r="K49" s="144">
        <v>1.5</v>
      </c>
      <c r="L49" s="257">
        <v>-40.299999999999997</v>
      </c>
      <c r="M49" s="257">
        <v>16.7</v>
      </c>
      <c r="N49" s="144">
        <v>12.3</v>
      </c>
    </row>
    <row r="50" spans="1:14">
      <c r="A50" s="248" t="s">
        <v>193</v>
      </c>
      <c r="B50" s="261">
        <v>1.2</v>
      </c>
      <c r="C50" s="262">
        <v>3.5</v>
      </c>
      <c r="D50" s="261">
        <v>23.2</v>
      </c>
      <c r="E50" s="262">
        <v>49.4</v>
      </c>
      <c r="F50" s="261">
        <v>-18.899999999999999</v>
      </c>
      <c r="G50" s="259">
        <v>-63.3</v>
      </c>
      <c r="H50" s="262">
        <v>-50.5</v>
      </c>
      <c r="I50" s="259">
        <v>-75.400000000000006</v>
      </c>
      <c r="J50" s="257">
        <v>10.1</v>
      </c>
      <c r="K50" s="144">
        <v>2</v>
      </c>
      <c r="L50" s="257" t="s">
        <v>153</v>
      </c>
      <c r="M50" s="257">
        <v>7.3</v>
      </c>
      <c r="N50" s="144">
        <v>2.4</v>
      </c>
    </row>
    <row r="51" spans="1:14">
      <c r="A51" s="248" t="s">
        <v>194</v>
      </c>
      <c r="B51" s="261">
        <v>1</v>
      </c>
      <c r="C51" s="262">
        <v>3.1</v>
      </c>
      <c r="D51" s="261">
        <v>-60.2</v>
      </c>
      <c r="E51" s="262">
        <v>-9</v>
      </c>
      <c r="F51" s="261">
        <v>-50.9</v>
      </c>
      <c r="G51" s="259">
        <v>-54.9</v>
      </c>
      <c r="H51" s="262">
        <v>-10</v>
      </c>
      <c r="I51" s="259">
        <v>-66.8</v>
      </c>
      <c r="J51" s="257" t="s">
        <v>153</v>
      </c>
      <c r="K51" s="144" t="s">
        <v>153</v>
      </c>
      <c r="L51" s="257">
        <v>-8.4</v>
      </c>
      <c r="M51" s="257">
        <v>5.0999999999999996</v>
      </c>
      <c r="N51" s="144">
        <v>1.9</v>
      </c>
    </row>
    <row r="52" spans="1:14">
      <c r="A52" s="248" t="s">
        <v>195</v>
      </c>
      <c r="B52" s="261">
        <v>1</v>
      </c>
      <c r="C52" s="262">
        <v>3.1</v>
      </c>
      <c r="D52" s="261">
        <v>-75.5</v>
      </c>
      <c r="E52" s="262">
        <v>-1.4</v>
      </c>
      <c r="F52" s="261">
        <v>-78.400000000000006</v>
      </c>
      <c r="G52" s="259">
        <v>-39.6</v>
      </c>
      <c r="H52" s="262">
        <v>-67.400000000000006</v>
      </c>
      <c r="I52" s="259">
        <v>-80.7</v>
      </c>
      <c r="J52" s="257" t="s">
        <v>153</v>
      </c>
      <c r="K52" s="144" t="s">
        <v>153</v>
      </c>
      <c r="L52" s="257">
        <v>-53.3</v>
      </c>
      <c r="M52" s="257">
        <v>27.1</v>
      </c>
      <c r="N52" s="144">
        <v>15</v>
      </c>
    </row>
    <row r="53" spans="1:14">
      <c r="A53" s="248" t="s">
        <v>196</v>
      </c>
      <c r="B53" s="261">
        <v>0.6</v>
      </c>
      <c r="C53" s="262">
        <v>1.9</v>
      </c>
      <c r="D53" s="261">
        <v>38.1</v>
      </c>
      <c r="E53" s="262">
        <v>-24.7</v>
      </c>
      <c r="F53" s="261">
        <v>-12.6</v>
      </c>
      <c r="G53" s="259">
        <v>-57.7</v>
      </c>
      <c r="H53" s="262">
        <v>8.3000000000000007</v>
      </c>
      <c r="I53" s="259">
        <v>-32.5</v>
      </c>
      <c r="J53" s="257" t="s">
        <v>153</v>
      </c>
      <c r="K53" s="144" t="s">
        <v>153</v>
      </c>
      <c r="L53" s="257">
        <v>-9.1</v>
      </c>
      <c r="M53" s="257">
        <v>0.5</v>
      </c>
      <c r="N53" s="144">
        <v>0.5</v>
      </c>
    </row>
    <row r="54" spans="1:14">
      <c r="A54" s="248" t="s">
        <v>197</v>
      </c>
      <c r="B54" s="261">
        <v>1.8</v>
      </c>
      <c r="C54" s="262">
        <v>5.6</v>
      </c>
      <c r="D54" s="261">
        <v>-56.6</v>
      </c>
      <c r="E54" s="262">
        <v>19.3</v>
      </c>
      <c r="F54" s="261">
        <v>-82.4</v>
      </c>
      <c r="G54" s="259">
        <v>-65.599999999999994</v>
      </c>
      <c r="H54" s="262">
        <v>-70.099999999999994</v>
      </c>
      <c r="I54" s="259">
        <v>-78.2</v>
      </c>
      <c r="J54" s="257">
        <v>14.1</v>
      </c>
      <c r="K54" s="144">
        <v>3</v>
      </c>
      <c r="L54" s="257">
        <v>-62.6</v>
      </c>
      <c r="M54" s="257">
        <v>53.2</v>
      </c>
      <c r="N54" s="144">
        <v>27.9</v>
      </c>
    </row>
    <row r="55" spans="1:14">
      <c r="A55" s="248" t="s">
        <v>198</v>
      </c>
      <c r="B55" s="261">
        <v>0.7</v>
      </c>
      <c r="C55" s="262">
        <v>2.2000000000000002</v>
      </c>
      <c r="D55" s="261">
        <v>1.7</v>
      </c>
      <c r="E55" s="262">
        <v>-8.6</v>
      </c>
      <c r="F55" s="261">
        <v>72.599999999999994</v>
      </c>
      <c r="G55" s="259">
        <v>-17.899999999999999</v>
      </c>
      <c r="H55" s="262">
        <v>53.3</v>
      </c>
      <c r="I55" s="259">
        <v>-49.1</v>
      </c>
      <c r="J55" s="257" t="s">
        <v>153</v>
      </c>
      <c r="K55" s="144" t="s">
        <v>153</v>
      </c>
      <c r="L55" s="257">
        <v>0.3</v>
      </c>
      <c r="M55" s="257">
        <v>3.4</v>
      </c>
      <c r="N55" s="144">
        <v>2.2999999999999998</v>
      </c>
    </row>
    <row r="56" spans="1:14">
      <c r="A56" s="248" t="s">
        <v>199</v>
      </c>
      <c r="B56" s="261">
        <v>2</v>
      </c>
      <c r="C56" s="262">
        <v>6</v>
      </c>
      <c r="D56" s="261">
        <v>96.6</v>
      </c>
      <c r="E56" s="262">
        <v>35.700000000000003</v>
      </c>
      <c r="F56" s="261">
        <v>46.1</v>
      </c>
      <c r="G56" s="259">
        <v>-55</v>
      </c>
      <c r="H56" s="262">
        <v>-59.8</v>
      </c>
      <c r="I56" s="259">
        <v>-69.3</v>
      </c>
      <c r="J56" s="257">
        <v>4.2</v>
      </c>
      <c r="K56" s="144">
        <v>1.2</v>
      </c>
      <c r="L56" s="257">
        <v>-36.200000000000003</v>
      </c>
      <c r="M56" s="257">
        <v>31.9</v>
      </c>
      <c r="N56" s="144">
        <v>18.8</v>
      </c>
    </row>
    <row r="57" spans="1:14">
      <c r="A57" s="248" t="s">
        <v>200</v>
      </c>
      <c r="B57" s="261">
        <v>1.9</v>
      </c>
      <c r="C57" s="262">
        <v>5.7</v>
      </c>
      <c r="D57" s="261">
        <v>80.400000000000006</v>
      </c>
      <c r="E57" s="262">
        <v>-0.7</v>
      </c>
      <c r="F57" s="261">
        <v>-7.5</v>
      </c>
      <c r="G57" s="259">
        <v>-60.4</v>
      </c>
      <c r="H57" s="262">
        <v>-40.700000000000003</v>
      </c>
      <c r="I57" s="259">
        <v>-57</v>
      </c>
      <c r="J57" s="257">
        <v>7.8</v>
      </c>
      <c r="K57" s="144">
        <v>0.8</v>
      </c>
      <c r="L57" s="257">
        <v>-2.6</v>
      </c>
      <c r="M57" s="257">
        <v>6.6</v>
      </c>
      <c r="N57" s="144">
        <v>1.4</v>
      </c>
    </row>
    <row r="58" spans="1:14">
      <c r="A58" s="248" t="s">
        <v>201</v>
      </c>
      <c r="B58" s="261">
        <v>1.2</v>
      </c>
      <c r="C58" s="262">
        <v>3.5</v>
      </c>
      <c r="D58" s="261">
        <v>90.2</v>
      </c>
      <c r="E58" s="262">
        <v>18</v>
      </c>
      <c r="F58" s="261">
        <v>-18.899999999999999</v>
      </c>
      <c r="G58" s="259">
        <v>-57.1</v>
      </c>
      <c r="H58" s="262">
        <v>-59.5</v>
      </c>
      <c r="I58" s="259">
        <v>-61.7</v>
      </c>
      <c r="J58" s="257" t="s">
        <v>153</v>
      </c>
      <c r="K58" s="144" t="s">
        <v>153</v>
      </c>
      <c r="L58" s="257">
        <v>-8.9</v>
      </c>
      <c r="M58" s="257">
        <v>6.2</v>
      </c>
      <c r="N58" s="144">
        <v>5</v>
      </c>
    </row>
    <row r="59" spans="1:14">
      <c r="A59" s="248" t="s">
        <v>202</v>
      </c>
      <c r="B59" s="261">
        <v>2.2000000000000002</v>
      </c>
      <c r="C59" s="262">
        <v>6.7</v>
      </c>
      <c r="D59" s="261">
        <v>15.2</v>
      </c>
      <c r="E59" s="262">
        <v>-7.4</v>
      </c>
      <c r="F59" s="261">
        <v>-18.7</v>
      </c>
      <c r="G59" s="259">
        <v>-30.1</v>
      </c>
      <c r="H59" s="262">
        <v>-70.599999999999994</v>
      </c>
      <c r="I59" s="259">
        <v>-51.7</v>
      </c>
      <c r="J59" s="257" t="s">
        <v>153</v>
      </c>
      <c r="K59" s="144" t="s">
        <v>153</v>
      </c>
      <c r="L59" s="257" t="s">
        <v>153</v>
      </c>
      <c r="M59" s="257" t="s">
        <v>153</v>
      </c>
      <c r="N59" s="144">
        <v>0.7</v>
      </c>
    </row>
    <row r="60" spans="1:14">
      <c r="A60" s="248" t="s">
        <v>203</v>
      </c>
      <c r="B60" s="261">
        <v>0.8</v>
      </c>
      <c r="C60" s="262">
        <v>2.5</v>
      </c>
      <c r="D60" s="261">
        <v>50.9</v>
      </c>
      <c r="E60" s="262">
        <v>13.9</v>
      </c>
      <c r="F60" s="261">
        <v>-29.2</v>
      </c>
      <c r="G60" s="259">
        <v>-69.2</v>
      </c>
      <c r="H60" s="262">
        <v>-60.7</v>
      </c>
      <c r="I60" s="259">
        <v>-76.8</v>
      </c>
      <c r="J60" s="257">
        <v>13.4</v>
      </c>
      <c r="K60" s="144">
        <v>1.8</v>
      </c>
      <c r="L60" s="257">
        <v>-15.8</v>
      </c>
      <c r="M60" s="257">
        <v>6.5</v>
      </c>
      <c r="N60" s="144">
        <v>7.2</v>
      </c>
    </row>
    <row r="61" spans="1:14">
      <c r="A61" s="248" t="s">
        <v>204</v>
      </c>
      <c r="B61" s="261">
        <v>2.2999999999999998</v>
      </c>
      <c r="C61" s="262">
        <v>7</v>
      </c>
      <c r="D61" s="261">
        <v>182.2</v>
      </c>
      <c r="E61" s="262">
        <v>80.5</v>
      </c>
      <c r="F61" s="261">
        <v>-27.8</v>
      </c>
      <c r="G61" s="259">
        <v>-74.099999999999994</v>
      </c>
      <c r="H61" s="262">
        <v>-82.9</v>
      </c>
      <c r="I61" s="259">
        <v>-80.2</v>
      </c>
      <c r="J61" s="257">
        <v>6.7</v>
      </c>
      <c r="K61" s="144">
        <v>1.7</v>
      </c>
      <c r="L61" s="257">
        <v>-54.7</v>
      </c>
      <c r="M61" s="257">
        <v>34.6</v>
      </c>
      <c r="N61" s="144">
        <v>16.8</v>
      </c>
    </row>
    <row r="62" spans="1:14">
      <c r="A62" s="248" t="s">
        <v>205</v>
      </c>
      <c r="B62" s="261">
        <v>0.9</v>
      </c>
      <c r="C62" s="262">
        <v>2.7</v>
      </c>
      <c r="D62" s="261">
        <v>-23.9</v>
      </c>
      <c r="E62" s="262">
        <v>6.9</v>
      </c>
      <c r="F62" s="261">
        <v>-76.900000000000006</v>
      </c>
      <c r="G62" s="259">
        <v>-71.8</v>
      </c>
      <c r="H62" s="262">
        <v>-44.5</v>
      </c>
      <c r="I62" s="259">
        <v>-61.7</v>
      </c>
      <c r="J62" s="257">
        <v>9</v>
      </c>
      <c r="K62" s="144">
        <v>1.2</v>
      </c>
      <c r="L62" s="257">
        <v>-15.6</v>
      </c>
      <c r="M62" s="257">
        <v>6.9</v>
      </c>
      <c r="N62" s="144">
        <v>4.4000000000000004</v>
      </c>
    </row>
    <row r="63" spans="1:14">
      <c r="A63" s="248" t="s">
        <v>206</v>
      </c>
      <c r="B63" s="261">
        <v>1.9</v>
      </c>
      <c r="C63" s="262">
        <v>5.9</v>
      </c>
      <c r="D63" s="261">
        <v>161.80000000000001</v>
      </c>
      <c r="E63" s="262">
        <v>43.9</v>
      </c>
      <c r="F63" s="261">
        <v>27.4</v>
      </c>
      <c r="G63" s="259">
        <v>-63.1</v>
      </c>
      <c r="H63" s="262">
        <v>-59.2</v>
      </c>
      <c r="I63" s="259">
        <v>-68.3</v>
      </c>
      <c r="J63" s="257">
        <v>5.4</v>
      </c>
      <c r="K63" s="144">
        <v>0.9</v>
      </c>
      <c r="L63" s="257">
        <v>-30.7</v>
      </c>
      <c r="M63" s="257">
        <v>17.899999999999999</v>
      </c>
      <c r="N63" s="144">
        <v>9.9</v>
      </c>
    </row>
    <row r="64" spans="1:14">
      <c r="A64" s="248" t="s">
        <v>207</v>
      </c>
      <c r="B64" s="261">
        <v>3.3</v>
      </c>
      <c r="C64" s="262">
        <v>10.1</v>
      </c>
      <c r="D64" s="261">
        <v>73.599999999999994</v>
      </c>
      <c r="E64" s="262">
        <v>21.8</v>
      </c>
      <c r="F64" s="261">
        <v>32.5</v>
      </c>
      <c r="G64" s="259">
        <v>-34.6</v>
      </c>
      <c r="H64" s="262">
        <v>-31.2</v>
      </c>
      <c r="I64" s="259">
        <v>-65</v>
      </c>
      <c r="J64" s="257">
        <v>5.3</v>
      </c>
      <c r="K64" s="144">
        <v>0.9</v>
      </c>
      <c r="L64" s="257">
        <v>-8.9</v>
      </c>
      <c r="M64" s="257">
        <v>10.1</v>
      </c>
      <c r="N64" s="144">
        <v>6.6</v>
      </c>
    </row>
    <row r="65" spans="1:14">
      <c r="A65" s="248" t="s">
        <v>208</v>
      </c>
      <c r="B65" s="261">
        <v>1.1000000000000001</v>
      </c>
      <c r="C65" s="262">
        <v>3.4</v>
      </c>
      <c r="D65" s="261">
        <v>-16.5</v>
      </c>
      <c r="E65" s="262">
        <v>-7.7</v>
      </c>
      <c r="F65" s="261">
        <v>-31.2</v>
      </c>
      <c r="G65" s="259">
        <v>-72.900000000000006</v>
      </c>
      <c r="H65" s="262">
        <v>-35.299999999999997</v>
      </c>
      <c r="I65" s="259">
        <v>-59.8</v>
      </c>
      <c r="J65" s="257">
        <v>7.8</v>
      </c>
      <c r="K65" s="144">
        <v>2.6</v>
      </c>
      <c r="L65" s="257">
        <v>-25.6</v>
      </c>
      <c r="M65" s="257">
        <v>1.7</v>
      </c>
      <c r="N65" s="144">
        <v>2.6</v>
      </c>
    </row>
    <row r="66" spans="1:14">
      <c r="A66" s="248" t="s">
        <v>209</v>
      </c>
      <c r="B66" s="261">
        <v>1.4</v>
      </c>
      <c r="C66" s="262">
        <v>4.3</v>
      </c>
      <c r="D66" s="261">
        <v>-71.900000000000006</v>
      </c>
      <c r="E66" s="262">
        <v>-6.2</v>
      </c>
      <c r="F66" s="261">
        <v>-50.9</v>
      </c>
      <c r="G66" s="259">
        <v>-33.6</v>
      </c>
      <c r="H66" s="262">
        <v>-24.5</v>
      </c>
      <c r="I66" s="259">
        <v>-49.1</v>
      </c>
      <c r="J66" s="257">
        <v>11.1</v>
      </c>
      <c r="K66" s="144">
        <v>1.9</v>
      </c>
      <c r="L66" s="257" t="s">
        <v>153</v>
      </c>
      <c r="M66" s="257">
        <v>19.100000000000001</v>
      </c>
      <c r="N66" s="144">
        <v>5.5</v>
      </c>
    </row>
    <row r="67" spans="1:14">
      <c r="A67" s="248" t="s">
        <v>210</v>
      </c>
      <c r="B67" s="261">
        <v>1.6</v>
      </c>
      <c r="C67" s="262">
        <v>4.8</v>
      </c>
      <c r="D67" s="261">
        <v>1</v>
      </c>
      <c r="E67" s="262">
        <v>3</v>
      </c>
      <c r="F67" s="261">
        <v>114.6</v>
      </c>
      <c r="G67" s="259">
        <v>-62.9</v>
      </c>
      <c r="H67" s="262">
        <v>-51.8</v>
      </c>
      <c r="I67" s="259">
        <v>-55.8</v>
      </c>
      <c r="J67" s="257">
        <v>5.4</v>
      </c>
      <c r="K67" s="144">
        <v>2.1</v>
      </c>
      <c r="L67" s="257">
        <v>-23.8</v>
      </c>
      <c r="M67" s="257">
        <v>7.4</v>
      </c>
      <c r="N67" s="144">
        <v>5.0999999999999996</v>
      </c>
    </row>
    <row r="68" spans="1:14">
      <c r="A68" s="248" t="s">
        <v>211</v>
      </c>
      <c r="B68" s="261">
        <v>2.4</v>
      </c>
      <c r="C68" s="262">
        <v>7.5</v>
      </c>
      <c r="D68" s="261">
        <v>122.4</v>
      </c>
      <c r="E68" s="262">
        <v>79.7</v>
      </c>
      <c r="F68" s="261">
        <v>-40</v>
      </c>
      <c r="G68" s="259">
        <v>-32.4</v>
      </c>
      <c r="H68" s="262">
        <v>-75.3</v>
      </c>
      <c r="I68" s="259">
        <v>-76.5</v>
      </c>
      <c r="J68" s="257" t="s">
        <v>153</v>
      </c>
      <c r="K68" s="144" t="s">
        <v>153</v>
      </c>
      <c r="L68" s="257">
        <v>-53.2</v>
      </c>
      <c r="M68" s="257">
        <v>27.6</v>
      </c>
      <c r="N68" s="144">
        <v>15.6</v>
      </c>
    </row>
    <row r="69" spans="1:14">
      <c r="A69" s="248" t="s">
        <v>212</v>
      </c>
      <c r="B69" s="261">
        <v>2.2999999999999998</v>
      </c>
      <c r="C69" s="262">
        <v>7.2</v>
      </c>
      <c r="D69" s="261">
        <v>88</v>
      </c>
      <c r="E69" s="262">
        <v>51.4</v>
      </c>
      <c r="F69" s="261">
        <v>18.3</v>
      </c>
      <c r="G69" s="259">
        <v>31.1</v>
      </c>
      <c r="H69" s="262">
        <v>-38.1</v>
      </c>
      <c r="I69" s="259">
        <v>-52.1</v>
      </c>
      <c r="J69" s="257">
        <v>8.6999999999999993</v>
      </c>
      <c r="K69" s="144">
        <v>2</v>
      </c>
      <c r="L69" s="257">
        <v>0.2</v>
      </c>
      <c r="M69" s="257">
        <v>12.9</v>
      </c>
      <c r="N69" s="144">
        <v>5.4</v>
      </c>
    </row>
    <row r="70" spans="1:14">
      <c r="A70" s="248" t="s">
        <v>213</v>
      </c>
      <c r="B70" s="261">
        <v>1.2</v>
      </c>
      <c r="C70" s="262">
        <v>3.7</v>
      </c>
      <c r="D70" s="261">
        <v>26.7</v>
      </c>
      <c r="E70" s="262">
        <v>-10.1</v>
      </c>
      <c r="F70" s="261">
        <v>-17.2</v>
      </c>
      <c r="G70" s="259">
        <v>-17.7</v>
      </c>
      <c r="H70" s="262">
        <v>-16.8</v>
      </c>
      <c r="I70" s="259">
        <v>-38.700000000000003</v>
      </c>
      <c r="J70" s="257">
        <v>6.1</v>
      </c>
      <c r="K70" s="144">
        <v>1.3</v>
      </c>
      <c r="L70" s="257">
        <v>-8.6</v>
      </c>
      <c r="M70" s="257">
        <v>9.3000000000000007</v>
      </c>
      <c r="N70" s="144">
        <v>2.1</v>
      </c>
    </row>
    <row r="71" spans="1:14">
      <c r="A71" s="248" t="s">
        <v>214</v>
      </c>
      <c r="B71" s="261">
        <v>2.4</v>
      </c>
      <c r="C71" s="262">
        <v>7.3</v>
      </c>
      <c r="D71" s="261">
        <v>92.1</v>
      </c>
      <c r="E71" s="262">
        <v>59.6</v>
      </c>
      <c r="F71" s="261">
        <v>-31.5</v>
      </c>
      <c r="G71" s="259">
        <v>-45.8</v>
      </c>
      <c r="H71" s="262">
        <v>-71.3</v>
      </c>
      <c r="I71" s="259">
        <v>-78.8</v>
      </c>
      <c r="J71" s="257">
        <v>14.7</v>
      </c>
      <c r="K71" s="144">
        <v>2.8</v>
      </c>
      <c r="L71" s="257">
        <v>-54.9</v>
      </c>
      <c r="M71" s="257">
        <v>33.5</v>
      </c>
      <c r="N71" s="144">
        <v>18.2</v>
      </c>
    </row>
    <row r="72" spans="1:14">
      <c r="A72" s="248" t="s">
        <v>215</v>
      </c>
      <c r="B72" s="261">
        <v>1.5</v>
      </c>
      <c r="C72" s="262">
        <v>4.4000000000000004</v>
      </c>
      <c r="D72" s="261">
        <v>9.4</v>
      </c>
      <c r="E72" s="262">
        <v>25.7</v>
      </c>
      <c r="F72" s="261">
        <v>-34.200000000000003</v>
      </c>
      <c r="G72" s="259">
        <v>-82.7</v>
      </c>
      <c r="H72" s="262">
        <v>-69.099999999999994</v>
      </c>
      <c r="I72" s="259">
        <v>-84.1</v>
      </c>
      <c r="J72" s="257">
        <v>5.3</v>
      </c>
      <c r="K72" s="144">
        <v>1.7</v>
      </c>
      <c r="L72" s="257">
        <v>-40.5</v>
      </c>
      <c r="M72" s="257">
        <v>26.8</v>
      </c>
      <c r="N72" s="144">
        <v>18.2</v>
      </c>
    </row>
    <row r="73" spans="1:14">
      <c r="A73" s="248" t="s">
        <v>216</v>
      </c>
      <c r="B73" s="261">
        <v>-0.1</v>
      </c>
      <c r="C73" s="262">
        <v>-0.3</v>
      </c>
      <c r="D73" s="261">
        <v>-91.2</v>
      </c>
      <c r="E73" s="262">
        <v>8.5</v>
      </c>
      <c r="F73" s="261">
        <v>-95.7</v>
      </c>
      <c r="G73" s="259">
        <v>-66.099999999999994</v>
      </c>
      <c r="H73" s="262">
        <v>-79.5</v>
      </c>
      <c r="I73" s="259">
        <v>-77</v>
      </c>
      <c r="J73" s="257" t="s">
        <v>153</v>
      </c>
      <c r="K73" s="144" t="s">
        <v>153</v>
      </c>
      <c r="L73" s="257">
        <v>-54.8</v>
      </c>
      <c r="M73" s="257">
        <v>25.5</v>
      </c>
      <c r="N73" s="144">
        <v>12.7</v>
      </c>
    </row>
    <row r="74" spans="1:14">
      <c r="A74" s="248" t="s">
        <v>217</v>
      </c>
      <c r="B74" s="261">
        <v>0.6</v>
      </c>
      <c r="C74" s="262">
        <v>2</v>
      </c>
      <c r="D74" s="261">
        <v>58.7</v>
      </c>
      <c r="E74" s="262">
        <v>-8.8000000000000007</v>
      </c>
      <c r="F74" s="261">
        <v>79.8</v>
      </c>
      <c r="G74" s="259">
        <v>-66.099999999999994</v>
      </c>
      <c r="H74" s="262">
        <v>-50.1</v>
      </c>
      <c r="I74" s="259">
        <v>-52</v>
      </c>
      <c r="J74" s="257">
        <v>11.6</v>
      </c>
      <c r="K74" s="144">
        <v>1.6</v>
      </c>
      <c r="L74" s="257">
        <v>-19.100000000000001</v>
      </c>
      <c r="M74" s="257">
        <v>2.5</v>
      </c>
      <c r="N74" s="144">
        <v>2.2999999999999998</v>
      </c>
    </row>
    <row r="75" spans="1:14">
      <c r="A75" s="248" t="s">
        <v>218</v>
      </c>
      <c r="B75" s="261">
        <v>2.2999999999999998</v>
      </c>
      <c r="C75" s="262">
        <v>7.1</v>
      </c>
      <c r="D75" s="261">
        <v>51.8</v>
      </c>
      <c r="E75" s="262">
        <v>13.1</v>
      </c>
      <c r="F75" s="261">
        <v>-39.700000000000003</v>
      </c>
      <c r="G75" s="259">
        <v>-59</v>
      </c>
      <c r="H75" s="262">
        <v>-71.900000000000006</v>
      </c>
      <c r="I75" s="259">
        <v>-77.900000000000006</v>
      </c>
      <c r="J75" s="257">
        <v>9.6999999999999993</v>
      </c>
      <c r="K75" s="144">
        <v>2.4</v>
      </c>
      <c r="L75" s="257">
        <v>-51.7</v>
      </c>
      <c r="M75" s="257">
        <v>42.9</v>
      </c>
      <c r="N75" s="144">
        <v>13.3</v>
      </c>
    </row>
    <row r="76" spans="1:14">
      <c r="A76" s="248" t="s">
        <v>219</v>
      </c>
      <c r="B76" s="261">
        <v>1</v>
      </c>
      <c r="C76" s="262">
        <v>2.9</v>
      </c>
      <c r="D76" s="261">
        <v>120.8</v>
      </c>
      <c r="E76" s="262">
        <v>-6.7</v>
      </c>
      <c r="F76" s="261">
        <v>-34.5</v>
      </c>
      <c r="G76" s="259">
        <v>-43</v>
      </c>
      <c r="H76" s="262">
        <v>-68.3</v>
      </c>
      <c r="I76" s="259">
        <v>-26.6</v>
      </c>
      <c r="J76" s="257">
        <v>7.8</v>
      </c>
      <c r="K76" s="144">
        <v>1.7</v>
      </c>
      <c r="L76" s="257">
        <v>0</v>
      </c>
      <c r="M76" s="257">
        <v>10.5</v>
      </c>
      <c r="N76" s="144">
        <v>6</v>
      </c>
    </row>
    <row r="77" spans="1:14">
      <c r="A77" s="248" t="s">
        <v>220</v>
      </c>
      <c r="B77" s="261">
        <v>2.1</v>
      </c>
      <c r="C77" s="262">
        <v>6.5</v>
      </c>
      <c r="D77" s="261">
        <v>116.8</v>
      </c>
      <c r="E77" s="262">
        <v>25.3</v>
      </c>
      <c r="F77" s="261">
        <v>-31.3</v>
      </c>
      <c r="G77" s="259">
        <v>-57</v>
      </c>
      <c r="H77" s="262">
        <v>-63.4</v>
      </c>
      <c r="I77" s="259">
        <v>-66.099999999999994</v>
      </c>
      <c r="J77" s="257">
        <v>3.1</v>
      </c>
      <c r="K77" s="144">
        <v>1.2</v>
      </c>
      <c r="L77" s="257">
        <v>-25.5</v>
      </c>
      <c r="M77" s="257">
        <v>22.3</v>
      </c>
      <c r="N77" s="144">
        <v>12.2</v>
      </c>
    </row>
    <row r="78" spans="1:14">
      <c r="A78" s="248" t="s">
        <v>221</v>
      </c>
      <c r="B78" s="261">
        <v>0.7</v>
      </c>
      <c r="C78" s="262">
        <v>2.1</v>
      </c>
      <c r="D78" s="261">
        <v>-11.9</v>
      </c>
      <c r="E78" s="262">
        <v>-7.6</v>
      </c>
      <c r="F78" s="261">
        <v>9.9</v>
      </c>
      <c r="G78" s="259">
        <v>-54.2</v>
      </c>
      <c r="H78" s="262">
        <v>-5</v>
      </c>
      <c r="I78" s="259">
        <v>-53.3</v>
      </c>
      <c r="J78" s="257">
        <v>4.4000000000000004</v>
      </c>
      <c r="K78" s="144">
        <v>1.9</v>
      </c>
      <c r="L78" s="257">
        <v>-32.200000000000003</v>
      </c>
      <c r="M78" s="257">
        <v>0</v>
      </c>
      <c r="N78" s="144">
        <v>0.9</v>
      </c>
    </row>
    <row r="79" spans="1:14">
      <c r="A79" s="248" t="s">
        <v>222</v>
      </c>
      <c r="B79" s="261">
        <v>0.9</v>
      </c>
      <c r="C79" s="262">
        <v>2.7</v>
      </c>
      <c r="D79" s="261">
        <v>26.6</v>
      </c>
      <c r="E79" s="262">
        <v>-4.3</v>
      </c>
      <c r="F79" s="261">
        <v>-34</v>
      </c>
      <c r="G79" s="259">
        <v>-69.3</v>
      </c>
      <c r="H79" s="262">
        <v>-76.400000000000006</v>
      </c>
      <c r="I79" s="259">
        <v>-54.9</v>
      </c>
      <c r="J79" s="257">
        <v>6.6</v>
      </c>
      <c r="K79" s="144">
        <v>2.2999999999999998</v>
      </c>
      <c r="L79" s="257">
        <v>-29.6</v>
      </c>
      <c r="M79" s="257">
        <v>4.0999999999999996</v>
      </c>
      <c r="N79" s="144">
        <v>3.5</v>
      </c>
    </row>
    <row r="80" spans="1:14">
      <c r="A80" s="248" t="s">
        <v>223</v>
      </c>
      <c r="B80" s="261">
        <v>4.7</v>
      </c>
      <c r="C80" s="262">
        <v>14.6</v>
      </c>
      <c r="D80" s="261">
        <v>51</v>
      </c>
      <c r="E80" s="262">
        <v>63.9</v>
      </c>
      <c r="F80" s="261">
        <v>-44.4</v>
      </c>
      <c r="G80" s="259">
        <v>-13.4</v>
      </c>
      <c r="H80" s="262">
        <v>-62.2</v>
      </c>
      <c r="I80" s="259">
        <v>-73.099999999999994</v>
      </c>
      <c r="J80" s="257" t="s">
        <v>153</v>
      </c>
      <c r="K80" s="144" t="s">
        <v>153</v>
      </c>
      <c r="L80" s="257">
        <v>-23.2</v>
      </c>
      <c r="M80" s="257">
        <v>15.4</v>
      </c>
      <c r="N80" s="144">
        <v>12.2</v>
      </c>
    </row>
    <row r="81" spans="1:14">
      <c r="A81" s="248" t="s">
        <v>224</v>
      </c>
      <c r="B81" s="261">
        <v>2.7</v>
      </c>
      <c r="C81" s="262">
        <v>8.1999999999999993</v>
      </c>
      <c r="D81" s="261">
        <v>95</v>
      </c>
      <c r="E81" s="262">
        <v>23.2</v>
      </c>
      <c r="F81" s="261">
        <v>69.8</v>
      </c>
      <c r="G81" s="259">
        <v>-18.100000000000001</v>
      </c>
      <c r="H81" s="262">
        <v>-32.1</v>
      </c>
      <c r="I81" s="259">
        <v>-61.2</v>
      </c>
      <c r="J81" s="257">
        <v>6.9</v>
      </c>
      <c r="K81" s="144">
        <v>1.8</v>
      </c>
      <c r="L81" s="257">
        <v>-8.1999999999999993</v>
      </c>
      <c r="M81" s="257">
        <v>8.9</v>
      </c>
      <c r="N81" s="144">
        <v>6.5</v>
      </c>
    </row>
    <row r="82" spans="1:14">
      <c r="A82" s="248" t="s">
        <v>225</v>
      </c>
      <c r="B82" s="261">
        <v>1.6</v>
      </c>
      <c r="C82" s="262">
        <v>4.9000000000000004</v>
      </c>
      <c r="D82" s="261">
        <v>23.2</v>
      </c>
      <c r="E82" s="262">
        <v>-3.9</v>
      </c>
      <c r="F82" s="261">
        <v>45.1</v>
      </c>
      <c r="G82" s="259">
        <v>-55.8</v>
      </c>
      <c r="H82" s="262">
        <v>-3.1</v>
      </c>
      <c r="I82" s="259">
        <v>-59</v>
      </c>
      <c r="J82" s="257">
        <v>11.4</v>
      </c>
      <c r="K82" s="144">
        <v>2.4</v>
      </c>
      <c r="L82" s="257">
        <v>-19.100000000000001</v>
      </c>
      <c r="M82" s="257">
        <v>5.7</v>
      </c>
      <c r="N82" s="144">
        <v>4.0999999999999996</v>
      </c>
    </row>
    <row r="83" spans="1:14">
      <c r="A83" s="248" t="s">
        <v>226</v>
      </c>
      <c r="B83" s="261">
        <v>2.4</v>
      </c>
      <c r="C83" s="262">
        <v>7.2</v>
      </c>
      <c r="D83" s="261">
        <v>0.9</v>
      </c>
      <c r="E83" s="262">
        <v>-7.8</v>
      </c>
      <c r="F83" s="261">
        <v>3</v>
      </c>
      <c r="G83" s="259">
        <v>-67.099999999999994</v>
      </c>
      <c r="H83" s="262">
        <v>-60.2</v>
      </c>
      <c r="I83" s="259">
        <v>-83.6</v>
      </c>
      <c r="J83" s="257">
        <v>8.6</v>
      </c>
      <c r="K83" s="144">
        <v>1.8</v>
      </c>
      <c r="L83" s="257">
        <v>-54.2</v>
      </c>
      <c r="M83" s="257">
        <v>45</v>
      </c>
      <c r="N83" s="144">
        <v>26.5</v>
      </c>
    </row>
    <row r="84" spans="1:14">
      <c r="A84" s="248" t="s">
        <v>227</v>
      </c>
      <c r="B84" s="261">
        <v>0.9</v>
      </c>
      <c r="C84" s="262">
        <v>2.6</v>
      </c>
      <c r="D84" s="261">
        <v>-8.3000000000000007</v>
      </c>
      <c r="E84" s="262">
        <v>-12.2</v>
      </c>
      <c r="F84" s="261">
        <v>-43.5</v>
      </c>
      <c r="G84" s="259">
        <v>-57.8</v>
      </c>
      <c r="H84" s="262">
        <v>13.2</v>
      </c>
      <c r="I84" s="259">
        <v>-36</v>
      </c>
      <c r="J84" s="257">
        <v>6.1</v>
      </c>
      <c r="K84" s="144">
        <v>0.2</v>
      </c>
      <c r="L84" s="257">
        <v>-0.6</v>
      </c>
      <c r="M84" s="257">
        <v>3</v>
      </c>
      <c r="N84" s="144">
        <v>0.7</v>
      </c>
    </row>
    <row r="85" spans="1:14">
      <c r="A85" s="248" t="s">
        <v>228</v>
      </c>
      <c r="B85" s="261">
        <v>1.6</v>
      </c>
      <c r="C85" s="262">
        <v>4.8</v>
      </c>
      <c r="D85" s="261">
        <v>-23.5</v>
      </c>
      <c r="E85" s="262">
        <v>-3.2</v>
      </c>
      <c r="F85" s="261">
        <v>-65.099999999999994</v>
      </c>
      <c r="G85" s="259">
        <v>-69.900000000000006</v>
      </c>
      <c r="H85" s="262">
        <v>-70.5</v>
      </c>
      <c r="I85" s="259">
        <v>-73.3</v>
      </c>
      <c r="J85" s="257">
        <v>7</v>
      </c>
      <c r="K85" s="144">
        <v>1.2</v>
      </c>
      <c r="L85" s="257">
        <v>-49.2</v>
      </c>
      <c r="M85" s="257">
        <v>38.9</v>
      </c>
      <c r="N85" s="144">
        <v>24.3</v>
      </c>
    </row>
    <row r="86" spans="1:14">
      <c r="A86" s="248" t="s">
        <v>229</v>
      </c>
      <c r="B86" s="261">
        <v>0.6</v>
      </c>
      <c r="C86" s="262">
        <v>1.8</v>
      </c>
      <c r="D86" s="261">
        <v>-2.5</v>
      </c>
      <c r="E86" s="262">
        <v>-7.6</v>
      </c>
      <c r="F86" s="261">
        <v>-21.6</v>
      </c>
      <c r="G86" s="259">
        <v>-59.7</v>
      </c>
      <c r="H86" s="262">
        <v>-40.5</v>
      </c>
      <c r="I86" s="259">
        <v>-59.1</v>
      </c>
      <c r="J86" s="257">
        <v>13.2</v>
      </c>
      <c r="K86" s="144">
        <v>3.5</v>
      </c>
      <c r="L86" s="257">
        <v>-18.3</v>
      </c>
      <c r="M86" s="257">
        <v>3.9</v>
      </c>
      <c r="N86" s="144">
        <v>-2.8</v>
      </c>
    </row>
    <row r="87" spans="1:14">
      <c r="A87" s="248" t="s">
        <v>230</v>
      </c>
      <c r="B87" s="261">
        <v>2.9</v>
      </c>
      <c r="C87" s="262">
        <v>8.8000000000000007</v>
      </c>
      <c r="D87" s="261">
        <v>-30.5</v>
      </c>
      <c r="E87" s="262">
        <v>58.3</v>
      </c>
      <c r="F87" s="261">
        <v>-5.5</v>
      </c>
      <c r="G87" s="259">
        <v>-43.8</v>
      </c>
      <c r="H87" s="262">
        <v>22.2</v>
      </c>
      <c r="I87" s="259">
        <v>-70.400000000000006</v>
      </c>
      <c r="J87" s="257">
        <v>6.7</v>
      </c>
      <c r="K87" s="144">
        <v>1.5</v>
      </c>
      <c r="L87" s="257">
        <v>-23.5</v>
      </c>
      <c r="M87" s="257">
        <v>15.3</v>
      </c>
      <c r="N87" s="144">
        <v>8.3000000000000007</v>
      </c>
    </row>
    <row r="88" spans="1:14">
      <c r="A88" s="248" t="s">
        <v>231</v>
      </c>
      <c r="B88" s="261">
        <v>2.4</v>
      </c>
      <c r="C88" s="262">
        <v>7.3</v>
      </c>
      <c r="D88" s="261">
        <v>-11.9</v>
      </c>
      <c r="E88" s="262">
        <v>-7.8</v>
      </c>
      <c r="F88" s="261">
        <v>7.5</v>
      </c>
      <c r="G88" s="259">
        <v>-12.3</v>
      </c>
      <c r="H88" s="262">
        <v>-61.5</v>
      </c>
      <c r="I88" s="259">
        <v>-56.1</v>
      </c>
      <c r="J88" s="257">
        <v>9.1</v>
      </c>
      <c r="K88" s="144">
        <v>1.4</v>
      </c>
      <c r="L88" s="257">
        <v>-4.5</v>
      </c>
      <c r="M88" s="257">
        <v>9.1</v>
      </c>
      <c r="N88" s="144">
        <v>3.8</v>
      </c>
    </row>
    <row r="89" spans="1:14">
      <c r="A89" s="248" t="s">
        <v>232</v>
      </c>
      <c r="B89" s="261">
        <v>2</v>
      </c>
      <c r="C89" s="262">
        <v>6.2</v>
      </c>
      <c r="D89" s="261">
        <v>128.19999999999999</v>
      </c>
      <c r="E89" s="262">
        <v>9.3000000000000007</v>
      </c>
      <c r="F89" s="261">
        <v>28.1</v>
      </c>
      <c r="G89" s="259">
        <v>-63</v>
      </c>
      <c r="H89" s="262">
        <v>-64.5</v>
      </c>
      <c r="I89" s="259">
        <v>-59.3</v>
      </c>
      <c r="J89" s="257">
        <v>5.5</v>
      </c>
      <c r="K89" s="144">
        <v>1.2</v>
      </c>
      <c r="L89" s="257">
        <v>-36.299999999999997</v>
      </c>
      <c r="M89" s="257">
        <v>32.200000000000003</v>
      </c>
      <c r="N89" s="144">
        <v>19.3</v>
      </c>
    </row>
    <row r="90" spans="1:14">
      <c r="A90" s="248" t="s">
        <v>233</v>
      </c>
      <c r="B90" s="261">
        <v>3.2</v>
      </c>
      <c r="C90" s="262">
        <v>9.8000000000000007</v>
      </c>
      <c r="D90" s="261">
        <v>91.5</v>
      </c>
      <c r="E90" s="262">
        <v>28.6</v>
      </c>
      <c r="F90" s="261">
        <v>59.3</v>
      </c>
      <c r="G90" s="259">
        <v>-59.2</v>
      </c>
      <c r="H90" s="262">
        <v>-57</v>
      </c>
      <c r="I90" s="259">
        <v>-64.599999999999994</v>
      </c>
      <c r="J90" s="257">
        <v>3.9</v>
      </c>
      <c r="K90" s="144">
        <v>1.1000000000000001</v>
      </c>
      <c r="L90" s="257">
        <v>-32.700000000000003</v>
      </c>
      <c r="M90" s="257">
        <v>40.299999999999997</v>
      </c>
      <c r="N90" s="144">
        <v>22.3</v>
      </c>
    </row>
    <row r="91" spans="1:14">
      <c r="A91" s="248" t="s">
        <v>234</v>
      </c>
      <c r="B91" s="261">
        <v>3.6</v>
      </c>
      <c r="C91" s="262">
        <v>11.2</v>
      </c>
      <c r="D91" s="261">
        <v>90.7</v>
      </c>
      <c r="E91" s="262">
        <v>77.7</v>
      </c>
      <c r="F91" s="261">
        <v>52.3</v>
      </c>
      <c r="G91" s="259">
        <v>-52.6</v>
      </c>
      <c r="H91" s="262">
        <v>-34.1</v>
      </c>
      <c r="I91" s="259">
        <v>-62.3</v>
      </c>
      <c r="J91" s="257">
        <v>3</v>
      </c>
      <c r="K91" s="144">
        <v>0.6</v>
      </c>
      <c r="L91" s="257">
        <v>-25.6</v>
      </c>
      <c r="M91" s="257">
        <v>41</v>
      </c>
      <c r="N91" s="144">
        <v>18.600000000000001</v>
      </c>
    </row>
    <row r="92" spans="1:14">
      <c r="A92" s="248" t="s">
        <v>235</v>
      </c>
      <c r="B92" s="261">
        <v>0.2</v>
      </c>
      <c r="C92" s="262">
        <v>0.6</v>
      </c>
      <c r="D92" s="261">
        <v>7.1</v>
      </c>
      <c r="E92" s="262">
        <v>-34.5</v>
      </c>
      <c r="F92" s="261">
        <v>-69.099999999999994</v>
      </c>
      <c r="G92" s="259">
        <v>-65.5</v>
      </c>
      <c r="H92" s="262">
        <v>-65.900000000000006</v>
      </c>
      <c r="I92" s="259">
        <v>-49.6</v>
      </c>
      <c r="J92" s="257" t="s">
        <v>153</v>
      </c>
      <c r="K92" s="144" t="s">
        <v>153</v>
      </c>
      <c r="L92" s="257">
        <v>-10.6</v>
      </c>
      <c r="M92" s="257">
        <v>2</v>
      </c>
      <c r="N92" s="144">
        <v>2.5</v>
      </c>
    </row>
    <row r="93" spans="1:14">
      <c r="A93" s="248" t="s">
        <v>236</v>
      </c>
      <c r="B93" s="261">
        <v>2.4</v>
      </c>
      <c r="C93" s="262">
        <v>7.5</v>
      </c>
      <c r="D93" s="261">
        <v>211.2</v>
      </c>
      <c r="E93" s="262">
        <v>1</v>
      </c>
      <c r="F93" s="261">
        <v>-16.899999999999999</v>
      </c>
      <c r="G93" s="259">
        <v>-79.400000000000006</v>
      </c>
      <c r="H93" s="262">
        <v>-85.7</v>
      </c>
      <c r="I93" s="259">
        <v>-68.900000000000006</v>
      </c>
      <c r="J93" s="257" t="s">
        <v>153</v>
      </c>
      <c r="K93" s="144" t="s">
        <v>153</v>
      </c>
      <c r="L93" s="257">
        <v>-44.9</v>
      </c>
      <c r="M93" s="257">
        <v>40.200000000000003</v>
      </c>
      <c r="N93" s="144">
        <v>21.5</v>
      </c>
    </row>
    <row r="94" spans="1:14">
      <c r="A94" s="248" t="s">
        <v>237</v>
      </c>
      <c r="B94" s="261">
        <v>2.2999999999999998</v>
      </c>
      <c r="C94" s="262">
        <v>7.1</v>
      </c>
      <c r="D94" s="261">
        <v>68.7</v>
      </c>
      <c r="E94" s="262">
        <v>28.3</v>
      </c>
      <c r="F94" s="261">
        <v>2.8</v>
      </c>
      <c r="G94" s="259">
        <v>-40.1</v>
      </c>
      <c r="H94" s="262">
        <v>-52.1</v>
      </c>
      <c r="I94" s="259">
        <v>-61.4</v>
      </c>
      <c r="J94" s="257">
        <v>4.3</v>
      </c>
      <c r="K94" s="144">
        <v>1.7</v>
      </c>
      <c r="L94" s="257">
        <v>-32</v>
      </c>
      <c r="M94" s="257">
        <v>25.3</v>
      </c>
      <c r="N94" s="144">
        <v>12.4</v>
      </c>
    </row>
    <row r="95" spans="1:14">
      <c r="A95" s="248" t="s">
        <v>238</v>
      </c>
      <c r="B95" s="261">
        <v>0.9</v>
      </c>
      <c r="C95" s="262">
        <v>2.8</v>
      </c>
      <c r="D95" s="261">
        <v>-34.200000000000003</v>
      </c>
      <c r="E95" s="262">
        <v>-19.5</v>
      </c>
      <c r="F95" s="261">
        <v>-63.4</v>
      </c>
      <c r="G95" s="259">
        <v>-64.599999999999994</v>
      </c>
      <c r="H95" s="262">
        <v>-55.4</v>
      </c>
      <c r="I95" s="259">
        <v>-53.7</v>
      </c>
      <c r="J95" s="257">
        <v>5.9</v>
      </c>
      <c r="K95" s="144">
        <v>0.5</v>
      </c>
      <c r="L95" s="257">
        <v>-12.8</v>
      </c>
      <c r="M95" s="257">
        <v>2.4</v>
      </c>
      <c r="N95" s="144">
        <v>2.1</v>
      </c>
    </row>
    <row r="96" spans="1:14">
      <c r="A96" s="248" t="s">
        <v>239</v>
      </c>
      <c r="B96" s="261">
        <v>1.7</v>
      </c>
      <c r="C96" s="262">
        <v>5.0999999999999996</v>
      </c>
      <c r="D96" s="261">
        <v>239.4</v>
      </c>
      <c r="E96" s="262">
        <v>20.8</v>
      </c>
      <c r="F96" s="261">
        <v>-52.7</v>
      </c>
      <c r="G96" s="259">
        <v>-63.7</v>
      </c>
      <c r="H96" s="262">
        <v>-89</v>
      </c>
      <c r="I96" s="259">
        <v>-79.2</v>
      </c>
      <c r="J96" s="257" t="s">
        <v>153</v>
      </c>
      <c r="K96" s="144" t="s">
        <v>153</v>
      </c>
      <c r="L96" s="257">
        <v>-64.8</v>
      </c>
      <c r="M96" s="257">
        <v>51.5</v>
      </c>
      <c r="N96" s="144">
        <v>30.7</v>
      </c>
    </row>
    <row r="97" spans="1:14">
      <c r="A97" s="248" t="s">
        <v>240</v>
      </c>
      <c r="B97" s="261">
        <v>0.4</v>
      </c>
      <c r="C97" s="262">
        <v>1.1000000000000001</v>
      </c>
      <c r="D97" s="261">
        <v>104.5</v>
      </c>
      <c r="E97" s="262">
        <v>-13.8</v>
      </c>
      <c r="F97" s="261">
        <v>125.5</v>
      </c>
      <c r="G97" s="259">
        <v>-45.6</v>
      </c>
      <c r="H97" s="262">
        <v>12.1</v>
      </c>
      <c r="I97" s="259">
        <v>-37.6</v>
      </c>
      <c r="J97" s="257">
        <v>10.5</v>
      </c>
      <c r="K97" s="144">
        <v>0.4</v>
      </c>
      <c r="L97" s="257">
        <v>-1.8</v>
      </c>
      <c r="M97" s="257">
        <v>0</v>
      </c>
      <c r="N97" s="144">
        <v>-1.5</v>
      </c>
    </row>
    <row r="98" spans="1:14">
      <c r="A98" s="248" t="s">
        <v>241</v>
      </c>
      <c r="B98" s="261">
        <v>2.1</v>
      </c>
      <c r="C98" s="262">
        <v>6.4</v>
      </c>
      <c r="D98" s="261">
        <v>13.3</v>
      </c>
      <c r="E98" s="262">
        <v>32</v>
      </c>
      <c r="F98" s="261">
        <v>-23.7</v>
      </c>
      <c r="G98" s="259">
        <v>-42</v>
      </c>
      <c r="H98" s="262">
        <v>-35.9</v>
      </c>
      <c r="I98" s="259">
        <v>-75.2</v>
      </c>
      <c r="J98" s="257">
        <v>9.1999999999999993</v>
      </c>
      <c r="K98" s="144">
        <v>2.1</v>
      </c>
      <c r="L98" s="257">
        <v>-50.2</v>
      </c>
      <c r="M98" s="257">
        <v>27.4</v>
      </c>
      <c r="N98" s="144">
        <v>14.9</v>
      </c>
    </row>
    <row r="99" spans="1:14">
      <c r="A99" s="248" t="s">
        <v>242</v>
      </c>
      <c r="B99" s="261">
        <v>1.4</v>
      </c>
      <c r="C99" s="262">
        <v>4.4000000000000004</v>
      </c>
      <c r="D99" s="261">
        <v>-36.700000000000003</v>
      </c>
      <c r="E99" s="262">
        <v>1.2</v>
      </c>
      <c r="F99" s="261">
        <v>-63.7</v>
      </c>
      <c r="G99" s="259">
        <v>-63.6</v>
      </c>
      <c r="H99" s="262">
        <v>-51</v>
      </c>
      <c r="I99" s="259">
        <v>-67.8</v>
      </c>
      <c r="J99" s="257">
        <v>6.2</v>
      </c>
      <c r="K99" s="144">
        <v>0.9</v>
      </c>
      <c r="L99" s="257">
        <v>-24.3</v>
      </c>
      <c r="M99" s="257">
        <v>10.7</v>
      </c>
      <c r="N99" s="144">
        <v>4.5</v>
      </c>
    </row>
    <row r="100" spans="1:14">
      <c r="A100" s="248" t="s">
        <v>243</v>
      </c>
      <c r="B100" s="261">
        <v>0.8</v>
      </c>
      <c r="C100" s="262">
        <v>2.5</v>
      </c>
      <c r="D100" s="261">
        <v>169.8</v>
      </c>
      <c r="E100" s="262">
        <v>-3.4</v>
      </c>
      <c r="F100" s="261">
        <v>-21.1</v>
      </c>
      <c r="G100" s="259">
        <v>-58.9</v>
      </c>
      <c r="H100" s="262">
        <v>-37.1</v>
      </c>
      <c r="I100" s="259">
        <v>-73.3</v>
      </c>
      <c r="J100" s="257">
        <v>13.9</v>
      </c>
      <c r="K100" s="144">
        <v>1.9</v>
      </c>
      <c r="L100" s="257">
        <v>-42.1</v>
      </c>
      <c r="M100" s="257">
        <v>17.5</v>
      </c>
      <c r="N100" s="144">
        <v>10</v>
      </c>
    </row>
    <row r="101" spans="1:14">
      <c r="A101" s="248" t="s">
        <v>244</v>
      </c>
      <c r="B101" s="261">
        <v>1.5</v>
      </c>
      <c r="C101" s="262">
        <v>4.4000000000000004</v>
      </c>
      <c r="D101" s="261">
        <v>40.4</v>
      </c>
      <c r="E101" s="262">
        <v>-0.9</v>
      </c>
      <c r="F101" s="261">
        <v>51.7</v>
      </c>
      <c r="G101" s="259">
        <v>-8.1999999999999993</v>
      </c>
      <c r="H101" s="262">
        <v>20.7</v>
      </c>
      <c r="I101" s="259">
        <v>-45.5</v>
      </c>
      <c r="J101" s="257">
        <v>10.5</v>
      </c>
      <c r="K101" s="144">
        <v>2.4</v>
      </c>
      <c r="L101" s="257">
        <v>0.6</v>
      </c>
      <c r="M101" s="257">
        <v>14.1</v>
      </c>
      <c r="N101" s="144">
        <v>3.5</v>
      </c>
    </row>
    <row r="102" spans="1:14">
      <c r="A102" s="248" t="s">
        <v>245</v>
      </c>
      <c r="B102" s="261">
        <v>0.7</v>
      </c>
      <c r="C102" s="262">
        <v>2.2000000000000002</v>
      </c>
      <c r="D102" s="261">
        <v>56.7</v>
      </c>
      <c r="E102" s="262">
        <v>11.7</v>
      </c>
      <c r="F102" s="261">
        <v>51.8</v>
      </c>
      <c r="G102" s="259">
        <v>-49.3</v>
      </c>
      <c r="H102" s="262">
        <v>-30.2</v>
      </c>
      <c r="I102" s="259">
        <v>-48.2</v>
      </c>
      <c r="J102" s="257">
        <v>7</v>
      </c>
      <c r="K102" s="144">
        <v>2.5</v>
      </c>
      <c r="L102" s="257">
        <v>-18.100000000000001</v>
      </c>
      <c r="M102" s="257">
        <v>5.7</v>
      </c>
      <c r="N102" s="144">
        <v>3.8</v>
      </c>
    </row>
    <row r="103" spans="1:14">
      <c r="A103" s="248" t="s">
        <v>246</v>
      </c>
      <c r="B103" s="261">
        <v>1.3</v>
      </c>
      <c r="C103" s="262">
        <v>3.8</v>
      </c>
      <c r="D103" s="261">
        <v>183.3</v>
      </c>
      <c r="E103" s="262">
        <v>22.1</v>
      </c>
      <c r="F103" s="261">
        <v>72.099999999999994</v>
      </c>
      <c r="G103" s="259">
        <v>-51.2</v>
      </c>
      <c r="H103" s="262">
        <v>-59.8</v>
      </c>
      <c r="I103" s="259">
        <v>-52.9</v>
      </c>
      <c r="J103" s="257">
        <v>7.2</v>
      </c>
      <c r="K103" s="144">
        <v>1.3</v>
      </c>
      <c r="L103" s="257">
        <v>-29.6</v>
      </c>
      <c r="M103" s="257">
        <v>14.4</v>
      </c>
      <c r="N103" s="144">
        <v>9</v>
      </c>
    </row>
    <row r="104" spans="1:14">
      <c r="A104" s="248" t="s">
        <v>247</v>
      </c>
      <c r="B104" s="261">
        <v>0.7</v>
      </c>
      <c r="C104" s="262">
        <v>2</v>
      </c>
      <c r="D104" s="261">
        <v>-31.3</v>
      </c>
      <c r="E104" s="262">
        <v>-32</v>
      </c>
      <c r="F104" s="261">
        <v>-31.1</v>
      </c>
      <c r="G104" s="259">
        <v>-62.4</v>
      </c>
      <c r="H104" s="262">
        <v>-14.9</v>
      </c>
      <c r="I104" s="259">
        <v>-47.5</v>
      </c>
      <c r="J104" s="257" t="s">
        <v>153</v>
      </c>
      <c r="K104" s="144" t="s">
        <v>153</v>
      </c>
      <c r="L104" s="257">
        <v>-16.7</v>
      </c>
      <c r="M104" s="257">
        <v>9.1999999999999993</v>
      </c>
      <c r="N104" s="144">
        <v>4.0999999999999996</v>
      </c>
    </row>
    <row r="105" spans="1:14">
      <c r="A105" s="248" t="s">
        <v>248</v>
      </c>
      <c r="B105" s="261">
        <v>1.1000000000000001</v>
      </c>
      <c r="C105" s="262">
        <v>3.5</v>
      </c>
      <c r="D105" s="261">
        <v>-42.9</v>
      </c>
      <c r="E105" s="262">
        <v>-3</v>
      </c>
      <c r="F105" s="261">
        <v>-46.4</v>
      </c>
      <c r="G105" s="259">
        <v>-62.8</v>
      </c>
      <c r="H105" s="262">
        <v>-11.6</v>
      </c>
      <c r="I105" s="259">
        <v>-59.8</v>
      </c>
      <c r="J105" s="257">
        <v>6.4</v>
      </c>
      <c r="K105" s="144">
        <v>3.1</v>
      </c>
      <c r="L105" s="257">
        <v>-27</v>
      </c>
      <c r="M105" s="257">
        <v>6</v>
      </c>
      <c r="N105" s="144">
        <v>6.3</v>
      </c>
    </row>
    <row r="106" spans="1:14">
      <c r="A106" s="247" t="s">
        <v>249</v>
      </c>
      <c r="B106" s="251">
        <v>0.8</v>
      </c>
      <c r="C106" s="254">
        <v>2.2999999999999998</v>
      </c>
      <c r="D106" s="251">
        <v>-91.8</v>
      </c>
      <c r="E106" s="254">
        <v>-7.8</v>
      </c>
      <c r="F106" s="251">
        <v>-98.3</v>
      </c>
      <c r="G106" s="250">
        <v>-78.5</v>
      </c>
      <c r="H106" s="254">
        <v>-49.6</v>
      </c>
      <c r="I106" s="250">
        <v>-63.6</v>
      </c>
      <c r="J106" s="253" t="s">
        <v>153</v>
      </c>
      <c r="K106" s="245" t="s">
        <v>153</v>
      </c>
      <c r="L106" s="253">
        <v>-17.3</v>
      </c>
      <c r="M106" s="253">
        <v>4.5999999999999996</v>
      </c>
      <c r="N106" s="245">
        <v>0</v>
      </c>
    </row>
    <row r="107" spans="1:14">
      <c r="J107" s="249"/>
      <c r="K107" s="249"/>
      <c r="M107" s="246"/>
    </row>
    <row r="108" spans="1:14">
      <c r="A108" s="263" t="s">
        <v>252</v>
      </c>
      <c r="J108" s="249"/>
      <c r="K108" s="249"/>
    </row>
    <row r="109" spans="1:14">
      <c r="A109" s="118" t="s">
        <v>253</v>
      </c>
      <c r="J109" s="249"/>
      <c r="K109" s="249"/>
    </row>
    <row r="110" spans="1:14">
      <c r="A110" s="263" t="s">
        <v>250</v>
      </c>
      <c r="J110" s="249"/>
      <c r="K110" s="249"/>
    </row>
    <row r="111" spans="1:14">
      <c r="A111" s="263" t="s">
        <v>251</v>
      </c>
      <c r="J111" s="249"/>
      <c r="K111" s="249"/>
    </row>
    <row r="112" spans="1:14">
      <c r="A112" s="263" t="s">
        <v>591</v>
      </c>
      <c r="J112" s="249"/>
      <c r="K112" s="249"/>
    </row>
    <row r="113" spans="1:11">
      <c r="A113" s="263" t="s">
        <v>254</v>
      </c>
      <c r="J113" s="249"/>
      <c r="K113" s="249"/>
    </row>
  </sheetData>
  <mergeCells count="6">
    <mergeCell ref="L4:N4"/>
    <mergeCell ref="B4:C4"/>
    <mergeCell ref="D4:E4"/>
    <mergeCell ref="F4:G4"/>
    <mergeCell ref="H4:I4"/>
    <mergeCell ref="J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Contents</vt:lpstr>
      <vt:lpstr>A-1</vt:lpstr>
      <vt:lpstr>A-2</vt:lpstr>
      <vt:lpstr>A-3</vt:lpstr>
      <vt:lpstr>A-3(Extended)</vt:lpstr>
      <vt:lpstr>A-4</vt:lpstr>
      <vt:lpstr>A-5</vt:lpstr>
      <vt:lpstr>A-6</vt:lpstr>
      <vt:lpstr>W-1</vt:lpstr>
      <vt:lpstr>W-2</vt:lpstr>
      <vt:lpstr>W-3</vt:lpstr>
      <vt:lpstr>W-4</vt:lpstr>
      <vt:lpstr>W-5</vt:lpstr>
      <vt:lpstr>W-6</vt:lpstr>
      <vt:lpstr>'A-3(Extended)'!Print_Area</vt:lpstr>
      <vt:lpstr>Contents!Print_Area</vt:lpstr>
      <vt:lpstr>'W-4'!Print_Area</vt:lpstr>
    </vt:vector>
  </TitlesOfParts>
  <Company>HUIT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Lew</dc:creator>
  <cp:lastModifiedBy>Donahue, Kerry E</cp:lastModifiedBy>
  <cp:lastPrinted>2014-05-23T16:48:51Z</cp:lastPrinted>
  <dcterms:created xsi:type="dcterms:W3CDTF">2014-05-08T17:29:17Z</dcterms:created>
  <dcterms:modified xsi:type="dcterms:W3CDTF">2014-07-23T18:04:45Z</dcterms:modified>
</cp:coreProperties>
</file>