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-my.sharepoint.com/personal/abbe_will_harvard_edu/Documents/Documents/LIRA/FAQs/"/>
    </mc:Choice>
  </mc:AlternateContent>
  <xr:revisionPtr revIDLastSave="1" documentId="8_{E5ADB5E6-BBC1-48B5-8559-E9CAD601B0AB}" xr6:coauthVersionLast="47" xr6:coauthVersionMax="47" xr10:uidLastSave="{87B2E312-75EB-45DC-A0AE-81AEF4789C55}"/>
  <bookViews>
    <workbookView xWindow="-103" yWindow="-103" windowWidth="33120" windowHeight="1781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D11" i="1"/>
  <c r="D10" i="1"/>
  <c r="D9" i="1"/>
  <c r="D18" i="1" l="1"/>
  <c r="D17" i="1"/>
  <c r="D19" i="1"/>
  <c r="D20" i="1"/>
  <c r="D21" i="1"/>
  <c r="D22" i="1"/>
  <c r="D23" i="1"/>
  <c r="D24" i="1"/>
  <c r="D25" i="1"/>
  <c r="E29" i="1" s="1"/>
  <c r="E25" i="1"/>
  <c r="D26" i="1"/>
  <c r="E26" i="1"/>
  <c r="D27" i="1"/>
  <c r="D28" i="1"/>
  <c r="E28" i="1" s="1"/>
  <c r="D14" i="1"/>
  <c r="D15" i="1"/>
  <c r="D16" i="1"/>
  <c r="D12" i="1"/>
  <c r="D13" i="1"/>
  <c r="E13" i="1" s="1"/>
  <c r="E27" i="1" l="1"/>
  <c r="E18" i="1"/>
  <c r="E15" i="1"/>
  <c r="E23" i="1"/>
  <c r="E22" i="1"/>
  <c r="E24" i="1"/>
  <c r="E16" i="1"/>
  <c r="E19" i="1"/>
  <c r="E20" i="1"/>
  <c r="E21" i="1"/>
  <c r="E17" i="1"/>
  <c r="E14" i="1"/>
</calcChain>
</file>

<file path=xl/sharedStrings.xml><?xml version="1.0" encoding="utf-8"?>
<sst xmlns="http://schemas.openxmlformats.org/spreadsheetml/2006/main" count="31" uniqueCount="30">
  <si>
    <t>Moving Four-Quarter 
Total</t>
  </si>
  <si>
    <t>Moving Four-Quarter 
Rate of Change</t>
  </si>
  <si>
    <t>Calculating a Moving Four-Quarter Rate of Change in Home Improvement &amp; Repair Spending Levels</t>
  </si>
  <si>
    <t>Home Improvement &amp; Repair Spending</t>
  </si>
  <si>
    <t>(Bil.)</t>
  </si>
  <si>
    <t>Source: Joint Center for Housing Studies of Harvard University.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</si>
  <si>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</si>
  <si>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</si>
  <si>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</si>
  <si>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</si>
  <si>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</si>
  <si>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</si>
  <si>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</si>
  <si>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</si>
  <si>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2019-Q1</t>
  </si>
  <si>
    <t>2019-Q2</t>
  </si>
  <si>
    <t>2019-Q3</t>
  </si>
  <si>
    <t>2019-Q4</t>
  </si>
  <si>
    <t>2018-Q1</t>
  </si>
  <si>
    <t>2018-Q2</t>
  </si>
  <si>
    <t>2018-Q3</t>
  </si>
  <si>
    <t>2018-Q4</t>
  </si>
  <si>
    <t>2017-Q1</t>
  </si>
  <si>
    <t>2017-Q2</t>
  </si>
  <si>
    <t>2017-Q3</t>
  </si>
  <si>
    <t>2017-Q4</t>
  </si>
  <si>
    <t>2016-Q1</t>
  </si>
  <si>
    <t>2016-Q2</t>
  </si>
  <si>
    <t>2016-Q3</t>
  </si>
  <si>
    <t>2016-Q4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</si>
</sst>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"/>
    <numFmt numFmtId="165" formatCode="0.0%"/>
  </numFmts>
  <fonts count="6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3" xfId="0" applyFont="1" applyFill="1" applyBorder="1"/>
    <xf numFmtId="164" fontId="0" fillId="2" borderId="3" xfId="0" applyNumberFormat="1" applyFill="1" applyBorder="1"/>
    <xf numFmtId="0" fontId="0" fillId="2" borderId="3" xfId="0" applyFill="1" applyBorder="1"/>
    <xf numFmtId="164" fontId="1" fillId="2" borderId="0" xfId="0" applyNumberFormat="1" applyFont="1" applyFill="1"/>
    <xf numFmtId="165" fontId="0" fillId="2" borderId="3" xfId="0" applyNumberFormat="1" applyFill="1" applyBorder="1"/>
    <xf numFmtId="0" fontId="4" fillId="2" borderId="0" xfId="0" applyFont="1" applyFill="1"/>
    <xf numFmtId="0" fontId="0" fillId="4" borderId="1" xfId="0" applyFill="1" applyBorder="1"/>
    <xf numFmtId="164" fontId="1" fillId="4" borderId="1" xfId="0" applyNumberFormat="1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 wrapText="1" shrinkToFit="1"/>
    </xf>
    <xf numFmtId="0" fontId="0" fillId="4" borderId="2" xfId="0" applyFill="1" applyBorder="1"/>
    <xf numFmtId="164" fontId="1" fillId="4" borderId="2" xfId="0" applyNumberFormat="1" applyFont="1" applyFill="1" applyBorder="1" applyAlignment="1">
      <alignment horizontal="center"/>
    </xf>
    <xf numFmtId="0" fontId="1" fillId="3" borderId="3" xfId="0" applyFont="1" applyFill="1" applyBorder="1"/>
    <xf numFmtId="164" fontId="0" fillId="3" borderId="3" xfId="0" applyNumberFormat="1" applyFill="1" applyBorder="1"/>
    <xf numFmtId="0" fontId="1" fillId="3" borderId="3" xfId="0" applyFont="1" applyFill="1" applyBorder="1" applyAlignment="1">
      <alignment horizontal="left"/>
    </xf>
    <xf numFmtId="0" fontId="0" fillId="3" borderId="3" xfId="0" applyFill="1" applyBorder="1"/>
    <xf numFmtId="165" fontId="0" fillId="3" borderId="3" xfId="0" applyNumberFormat="1" applyFill="1" applyBorder="1"/>
    <xf numFmtId="0" fontId="1" fillId="3" borderId="2" xfId="0" applyFont="1" applyFill="1" applyBorder="1"/>
    <xf numFmtId="164" fontId="0" fillId="3" borderId="2" xfId="0" applyNumberFormat="1" applyFill="1" applyBorder="1"/>
    <xf numFmtId="165" fontId="0" fillId="3" borderId="2" xfId="0" applyNumberFormat="1" applyFill="1" applyBorder="1"/>
    <xf numFmtId="0" fontId="5" fillId="2" borderId="0" xfId="0" applyFont="1" applyFill="1"/>
    <xf numFmtId="164" fontId="1" fillId="4" borderId="1" xfId="0" applyNumberFormat="1" applyFont="1" applyFill="1" applyBorder="1" applyAlignment="1">
      <alignment horizontal="center" wrapText="1" shrinkToFit="1"/>
    </xf>
    <xf numFmtId="164" fontId="1" fillId="4" borderId="2" xfId="0" applyNumberFormat="1" applyFont="1" applyFill="1" applyBorder="1" applyAlignment="1">
      <alignment horizontal="center" wrapText="1" shrinkToFit="1"/>
    </xf>
    <xf numFmtId="0" fontId="3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1"/>
  <sheetViews>
    <sheetView tabSelected="1" workbookViewId="0"/>
  </sheetViews>
  <sheetFormatPr defaultColWidth="9.07421875" defaultRowHeight="12.45"/>
  <cols>
    <col min="1" max="1" width="9.07421875" style="1"/>
    <col min="2" max="2" width="8" style="1" bestFit="1" customWidth="1"/>
    <col min="3" max="3" width="14.4609375" style="2" customWidth="1"/>
    <col min="4" max="5" width="14.4609375" style="1" customWidth="1"/>
    <col min="6" max="16384" width="9.07421875" style="1"/>
  </cols>
  <sheetData>
    <row r="2" spans="1:6" s="8" customFormat="1" ht="39" customHeight="1">
      <c r="A2" s="25" t="s">
        <v>2</v>
      </c>
      <c r="B2" s="25"/>
      <c r="C2" s="25"/>
      <c r="D2" s="25"/>
      <c r="E2" s="25"/>
      <c r="F2" s="25"/>
    </row>
    <row r="4" spans="1:6" ht="49.75">
      <c r="B4" s="9"/>
      <c r="C4" s="10" t="s">
        <v>3</v>
      </c>
      <c r="D4" s="11" t="s">
        <v>0</v>
      </c>
      <c r="E4" s="23" t="s">
        <v>1</v>
      </c>
    </row>
    <row r="5" spans="1:6">
      <c r="B5" s="12"/>
      <c r="C5" s="13" t="s">
        <v>4</v>
      </c>
      <c r="D5" s="13" t="s">
        <v>4</v>
      </c>
      <c r="E5" s="24"/>
    </row>
    <row r="6" spans="1:6">
      <c r="B6" s="3" t="s">
        <v>6</v>
      </c>
      <c r="C6" s="4">
        <v>63.053845655848811</v>
      </c>
      <c r="D6" s="5"/>
      <c r="E6" s="5"/>
    </row>
    <row r="7" spans="1:6">
      <c r="B7" s="3" t="s">
        <v>7</v>
      </c>
      <c r="C7" s="4">
        <v>89.201522453548748</v>
      </c>
      <c r="D7" s="5"/>
      <c r="E7" s="5"/>
    </row>
    <row r="8" spans="1:6">
      <c r="B8" s="3" t="s">
        <v>8</v>
      </c>
      <c r="C8" s="4">
        <v>94.171102774597429</v>
      </c>
      <c r="D8" s="5"/>
      <c r="E8" s="5"/>
    </row>
    <row r="9" spans="1:6">
      <c r="B9" s="3" t="s">
        <v>9</v>
      </c>
      <c r="C9" s="4">
        <v>76.8682447626515</v>
      </c>
      <c r="D9" s="4">
        <f>SUM(C6:C9)</f>
        <v>323.29471564664647</v>
      </c>
      <c r="E9" s="5"/>
    </row>
    <row r="10" spans="1:6">
      <c r="B10" s="14" t="s">
        <v>10</v>
      </c>
      <c r="C10" s="15">
        <v>63.941222563083421</v>
      </c>
      <c r="D10" s="15">
        <f>SUM(C7:C10)</f>
        <v>324.18209255388115</v>
      </c>
      <c r="E10" s="16"/>
      <c r="F10" s="6"/>
    </row>
    <row r="11" spans="1:6">
      <c r="B11" s="14" t="s">
        <v>11</v>
      </c>
      <c r="C11" s="15">
        <v>90.462285074513574</v>
      </c>
      <c r="D11" s="15">
        <f>SUM(C8:C11)</f>
        <v>325.44285517484593</v>
      </c>
      <c r="E11" s="17"/>
    </row>
    <row r="12" spans="1:6">
      <c r="B12" s="14" t="s">
        <v>12</v>
      </c>
      <c r="C12" s="15">
        <v>95.505850675673869</v>
      </c>
      <c r="D12" s="15">
        <f t="shared" ref="D12:D28" si="0">SUM(C9:C12)</f>
        <v>326.77760307592234</v>
      </c>
      <c r="E12" s="17"/>
    </row>
    <row r="13" spans="1:6">
      <c r="B13" s="14" t="s">
        <v>13</v>
      </c>
      <c r="C13" s="15">
        <v>77.956165680917422</v>
      </c>
      <c r="D13" s="15">
        <f t="shared" si="0"/>
        <v>327.86552399418827</v>
      </c>
      <c r="E13" s="18">
        <f>D13/D9-1</f>
        <v>1.4138209275704972E-2</v>
      </c>
    </row>
    <row r="14" spans="1:6" ht="12.75" customHeight="1">
      <c r="B14" s="3" t="s">
        <v>26</v>
      </c>
      <c r="C14" s="4">
        <v>70.565396468148677</v>
      </c>
      <c r="D14" s="4">
        <f t="shared" si="0"/>
        <v>334.48969789925354</v>
      </c>
      <c r="E14" s="7">
        <f>D14/D10-1</f>
        <v>3.1795727099451776E-2</v>
      </c>
    </row>
    <row r="15" spans="1:6">
      <c r="B15" s="3" t="s">
        <v>27</v>
      </c>
      <c r="C15" s="4">
        <v>99.782616511302194</v>
      </c>
      <c r="D15" s="4">
        <f t="shared" si="0"/>
        <v>343.81002933604213</v>
      </c>
      <c r="E15" s="7">
        <f>D15/D11-1</f>
        <v>5.6437478559264509E-2</v>
      </c>
    </row>
    <row r="16" spans="1:6">
      <c r="B16" s="3" t="s">
        <v>28</v>
      </c>
      <c r="C16" s="4">
        <v>105.3101972911832</v>
      </c>
      <c r="D16" s="4">
        <f t="shared" si="0"/>
        <v>353.61437595155149</v>
      </c>
      <c r="E16" s="7">
        <f>D16/D12-1</f>
        <v>8.2125496432489564E-2</v>
      </c>
    </row>
    <row r="17" spans="1:5">
      <c r="B17" s="3" t="s">
        <v>29</v>
      </c>
      <c r="C17" s="4">
        <v>85.973961862854523</v>
      </c>
      <c r="D17" s="4">
        <f>SUM(C14:C17)</f>
        <v>361.63217213348861</v>
      </c>
      <c r="E17" s="7">
        <f>D17/D13-1</f>
        <v>0.10298932235369418</v>
      </c>
    </row>
    <row r="18" spans="1:5">
      <c r="B18" s="14" t="s">
        <v>22</v>
      </c>
      <c r="C18" s="15">
        <v>79.495904076537883</v>
      </c>
      <c r="D18" s="15">
        <f>SUM(C15:C18)</f>
        <v>370.56267974187784</v>
      </c>
      <c r="E18" s="18">
        <f t="shared" ref="E18:E28" si="1">D18/D14-1</f>
        <v>0.10784482173645094</v>
      </c>
    </row>
    <row r="19" spans="1:5">
      <c r="B19" s="14" t="s">
        <v>23</v>
      </c>
      <c r="C19" s="15">
        <v>112.33514220328993</v>
      </c>
      <c r="D19" s="15">
        <f t="shared" si="0"/>
        <v>383.11520543386553</v>
      </c>
      <c r="E19" s="18">
        <f t="shared" si="1"/>
        <v>0.1143223662606021</v>
      </c>
    </row>
    <row r="20" spans="1:5">
      <c r="B20" s="14" t="s">
        <v>24</v>
      </c>
      <c r="C20" s="15">
        <v>118.50562302995354</v>
      </c>
      <c r="D20" s="15">
        <f t="shared" si="0"/>
        <v>396.31063117263591</v>
      </c>
      <c r="E20" s="18">
        <f t="shared" si="1"/>
        <v>0.12074241921356221</v>
      </c>
    </row>
    <row r="21" spans="1:5">
      <c r="B21" s="14" t="s">
        <v>25</v>
      </c>
      <c r="C21" s="15">
        <v>96.768715314232281</v>
      </c>
      <c r="D21" s="15">
        <f t="shared" si="0"/>
        <v>407.10538462401365</v>
      </c>
      <c r="E21" s="18">
        <f t="shared" si="1"/>
        <v>0.12574437783632697</v>
      </c>
    </row>
    <row r="22" spans="1:5">
      <c r="B22" s="3" t="s">
        <v>18</v>
      </c>
      <c r="C22" s="4">
        <v>100.64302124644806</v>
      </c>
      <c r="D22" s="4">
        <f t="shared" si="0"/>
        <v>428.25250179392378</v>
      </c>
      <c r="E22" s="7">
        <f t="shared" si="1"/>
        <v>0.15568168411409067</v>
      </c>
    </row>
    <row r="23" spans="1:5">
      <c r="B23" s="3" t="s">
        <v>19</v>
      </c>
      <c r="C23" s="4">
        <v>142.17372833568601</v>
      </c>
      <c r="D23" s="4">
        <f t="shared" si="0"/>
        <v>458.09108792631986</v>
      </c>
      <c r="E23" s="7">
        <f t="shared" si="1"/>
        <v>0.19570061806225247</v>
      </c>
    </row>
    <row r="24" spans="1:5">
      <c r="B24" s="3" t="s">
        <v>20</v>
      </c>
      <c r="C24" s="4">
        <v>149.9524837087445</v>
      </c>
      <c r="D24" s="4">
        <f t="shared" si="0"/>
        <v>489.53794860511084</v>
      </c>
      <c r="E24" s="7">
        <f t="shared" si="1"/>
        <v>0.23523799287600844</v>
      </c>
    </row>
    <row r="25" spans="1:5">
      <c r="B25" s="3" t="s">
        <v>21</v>
      </c>
      <c r="C25" s="4">
        <v>122.46042529056291</v>
      </c>
      <c r="D25" s="4">
        <f t="shared" si="0"/>
        <v>515.22965858144153</v>
      </c>
      <c r="E25" s="7">
        <f t="shared" si="1"/>
        <v>0.26559283674738698</v>
      </c>
    </row>
    <row r="26" spans="1:5">
      <c r="B26" s="14" t="s">
        <v>14</v>
      </c>
      <c r="C26" s="15">
        <v>99.413284490510549</v>
      </c>
      <c r="D26" s="15">
        <f t="shared" si="0"/>
        <v>513.99992182550398</v>
      </c>
      <c r="E26" s="18">
        <f t="shared" si="1"/>
        <v>0.20022631431781357</v>
      </c>
    </row>
    <row r="27" spans="1:5">
      <c r="B27" s="14" t="s">
        <v>15</v>
      </c>
      <c r="C27" s="15">
        <v>140.73127591042015</v>
      </c>
      <c r="D27" s="15">
        <f t="shared" si="0"/>
        <v>512.55746940023812</v>
      </c>
      <c r="E27" s="18">
        <f t="shared" si="1"/>
        <v>0.1188985835120171</v>
      </c>
    </row>
    <row r="28" spans="1:5">
      <c r="B28" s="14" t="s">
        <v>16</v>
      </c>
      <c r="C28" s="15">
        <v>148.63581844049634</v>
      </c>
      <c r="D28" s="15">
        <f t="shared" si="0"/>
        <v>511.24080413198993</v>
      </c>
      <c r="E28" s="18">
        <f t="shared" si="1"/>
        <v>4.4333346554070507E-2</v>
      </c>
    </row>
    <row r="29" spans="1:5">
      <c r="B29" s="19" t="s">
        <v>17</v>
      </c>
      <c r="C29" s="20">
        <v>121.29859758466986</v>
      </c>
      <c r="D29" s="20">
        <f>SUM(C26:C29)</f>
        <v>510.07897642609692</v>
      </c>
      <c r="E29" s="21">
        <f>D29/D25-1</f>
        <v>-9.9968665808675139E-3</v>
      </c>
    </row>
    <row r="31" spans="1:5" ht="12.9">
      <c r="A31" s="22" t="s">
        <v>5</v>
      </c>
    </row>
  </sheetData>
  <mergeCells count="2">
    <mergeCell ref="E4:E5"/>
    <mergeCell ref="A2:F2"/>
  </mergeCells>
  <phoneticPr fontId="2" type="noConversion"/>
  <pageMargins left="0.75" right="0.75" top="1" bottom="1" header="0.5" footer="0.5"/>
  <pageSetup orientation="portrait" r:id="rId1"/>
  <headerFooter alignWithMargins="0"/>
  <ignoredErrors>
    <ignoredError sqref="D12:D16 D17:D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Harvard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Will, Abbe H</cp:lastModifiedBy>
  <cp:lastPrinted>2010-07-07T15:14:57Z</cp:lastPrinted>
  <dcterms:created xsi:type="dcterms:W3CDTF">2010-07-07T14:43:54Z</dcterms:created>
  <dcterms:modified xsi:type="dcterms:W3CDTF">2025-01-27T21:21:02Z</dcterms:modified>
</cp:coreProperties>
</file>