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90" yWindow="1380" windowWidth="14565" windowHeight="8745" activeTab="4"/>
  </bookViews>
  <sheets>
    <sheet name="AppendixTables" sheetId="1" r:id="rId1"/>
    <sheet name="A-1" sheetId="12" r:id="rId2"/>
    <sheet name="A-2" sheetId="7" r:id="rId3"/>
    <sheet name="W-1" sheetId="8" r:id="rId4"/>
    <sheet name="W-2" sheetId="6" r:id="rId5"/>
    <sheet name="W-3" sheetId="5" r:id="rId6"/>
    <sheet name="W-4" sheetId="9" r:id="rId7"/>
    <sheet name="W-5" sheetId="10" r:id="rId8"/>
    <sheet name="W-6" sheetId="11" r:id="rId9"/>
    <sheet name="W-7" sheetId="13" r:id="rId10"/>
    <sheet name="W-8" sheetId="14" r:id="rId11"/>
    <sheet name="W-9" sheetId="15" r:id="rId12"/>
    <sheet name="W-10" sheetId="16" r:id="rId13"/>
  </sheets>
  <definedNames>
    <definedName name="_xlnm.Print_Area" localSheetId="1">'A-1'!$A$1:$Q$53</definedName>
    <definedName name="_xlnm.Print_Area" localSheetId="2">'A-2'!$A$1:$M$33</definedName>
    <definedName name="_xlnm.Print_Area" localSheetId="0">AppendixTables!$B$4:$C$15</definedName>
    <definedName name="_xlnm.Print_Area" localSheetId="8">'W-6'!$A$1:$J$33</definedName>
  </definedNames>
  <calcPr calcId="145621"/>
</workbook>
</file>

<file path=xl/calcChain.xml><?xml version="1.0" encoding="utf-8"?>
<calcChain xmlns="http://schemas.openxmlformats.org/spreadsheetml/2006/main">
  <c r="D23" i="14" l="1"/>
  <c r="D22" i="14"/>
  <c r="D21" i="14"/>
  <c r="D20" i="14"/>
  <c r="D19" i="14"/>
  <c r="D18" i="14"/>
  <c r="D17" i="14"/>
  <c r="D16" i="14"/>
  <c r="D15" i="14"/>
  <c r="D14" i="14"/>
  <c r="D13" i="14"/>
  <c r="D12" i="14"/>
  <c r="D11" i="14"/>
  <c r="D10" i="14"/>
  <c r="D9" i="14"/>
  <c r="D8" i="14"/>
  <c r="D7" i="14"/>
  <c r="D6" i="14"/>
  <c r="D5" i="14"/>
  <c r="D4" i="14"/>
  <c r="E107" i="10" l="1"/>
  <c r="I107" i="10"/>
  <c r="M107" i="10"/>
  <c r="Q107" i="10"/>
  <c r="U107" i="10"/>
  <c r="Y107" i="10"/>
  <c r="J28" i="7" l="1"/>
  <c r="M28" i="7" s="1"/>
  <c r="F28" i="7"/>
  <c r="I28" i="7" s="1"/>
  <c r="B28" i="7"/>
  <c r="E28" i="7" s="1"/>
  <c r="J27" i="7"/>
  <c r="M27" i="7" s="1"/>
  <c r="I27" i="7"/>
  <c r="F27" i="7"/>
  <c r="B27" i="7"/>
  <c r="E27" i="7" s="1"/>
  <c r="J26" i="7"/>
  <c r="M26" i="7" s="1"/>
  <c r="F26" i="7"/>
  <c r="I26" i="7" s="1"/>
  <c r="B26" i="7"/>
  <c r="E26" i="7" s="1"/>
  <c r="J25" i="7"/>
  <c r="M25" i="7" s="1"/>
  <c r="F25" i="7"/>
  <c r="I25" i="7" s="1"/>
  <c r="B25" i="7"/>
  <c r="E25" i="7" s="1"/>
  <c r="J24" i="7"/>
  <c r="M24" i="7" s="1"/>
  <c r="F24" i="7"/>
  <c r="I24" i="7" s="1"/>
  <c r="B24" i="7"/>
  <c r="E24" i="7" s="1"/>
  <c r="J23" i="7"/>
  <c r="M23" i="7" s="1"/>
  <c r="F23" i="7"/>
  <c r="I23" i="7" s="1"/>
  <c r="B23" i="7"/>
  <c r="E23" i="7" s="1"/>
  <c r="M20" i="7"/>
  <c r="I20" i="7"/>
  <c r="E20" i="7"/>
  <c r="M19" i="7"/>
  <c r="I19" i="7"/>
  <c r="E19" i="7"/>
  <c r="M18" i="7"/>
  <c r="I18" i="7"/>
  <c r="E18" i="7"/>
  <c r="M17" i="7"/>
  <c r="I17" i="7"/>
  <c r="E17" i="7"/>
  <c r="M16" i="7"/>
  <c r="I16" i="7"/>
  <c r="E16" i="7"/>
  <c r="M15" i="7"/>
  <c r="I15" i="7"/>
  <c r="E15" i="7"/>
  <c r="M12" i="7"/>
  <c r="I12" i="7"/>
  <c r="E12" i="7"/>
  <c r="M11" i="7"/>
  <c r="I11" i="7"/>
  <c r="E11" i="7"/>
  <c r="M10" i="7"/>
  <c r="I10" i="7"/>
  <c r="E10" i="7"/>
  <c r="M9" i="7"/>
  <c r="I9" i="7"/>
  <c r="E9" i="7"/>
  <c r="M8" i="7"/>
  <c r="I8" i="7"/>
  <c r="E8" i="7"/>
  <c r="M7" i="7"/>
  <c r="I7" i="7"/>
  <c r="E7" i="7"/>
</calcChain>
</file>

<file path=xl/sharedStrings.xml><?xml version="1.0" encoding="utf-8"?>
<sst xmlns="http://schemas.openxmlformats.org/spreadsheetml/2006/main" count="1035" uniqueCount="560">
  <si>
    <t xml:space="preserve">Appendix Tables </t>
  </si>
  <si>
    <t>Table A-1</t>
  </si>
  <si>
    <t>Table A-2</t>
  </si>
  <si>
    <t>Monthly Housing and Non-Housing Expenditures by Households: 2014</t>
  </si>
  <si>
    <t>Tenure and Income</t>
  </si>
  <si>
    <t>Total</t>
  </si>
  <si>
    <t>Owners</t>
  </si>
  <si>
    <t>Under $15,000</t>
  </si>
  <si>
    <r>
      <t>$15,000</t>
    </r>
    <r>
      <rPr>
        <sz val="11"/>
        <color theme="1"/>
        <rFont val="Calibri"/>
        <family val="2"/>
      </rPr>
      <t>–</t>
    </r>
    <r>
      <rPr>
        <sz val="11"/>
        <color theme="1"/>
        <rFont val="Calibri"/>
        <family val="2"/>
        <scheme val="minor"/>
      </rPr>
      <t>29,999</t>
    </r>
  </si>
  <si>
    <r>
      <t>$30,000</t>
    </r>
    <r>
      <rPr>
        <sz val="11"/>
        <color theme="1"/>
        <rFont val="Calibri"/>
        <family val="2"/>
      </rPr>
      <t>–</t>
    </r>
    <r>
      <rPr>
        <sz val="11"/>
        <color theme="1"/>
        <rFont val="Calibri"/>
        <family val="2"/>
        <scheme val="minor"/>
      </rPr>
      <t>44,999</t>
    </r>
  </si>
  <si>
    <r>
      <t>$45,000</t>
    </r>
    <r>
      <rPr>
        <sz val="11"/>
        <color theme="1"/>
        <rFont val="Calibri"/>
        <family val="2"/>
      </rPr>
      <t>–</t>
    </r>
    <r>
      <rPr>
        <sz val="11"/>
        <color theme="1"/>
        <rFont val="Calibri"/>
        <family val="2"/>
        <scheme val="minor"/>
      </rPr>
      <t>74,999</t>
    </r>
  </si>
  <si>
    <t>$75,000 and Over</t>
  </si>
  <si>
    <t>Renters</t>
  </si>
  <si>
    <t>All Households</t>
  </si>
  <si>
    <t xml:space="preserve">Source: JCHS tabulations of US Census Bureau, American Community Surveys. </t>
  </si>
  <si>
    <t>Dollars</t>
  </si>
  <si>
    <t>Share of Expenditures on Housing</t>
  </si>
  <si>
    <t>Housing Expenditures</t>
  </si>
  <si>
    <t>Non-Housing Expenditures</t>
  </si>
  <si>
    <t>Transportation</t>
  </si>
  <si>
    <t>Food</t>
  </si>
  <si>
    <t>Clothes</t>
  </si>
  <si>
    <t>Healthcare</t>
  </si>
  <si>
    <t>Personal Insurance and Pensions</t>
  </si>
  <si>
    <t>Entertainment</t>
  </si>
  <si>
    <t>Other</t>
  </si>
  <si>
    <t>Quartile 1 (Lowest)</t>
  </si>
  <si>
    <t>Less than 30%</t>
  </si>
  <si>
    <t>30-50%</t>
  </si>
  <si>
    <t>Over 50%</t>
  </si>
  <si>
    <t>All</t>
  </si>
  <si>
    <t xml:space="preserve">Quartile 2 </t>
  </si>
  <si>
    <t>Quartile 3</t>
  </si>
  <si>
    <t>Quartile 4 (Highest)</t>
  </si>
  <si>
    <t>Notes: Quartiles are equal fourths of households ranked by total expenditures. Housing expenditures include mortgage principal and interest, insurance, taxes, maintenance, rents, and utilities.</t>
  </si>
  <si>
    <t xml:space="preserve">Source: JCHS tabulations of the US Bureau of Labor Statistics, 2014 Consumer Expenditure Survey. </t>
  </si>
  <si>
    <t>Permits (1)</t>
  </si>
  <si>
    <t xml:space="preserve"> Starts</t>
  </si>
  <si>
    <t>Size (4)</t>
  </si>
  <si>
    <t xml:space="preserve">  Vacancy Rates (7)</t>
  </si>
  <si>
    <t>Value Put in Place (8)</t>
  </si>
  <si>
    <t>Single-Family Home Sales</t>
  </si>
  <si>
    <t>Year</t>
  </si>
  <si>
    <t xml:space="preserve"> (Thousands)</t>
  </si>
  <si>
    <t>(Median square feet)</t>
  </si>
  <si>
    <t>(2015 dollars)</t>
  </si>
  <si>
    <t>(Percent)</t>
  </si>
  <si>
    <t>(Millions of 2015 dollars)</t>
  </si>
  <si>
    <t>(Thousands)</t>
  </si>
  <si>
    <t>Single-Family</t>
  </si>
  <si>
    <t>Multifamily</t>
  </si>
  <si>
    <t>Single-Family (2)</t>
  </si>
  <si>
    <t>Multifamily (2)</t>
  </si>
  <si>
    <t>Manufactured (3)</t>
  </si>
  <si>
    <t>New (5)</t>
  </si>
  <si>
    <t>Existing (6)</t>
  </si>
  <si>
    <t>For Sale</t>
  </si>
  <si>
    <t>For Rent</t>
  </si>
  <si>
    <t>Owner Improvements</t>
  </si>
  <si>
    <t>New (9)</t>
  </si>
  <si>
    <t>Existing (10)</t>
  </si>
  <si>
    <t>n/a</t>
  </si>
  <si>
    <t>Sources:</t>
  </si>
  <si>
    <t>1. US Census Bureau, New Privately Owned Housing Units Authorized by Building Permits in Permit-Issuing Places, http://www.census.gov/construction/nrc/xls/permits_cust.xls.</t>
  </si>
  <si>
    <t>9. US Census Bureau, Houses Sold by Region, http://www.census.gov/construction/nrs/xls/sold_cust.xls.</t>
  </si>
  <si>
    <t>10. National Association of Realtors®, Existing Single-Family Home Sales obtained from and annualized by Economy.com, and JCHS historical tables.</t>
  </si>
  <si>
    <t>Households (Thousands)</t>
  </si>
  <si>
    <t>Renter Characteristics</t>
  </si>
  <si>
    <t>Not Burdened</t>
  </si>
  <si>
    <t>Moderately Burdened</t>
  </si>
  <si>
    <t>Severely Burdened</t>
  </si>
  <si>
    <t>Age of Householder</t>
  </si>
  <si>
    <t>Under 25</t>
  </si>
  <si>
    <r>
      <t>25</t>
    </r>
    <r>
      <rPr>
        <sz val="11"/>
        <color theme="1"/>
        <rFont val="Calibri"/>
        <family val="2"/>
      </rPr>
      <t>–</t>
    </r>
    <r>
      <rPr>
        <sz val="11"/>
        <color theme="1"/>
        <rFont val="Calibri"/>
        <family val="2"/>
        <scheme val="minor"/>
      </rPr>
      <t>44</t>
    </r>
  </si>
  <si>
    <r>
      <t>45</t>
    </r>
    <r>
      <rPr>
        <sz val="11"/>
        <color theme="1"/>
        <rFont val="Calibri"/>
        <family val="2"/>
      </rPr>
      <t>–</t>
    </r>
    <r>
      <rPr>
        <sz val="11"/>
        <color theme="1"/>
        <rFont val="Calibri"/>
        <family val="2"/>
        <scheme val="minor"/>
      </rPr>
      <t>64</t>
    </r>
  </si>
  <si>
    <r>
      <t>65</t>
    </r>
    <r>
      <rPr>
        <sz val="11"/>
        <color theme="1"/>
        <rFont val="Calibri"/>
        <family val="2"/>
      </rPr>
      <t>–</t>
    </r>
    <r>
      <rPr>
        <sz val="11"/>
        <color theme="1"/>
        <rFont val="Calibri"/>
        <family val="2"/>
        <scheme val="minor"/>
      </rPr>
      <t>74</t>
    </r>
  </si>
  <si>
    <t>75 and Over</t>
  </si>
  <si>
    <t>Race/Ethnicity of Householder</t>
  </si>
  <si>
    <t>White</t>
  </si>
  <si>
    <t>Black</t>
  </si>
  <si>
    <t>Hispanic</t>
  </si>
  <si>
    <t>Asian/Other</t>
  </si>
  <si>
    <t>Household Type</t>
  </si>
  <si>
    <t>Married without Children</t>
  </si>
  <si>
    <t>Married with Children</t>
  </si>
  <si>
    <t>Single Parent</t>
  </si>
  <si>
    <t>Other Family</t>
  </si>
  <si>
    <t>Single-Person</t>
  </si>
  <si>
    <t>Non-Family</t>
  </si>
  <si>
    <t>Education of Householder</t>
  </si>
  <si>
    <t>No High School Degree</t>
  </si>
  <si>
    <t>High School Degree</t>
  </si>
  <si>
    <t>Some College</t>
  </si>
  <si>
    <t>Bachelor Degree or Higher</t>
  </si>
  <si>
    <t>Weeks Worked in Last 12 Months by Householder</t>
  </si>
  <si>
    <t>Fully Employed</t>
  </si>
  <si>
    <t>Not in Labor Force</t>
  </si>
  <si>
    <t>Notes: Moderately (severely) cost-burdened households pay more than 30% up to 50% (more than 50%) of household income for housing. Households with zero or negative income are assumed to be severely burdened, while households paying no cash rent are assumed to be unburdened. Income cutoffs are in 2014 dollars adjusted for inflation using the CPI-U for All Items. White, black, and Asian/other householders are non-Hispanic. Hispanic householders may be of any race. Children are the householder's own, adopted, or step children under the age of 18. High school degree includes householders who completed a GED. Fully employed householders worked for at least 48 weeks during the previous 12 months, short-term unemployed for 27–47 weeks, and  long-term unemployed for 1–26 weeks. Fully unemployed householders did not work in the previous 12 months but were in the labor force. Householders not in the labor force include those under the age of 16.</t>
  </si>
  <si>
    <t>Source: Source: JCHS tabulations of US Census Bureau, American Community Surveys.</t>
  </si>
  <si>
    <t>Moderately Burden</t>
  </si>
  <si>
    <t>Notes: Moderate (severe) burdens are defined as housing costs of more than 30% and up to 50% (more than 50%) of household income. Households with zero or negative income are assumed to be severely burdened, while renters paying no cash rent are assumed to be unburdened. Income cutoffs are adjusted to 2014 dollars by the CPI-U for All Items.</t>
  </si>
  <si>
    <t>Table A-1. Housing Market Indicators: 1980–2015</t>
  </si>
  <si>
    <t>Housing Cost-Burdened Households by Tenure and Income: 2001, 2013, and 2014</t>
  </si>
  <si>
    <t>Percent</t>
  </si>
  <si>
    <t>Region</t>
  </si>
  <si>
    <t>Under 35</t>
  </si>
  <si>
    <t>35–44</t>
  </si>
  <si>
    <t>45–54</t>
  </si>
  <si>
    <t>55–64</t>
  </si>
  <si>
    <t>65 and Over</t>
  </si>
  <si>
    <t>Asian/ Other</t>
  </si>
  <si>
    <t>All Minority</t>
  </si>
  <si>
    <t>Northeast</t>
  </si>
  <si>
    <t>Midwest</t>
  </si>
  <si>
    <t>South</t>
  </si>
  <si>
    <t>West</t>
  </si>
  <si>
    <t>Notes: White, black and Asian/other are non-Hispanic. Hispanic householders may be of any race. After 2002, Asian/other also includes householders of more than one race. Caution should be used in interpreting changes before and after 2002 and 2012 because of rebenchmarking.</t>
  </si>
  <si>
    <t>Source: US Census Bureau, Housing Vacancy Surveys.</t>
  </si>
  <si>
    <t>Homeownership Rates by Age, Race/Ethnicity, and Region: 1994–2015</t>
  </si>
  <si>
    <t>7. US Census Bureau, Housing Vacancy Survey, http://www.census.gov/housing/hvs/data/ann15ind.html.</t>
  </si>
  <si>
    <t>Table W-1</t>
  </si>
  <si>
    <t>Table W-2</t>
  </si>
  <si>
    <t>Table W-3</t>
  </si>
  <si>
    <t>Table W-4</t>
  </si>
  <si>
    <t>Table W-5</t>
  </si>
  <si>
    <t>Metro Area Cost Burden Rates by Household Income: 2014</t>
  </si>
  <si>
    <t>Table A-2: Housing Cost-Burdened Households by Tenure and Income: 2001, 2013, and 2014</t>
  </si>
  <si>
    <t>Table W-1. Homeownership Rates by Age, Race/Ethnicity, and Region: 1994–2015</t>
  </si>
  <si>
    <t>United States</t>
  </si>
  <si>
    <t>Abilene, TX Metropolitan Statistical Area</t>
  </si>
  <si>
    <t>Akron, OH Metropolitan Statistical Area</t>
  </si>
  <si>
    <t>Albany-Schenectady-Troy, NY Metropolitan Statistical Area</t>
  </si>
  <si>
    <t>Albuquerque, NM Metropolitan Statistical Area</t>
  </si>
  <si>
    <t>Allentown-Bethlehem-Easton, PA-NJ Metropolitan Statistical Area</t>
  </si>
  <si>
    <t>Amarillo, TX Metropolitan Statistical Area</t>
  </si>
  <si>
    <t>Ann Arbor, MI Metropolitan Statistical Area</t>
  </si>
  <si>
    <t>Appleton, WI Metropolitan Statistical Area</t>
  </si>
  <si>
    <t>Atlanta-Sandy Springs-Marietta, GA Metropolitan Statistical Area</t>
  </si>
  <si>
    <t>Atlantic City-Hammonton, NJ Metropolitan Statistical Area</t>
  </si>
  <si>
    <t>Austin-Round Rock-San Marcos, TX Metropolitan Statistical Area</t>
  </si>
  <si>
    <t>Baltimore-Towson, MD Metropolitan Statistical Area</t>
  </si>
  <si>
    <t>Barnstable Town, MA Metropolitan Statistical Area</t>
  </si>
  <si>
    <t>Baton Rouge, LA Metropolitan Statistical Area</t>
  </si>
  <si>
    <t>Beaumont-Port Arthur, TX Metropolitan Statistical Area</t>
  </si>
  <si>
    <t>Binghamton, NY Metropolitan Statistical Area</t>
  </si>
  <si>
    <t>Birmingham-Hoover, AL Metropolitan Statistical Area</t>
  </si>
  <si>
    <t>Bismarck, ND Metropolitan Statistical Area</t>
  </si>
  <si>
    <t>Bloomington-Normal, IL Metropolitan Statistical Area</t>
  </si>
  <si>
    <t>Boise City-Nampa, ID Metropolitan Statistical Area</t>
  </si>
  <si>
    <t>Boston-Cambridge-Quincy, MA-NH Metropolitan Statistical Area</t>
  </si>
  <si>
    <t>Boulder, CO Metropolitan Statistical Area</t>
  </si>
  <si>
    <t>Bowling Green, KY Metropolitan Statistical Area</t>
  </si>
  <si>
    <t>Bradenton-Sarasota-Venice, FL Metropolitan Statistical Area</t>
  </si>
  <si>
    <t>Bridgeport-Stamford-Norwalk, CT Metropolitan Statistical Area</t>
  </si>
  <si>
    <t>Buffalo-Niagara Falls, NY Metropolitan Statistical Area</t>
  </si>
  <si>
    <t>Burlington-South Burlington, VT Metropolitan Statistical Area</t>
  </si>
  <si>
    <t>Canton-Massillon, OH Metropolitan Statistical Area</t>
  </si>
  <si>
    <t>Cape Coral-Fort Myers, FL Metropolitan Statistical Area</t>
  </si>
  <si>
    <t>Cape Girardeau-Jackson, MO-IL Metropolitan Statistical Area</t>
  </si>
  <si>
    <t>Cedar Rapids, IA Metropolitan Statistical Area</t>
  </si>
  <si>
    <t>Champaign-Urbana, IL Metropolitan Statistical Area</t>
  </si>
  <si>
    <t>Charleston, WV Metropolitan Statistical Area</t>
  </si>
  <si>
    <t>Charleston-North Charleston-Summerville, SC Metropolitan Statistical Area</t>
  </si>
  <si>
    <t>Charlotte-Gastonia-Rock Hill, NC-SC Metropolitan Statistical Area</t>
  </si>
  <si>
    <t>Chattanooga, TN-GA Metropolitan Statistical Area</t>
  </si>
  <si>
    <t>Chicago-Joliet-Naperville, IL-IN-WI Metropolitan Statistical Area</t>
  </si>
  <si>
    <t>Cincinnati-Middletown, OH-KY-IN Metropolitan Statistical Area</t>
  </si>
  <si>
    <t>Cleveland-Elyria-Mentor, OH Metropolitan Statistical Area</t>
  </si>
  <si>
    <t>Colorado Springs, CO Metropolitan Statistical Area</t>
  </si>
  <si>
    <t>Columbia, MO Metropolitan Statistical Area</t>
  </si>
  <si>
    <t>Columbia, SC Metropolitan Statistical Area</t>
  </si>
  <si>
    <t>Columbus, OH Metropolitan Statistical Area</t>
  </si>
  <si>
    <t>Corpus Christi, TX Metropolitan Statistical Area</t>
  </si>
  <si>
    <t>Crestview-Fort Walton Beach-Destin, FL Metropolitan Statistical Area</t>
  </si>
  <si>
    <t>Cumberland, MD-WV Metropolitan Statistical Area</t>
  </si>
  <si>
    <t>Dallas-Fort Worth-Arlington, TX Metropolitan Statistical Area</t>
  </si>
  <si>
    <t>Danville, IL Metropolitan Statistical Area</t>
  </si>
  <si>
    <t>Davenport-Moline-Rock Island, IA-IL Metropolitan Statistical Area</t>
  </si>
  <si>
    <t>Dayton, OH Metropolitan Statistical Area</t>
  </si>
  <si>
    <t>Decatur, AL Metropolitan Statistical Area</t>
  </si>
  <si>
    <t>Decatur, IL Metropolitan Statistical Area</t>
  </si>
  <si>
    <t>Deltona-Daytona Beach-Ormond Beach, FL Metropolitan Statistical Area</t>
  </si>
  <si>
    <t>Denver-Aurora-Broomfield, CO Metropolitan Statistical Area</t>
  </si>
  <si>
    <t>Des Moines-West Des Moines, IA Metropolitan Statistical Area</t>
  </si>
  <si>
    <t>Detroit-Warren-Livonia, MI Metropolitan Statistical Area</t>
  </si>
  <si>
    <t>Dover, DE Metropolitan Statistical Area</t>
  </si>
  <si>
    <t>Durham-Chapel Hill, NC Metropolitan Statistical Area</t>
  </si>
  <si>
    <t>El Paso, TX Metropolitan Statistical Area</t>
  </si>
  <si>
    <t>Elmira, NY Metropolitan Statistical Area</t>
  </si>
  <si>
    <t>Erie, PA Metropolitan Statistical Area</t>
  </si>
  <si>
    <t>Eugene-Springfield, OR Metropolitan Statistical Area</t>
  </si>
  <si>
    <t>Fargo, ND-MN Metropolitan Statistical Area</t>
  </si>
  <si>
    <t>Farmington, NM Metropolitan Statistical Area</t>
  </si>
  <si>
    <t>Fayetteville, NC Metropolitan Statistical Area</t>
  </si>
  <si>
    <t>Florence, SC Metropolitan Statistical Area</t>
  </si>
  <si>
    <t>Fond du Lac, WI Metropolitan Statistical Area</t>
  </si>
  <si>
    <t>Fort Wayne, IN Metropolitan Statistical Area</t>
  </si>
  <si>
    <t>Gainesville, FL Metropolitan Statistical Area</t>
  </si>
  <si>
    <t>Glens Falls, NY Metropolitan Statistical Area</t>
  </si>
  <si>
    <t>Grand Rapids-Wyoming, MI Metropolitan Statistical Area</t>
  </si>
  <si>
    <t>Green Bay, WI Metropolitan Statistical Area</t>
  </si>
  <si>
    <t>Greensboro-High Point, NC Metropolitan Statistical Area</t>
  </si>
  <si>
    <t>Greenville-Mauldin-Easley, SC Metropolitan Statistical Area</t>
  </si>
  <si>
    <t>Gulfport-Biloxi, MS Metropolitan Statistical Area</t>
  </si>
  <si>
    <t>Hagerstown-Martinsburg, MD-WV Metropolitan Statistical Area</t>
  </si>
  <si>
    <t>Harrisburg-Carlisle, PA Metropolitan Statistical Area</t>
  </si>
  <si>
    <t>Hartford-West Hartford-East Hartford, CT Metropolitan Statistical Area</t>
  </si>
  <si>
    <t>Honolulu, HI Metropolitan Statistical Area</t>
  </si>
  <si>
    <t>Houston-Sugar Land-Baytown, TX Metropolitan Statistical Area</t>
  </si>
  <si>
    <t>Huntsville, AL Metropolitan Statistical Area</t>
  </si>
  <si>
    <t>Indianapolis-Carmel, IN Metropolitan Statistical Area</t>
  </si>
  <si>
    <t>Jackson, MS Metropolitan Statistical Area</t>
  </si>
  <si>
    <t>Jacksonville, FL Metropolitan Statistical Area</t>
  </si>
  <si>
    <t>Kalamazoo-Portage, MI Metropolitan Statistical Area</t>
  </si>
  <si>
    <t>Kankakee-Bradley, IL Metropolitan Statistical Area</t>
  </si>
  <si>
    <t>Kansas City, MO-KS Metropolitan Statistical Area</t>
  </si>
  <si>
    <t>Kennewick-Pasco-Richland, WA Metropolitan Statistical Area</t>
  </si>
  <si>
    <t>Kingston, NY Metropolitan Statistical Area</t>
  </si>
  <si>
    <t>Knoxville, TN Metropolitan Statistical Area</t>
  </si>
  <si>
    <t>Lakeland-Winter Haven, FL Metropolitan Statistical Area</t>
  </si>
  <si>
    <t>Lansing-East Lansing, MI Metropolitan Statistical Area</t>
  </si>
  <si>
    <t>Las Vegas-Paradise, NV Metropolitan Statistical Area</t>
  </si>
  <si>
    <t>Lexington-Fayette, KY Metropolitan Statistical Area</t>
  </si>
  <si>
    <t>Lincoln, NE Metropolitan Statistical Area</t>
  </si>
  <si>
    <t>Little Rock-North Little Rock-Conway, AR Metropolitan Statistical Area</t>
  </si>
  <si>
    <t>Los Angeles-Long Beach-Santa Ana, CA Metropolitan Statistical Area</t>
  </si>
  <si>
    <t>Louisville-Jefferson County, KY-IN Metropolitan Statistical Area</t>
  </si>
  <si>
    <t>Madison, WI Metropolitan Statistical Area</t>
  </si>
  <si>
    <t>Manchester-Nashua, NH Metropolitan Statistical Area</t>
  </si>
  <si>
    <t>Memphis, TN-MS-AR Metropolitan Statistical Area</t>
  </si>
  <si>
    <t>Miami-Fort Lauderdale-Pompano Beach, FL Metropolitan Statistical Area</t>
  </si>
  <si>
    <t>Milwaukee-Waukesha-West Allis, WI Metropolitan Statistical Area</t>
  </si>
  <si>
    <t>Minneapolis-St. Paul-Bloomington, MN-WI Metropolitan Statistical Area</t>
  </si>
  <si>
    <t>Mobile, AL Metropolitan Statistical Area</t>
  </si>
  <si>
    <t>Montgomery, AL Metropolitan Statistical Area</t>
  </si>
  <si>
    <t>Myrtle Beach-North Myrtle Beach-Conway, SC Metropolitan Statistical Area</t>
  </si>
  <si>
    <t>Naples-Marco Island, FL Metropolitan Statistical Area</t>
  </si>
  <si>
    <t>Nashville-Davidson--Murfreesboro--Franklin, TN Metropolitan Statistical Area</t>
  </si>
  <si>
    <t>New Haven-Milford, CT Metropolitan Statistical Area</t>
  </si>
  <si>
    <t>New Orleans-Metairie-Kenner, LA Metropolitan Statistical Area</t>
  </si>
  <si>
    <t>New York-Northern New Jersey-Long Island, NY-NJ-PA Metropolitan Statistical Area</t>
  </si>
  <si>
    <t>North Port-Bradenton-Sarasota, FL Metropolitan Statistical Area</t>
  </si>
  <si>
    <t>Norwich-New London, CT Metropolitan Statistical Area</t>
  </si>
  <si>
    <t>Ocala, FL Metropolitan Statistical Area</t>
  </si>
  <si>
    <t>Oklahoma City, OK Metropolitan Statistical Area</t>
  </si>
  <si>
    <t>Omaha-Council Bluffs, NE-IA Metropolitan Statistical Area</t>
  </si>
  <si>
    <t>Orlando-Kissimmee-Sanford, FL Metropolitan Statistical Area</t>
  </si>
  <si>
    <t>Oshkosh-Neenah, WI Metropolitan Statistical Area</t>
  </si>
  <si>
    <t>Palm Bay-Melbourne-Titusville, FL Metropolitan Statistical Area</t>
  </si>
  <si>
    <t>Panama City-Lynn Haven-Panama City Beach, FL Metropolitan Statistical Area</t>
  </si>
  <si>
    <t>Pensacola-Ferry Pass-Brent, FL Metropolitan Statistical Area</t>
  </si>
  <si>
    <t>Peoria, IL Metropolitan Statistical Area</t>
  </si>
  <si>
    <t>Philadelphia-Camden-Wilmington, PA-NJ-DE-MD Metropolitan Statistical Area</t>
  </si>
  <si>
    <t>Phoenix-Mesa-Glendale, AZ Metropolitan Statistical Area</t>
  </si>
  <si>
    <t>Pittsburgh, PA Metropolitan Statistical Area</t>
  </si>
  <si>
    <t>Pittsfield, MA Metropolitan Statistical Area</t>
  </si>
  <si>
    <t>Port St. Lucie, FL Metropolitan Statistical Area</t>
  </si>
  <si>
    <t>Portland-South Portland-Biddeford, ME Metropolitan Statistical Area</t>
  </si>
  <si>
    <t>Portland-Vancouver-Hillsboro, OR-WA Metropolitan Statistical Area</t>
  </si>
  <si>
    <t>Providence-New Bedford-Fall River, RI-MA Metropolitan Statistical Area</t>
  </si>
  <si>
    <t>Punta Gorda, FL Metropolitan Statistical Area</t>
  </si>
  <si>
    <t>Raleigh-Cary, NC Metropolitan Statistical Area</t>
  </si>
  <si>
    <t>Reading, PA Metropolitan Statistical Area</t>
  </si>
  <si>
    <t>Reno-Sparks, NV Metropolitan Statistical Area</t>
  </si>
  <si>
    <t>Richmond, VA Metropolitan Statistical Area</t>
  </si>
  <si>
    <t>Riverside-San Bernardino-Ontario, CA Metropolitan Statistical Area</t>
  </si>
  <si>
    <t>Rochester, NY Metropolitan Statistical Area</t>
  </si>
  <si>
    <t>Rockford, IL Metropolitan Statistical Area</t>
  </si>
  <si>
    <t>Sacramento--Arden-Arcade--Roseville, CA Metropolitan Statistical Area</t>
  </si>
  <si>
    <t>Saginaw-Saginaw Township North, MI Metropolitan Statistical Area</t>
  </si>
  <si>
    <t>Salem, OR Metropolitan Statistical Area</t>
  </si>
  <si>
    <t>Salt Lake City, UT Metropolitan Statistical Area</t>
  </si>
  <si>
    <t>San Antonio-New Braunfels, TX Metropolitan Statistical Area</t>
  </si>
  <si>
    <t>San Diego-Carlsbad-San Marcos, CA Metropolitan Statistical Area</t>
  </si>
  <si>
    <t>San Francisco-Oakland-Fremont, CA Metropolitan Statistical Area</t>
  </si>
  <si>
    <t>San Jose-Sunnyvale-Santa Clara, CA Metropolitan Statistical Area</t>
  </si>
  <si>
    <t>Seattle-Tacoma-Bellevue, WA Metropolitan Statistical Area</t>
  </si>
  <si>
    <t>Sebastian-Vero Beach, FL Metropolitan Statistical Area</t>
  </si>
  <si>
    <t>Sherman-Denison, TX Metropolitan Statistical Area</t>
  </si>
  <si>
    <t>Shreveport-Bossier City, LA Metropolitan Statistical Area</t>
  </si>
  <si>
    <t>Sioux Falls, SD Metropolitan Statistical Area</t>
  </si>
  <si>
    <t>South Bend-Mishawaka, IN-MI Metropolitan Statistical Area</t>
  </si>
  <si>
    <t>Spartanburg, SC Metropolitan Statistical Area</t>
  </si>
  <si>
    <t>Spokane, WA Metropolitan Statistical Area</t>
  </si>
  <si>
    <t>Springfield, IL Metropolitan Statistical Area</t>
  </si>
  <si>
    <t>Springfield, MA Metropolitan Statistical Area</t>
  </si>
  <si>
    <t>Springfield, MO Metropolitan Statistical Area</t>
  </si>
  <si>
    <t>St. Louis, MO-IL Metropolitan Statistical Area</t>
  </si>
  <si>
    <t>Syracuse, NY Metropolitan Statistical Area</t>
  </si>
  <si>
    <t>Tallahassee, FL Metropolitan Statistical Area</t>
  </si>
  <si>
    <t>Tampa-St. Petersburg-Clearwater, FL Metropolitan Statistical Area</t>
  </si>
  <si>
    <t>Toledo, OH Metropolitan Statistical Area</t>
  </si>
  <si>
    <t>Topeka, KS Metropolitan Statistical Area</t>
  </si>
  <si>
    <t>Trenton-Ewing, NJ Metropolitan Statistical Area</t>
  </si>
  <si>
    <t>Tucson, AZ Metropolitan Statistical Area</t>
  </si>
  <si>
    <t>Tulsa, OK Metropolitan Statistical Area</t>
  </si>
  <si>
    <t>Virginia Beach-Norfolk-Newport News, VA-NC Metropolitan Statistical Area</t>
  </si>
  <si>
    <t>Washington-Arlington-Alexandria, DC-VA-MD-WV Metropolitan Statistical Area</t>
  </si>
  <si>
    <t>Waterloo-Cedar Falls, IA Metropolitan Statistical Area</t>
  </si>
  <si>
    <t>Wichita, KS Metropolitan Statistical Area</t>
  </si>
  <si>
    <t>Wilmington, NC Metropolitan Statistical Area</t>
  </si>
  <si>
    <t>Winston-Salem, NC Metropolitan Statistical Area</t>
  </si>
  <si>
    <t>Worcester, MA Metropolitan Statistical Area</t>
  </si>
  <si>
    <t>Yakima, WA Metropolitan Statistical Area</t>
  </si>
  <si>
    <t>York-Hanover, PA Metropolitan Statistical Area</t>
  </si>
  <si>
    <t>Youngstown-Warren-Boardman, OH-PA Metropolitan Statistical Area</t>
  </si>
  <si>
    <t>Notes: Data may differ from report text. Due to data availability limitations at the MSA-level, median existing home price here represents prices for single-family homes only; median existing home price in the report text includes single-family homes, co-ops, and condos. Monthly mortgage payments assume a 30-year, fixed-rate mortgage with a 20% downpayment on the median priced home, adjusted to 2015 dollars using CPI-U.</t>
  </si>
  <si>
    <t>Source: JCHS tabulations of National Association of Realtors Single-Family Non-Seasonally Adjusted Quarterly Median Home Price, annualized by Databuffet; Freddie Mac Annual Primary Mortgage Market Survey.</t>
  </si>
  <si>
    <t xml:space="preserve">Additional tables can be downloaded in Microsoft Excel Format at www.jchs.harvard.edu, including:  </t>
  </si>
  <si>
    <t>Housing Cost-Burdened Households by Demographic Characteristics: 2014</t>
  </si>
  <si>
    <t>Table W-2: Housing Cost-Burdened Households by Tenure and Demographic Characteristics: 2014</t>
  </si>
  <si>
    <t>Table W-3: Monthly Housing and Non-Housing Expenditures by Households, 2014</t>
  </si>
  <si>
    <r>
      <t>Table W-6. Population by Neighborhood Poverty Rate, Poverty Status, and Race/Ethnicity: 2000 and 2010</t>
    </r>
    <r>
      <rPr>
        <b/>
        <sz val="11"/>
        <color theme="1"/>
        <rFont val="Calibri"/>
        <family val="2"/>
      </rPr>
      <t>–14</t>
    </r>
  </si>
  <si>
    <t>Population</t>
  </si>
  <si>
    <t>Race/Ethnicity</t>
  </si>
  <si>
    <r>
      <t>2010</t>
    </r>
    <r>
      <rPr>
        <b/>
        <sz val="11"/>
        <color theme="1"/>
        <rFont val="Calibri"/>
        <family val="2"/>
      </rPr>
      <t>–</t>
    </r>
    <r>
      <rPr>
        <b/>
        <sz val="11"/>
        <color theme="1"/>
        <rFont val="Calibri"/>
        <family val="2"/>
        <scheme val="minor"/>
      </rPr>
      <t>2014</t>
    </r>
  </si>
  <si>
    <t>Low Poverty (Under 10 Percent)</t>
  </si>
  <si>
    <r>
      <t>Medium Poverty (10</t>
    </r>
    <r>
      <rPr>
        <b/>
        <sz val="11"/>
        <color theme="1"/>
        <rFont val="Calibri"/>
        <family val="2"/>
      </rPr>
      <t>–19 Percent)</t>
    </r>
  </si>
  <si>
    <t xml:space="preserve">High Poverty (20–39 Percent) </t>
  </si>
  <si>
    <t>Very High Poverty
(40 Percent and Over)</t>
  </si>
  <si>
    <t>White, Non-Hispanic</t>
  </si>
  <si>
    <t>Total Population</t>
  </si>
  <si>
    <t>In Poverty Universe</t>
  </si>
  <si>
    <t>In Poverty</t>
  </si>
  <si>
    <t>Black or African American alone</t>
  </si>
  <si>
    <t>Asian alone</t>
  </si>
  <si>
    <t>American Indian &amp; Alaskan Native alone</t>
  </si>
  <si>
    <t>Notes:</t>
  </si>
  <si>
    <t>Hispanics may be of any race and therefore overlap other race categories.  Totals also include other races not shown separately.  The universe of people for whom poverty status is determined excludes unrelated individuals under 15 and people living in college dormitories and institutional group quarters. Counts exclude small tracts with populations under 500 and tracts where more than half population is enrolled in college or graduate school.</t>
  </si>
  <si>
    <r>
      <t>Source: JCHS tabulations of US Census Bureau, 2000 Decennial Census and 2010</t>
    </r>
    <r>
      <rPr>
        <sz val="11"/>
        <color theme="1"/>
        <rFont val="Calibri"/>
        <family val="2"/>
      </rPr>
      <t>–</t>
    </r>
    <r>
      <rPr>
        <sz val="11"/>
        <color theme="1"/>
        <rFont val="Calibri"/>
        <family val="2"/>
        <scheme val="minor"/>
      </rPr>
      <t>2014 American Community Survey 5-Year Estimates.</t>
    </r>
  </si>
  <si>
    <t>Table W-6</t>
  </si>
  <si>
    <t>Population by Neighborhood Poverty Rate, Poverty Status, and Race/Ethnicity: 2000 and 2010–14</t>
  </si>
  <si>
    <t>2015 Dollars</t>
  </si>
  <si>
    <t>Median Sales Price of Single-Family Homes</t>
  </si>
  <si>
    <t>Notes:  All value series are adjusted to 2015 dollars by the CPI-U for All Items. All links are as of May 2016. n/a indicates data not available.</t>
  </si>
  <si>
    <t>2. US Census Bureau, New Privately Owned Housing Units Started, https://www.census.gov/construction/nrc/xls/starts_cust.xls.</t>
  </si>
  <si>
    <t xml:space="preserve">3. US Census Bureau, Shipments of New Manufactured Homes, http://www.census.gov/construction/mhs/xls/shiphist.xls &amp; http://www.census.gov/construction/mhs/xls/shipmentstostate11-15.xls and JCHS historical tables. </t>
  </si>
  <si>
    <t>4. US Census Bureau, New Privately Owned Housing Units Completed in the United States by Intent and Design, http://www.census.gov/construction/nrc/xls/quar_co_purpose_cust.xls.</t>
  </si>
  <si>
    <t>5. US Census Bureau, Median and Average Sales Price of New One-Family Houses Sold, www.census.gov/construction/nrs/xls/usprice_cust.xls.</t>
  </si>
  <si>
    <t>6. National Association of Realtors® (NAR), Median National Sales Price of Existing Single-Family Homes, obtained from NAR and Economy.com.</t>
  </si>
  <si>
    <t>8. US Census Bureau, Annual Value of Private Construction Put in Place, http://www.census.gov/construction/c30/historical_data.html and JCHS historical tables. Single-family and multifamily are new construction. Owner improvements do not include expenditures on rental, seasonal, and vacant properties.</t>
  </si>
  <si>
    <t>Share of All Households (Percent)</t>
  </si>
  <si>
    <t>Cost Burden Share (Percent)</t>
  </si>
  <si>
    <t>Median – All Income Groups</t>
  </si>
  <si>
    <t>$15,000–29,999</t>
  </si>
  <si>
    <t>$30,000–44,999</t>
  </si>
  <si>
    <t>$45,000–74,999</t>
  </si>
  <si>
    <t>All Incomes</t>
  </si>
  <si>
    <t>Ratio</t>
  </si>
  <si>
    <t>Metro Area</t>
  </si>
  <si>
    <t>Total burden</t>
  </si>
  <si>
    <t>Median Monthly Housing Cost</t>
  </si>
  <si>
    <t>Household Income</t>
  </si>
  <si>
    <t>Median Cost-to-Income Ratio</t>
  </si>
  <si>
    <t xml:space="preserve">Akron, OH  </t>
  </si>
  <si>
    <t xml:space="preserve">Albany-Schenectady-Troy, NY  </t>
  </si>
  <si>
    <t xml:space="preserve">Albuquerque, NM  </t>
  </si>
  <si>
    <t xml:space="preserve">Allentown-Bethlehem-Easton, PA-NJ  </t>
  </si>
  <si>
    <t xml:space="preserve">Atlanta-Sandy Springs-Roswell, GA  </t>
  </si>
  <si>
    <t xml:space="preserve">Augusta-Richmond County, GA-SC  </t>
  </si>
  <si>
    <t>Austin-Round Rock, TX  Metro Area</t>
  </si>
  <si>
    <t>Bakersfield, CA  Metro Area</t>
  </si>
  <si>
    <t xml:space="preserve">Baltimore-Columbia-Towson, MD  </t>
  </si>
  <si>
    <t xml:space="preserve">Baton Rouge, LA  </t>
  </si>
  <si>
    <t xml:space="preserve">Birmingham-Hoover, AL  </t>
  </si>
  <si>
    <t xml:space="preserve">Boston-Cambridge-Newton, MA-NH  </t>
  </si>
  <si>
    <t xml:space="preserve">Buffalo-Cheektowaga-Niagara Falls, NY  </t>
  </si>
  <si>
    <t xml:space="preserve">Charleston-North Charleston, SC </t>
  </si>
  <si>
    <t xml:space="preserve">Charlotte-Concord-Gastonia, NC-SC  </t>
  </si>
  <si>
    <t>Chattanooga, TN-GA  Metro Area</t>
  </si>
  <si>
    <t xml:space="preserve">Chicago-Naperville-Elgin, IL-IN-WI  </t>
  </si>
  <si>
    <t xml:space="preserve">Cincinnati, OH-KY-IN  </t>
  </si>
  <si>
    <t xml:space="preserve">Cleveland-Elyria, OH  </t>
  </si>
  <si>
    <t xml:space="preserve">Colorado Springs, CO  </t>
  </si>
  <si>
    <t xml:space="preserve">Columbia, SC  </t>
  </si>
  <si>
    <t xml:space="preserve">Columbus, OH  </t>
  </si>
  <si>
    <t xml:space="preserve">Dallas-Fort Worth-Arlington, TX  </t>
  </si>
  <si>
    <t xml:space="preserve">Dayton, OH  </t>
  </si>
  <si>
    <t xml:space="preserve">Deltona-Daytona Beach-Ormond Beach, FL </t>
  </si>
  <si>
    <t xml:space="preserve">Denver-Aurora-Lakewood, CO  </t>
  </si>
  <si>
    <t xml:space="preserve">Des Moines-West Des Moines, IA  </t>
  </si>
  <si>
    <t xml:space="preserve">Detroit-Warren-Dearborn, MI  </t>
  </si>
  <si>
    <t xml:space="preserve">Durham-Chapel Hill, NC </t>
  </si>
  <si>
    <t xml:space="preserve">El Paso, TX  </t>
  </si>
  <si>
    <t xml:space="preserve">Fresno, CA  </t>
  </si>
  <si>
    <t xml:space="preserve">Grand Rapids-Wyoming, MI  </t>
  </si>
  <si>
    <t xml:space="preserve">Greensboro-High Point, NC  </t>
  </si>
  <si>
    <t xml:space="preserve">Greenville-Anderson-Mauldin, SC  </t>
  </si>
  <si>
    <t xml:space="preserve">Harrisburg-Carlisle, PA  </t>
  </si>
  <si>
    <t xml:space="preserve">Hartford-West Hartford-East Hartford, CT  </t>
  </si>
  <si>
    <t xml:space="preserve">Houston-The Woodlands-Sugar Land, TX  </t>
  </si>
  <si>
    <t xml:space="preserve">Indianapolis-Carmel-Anderson, IN  </t>
  </si>
  <si>
    <t xml:space="preserve">Jackson, MS  </t>
  </si>
  <si>
    <t xml:space="preserve">Jacksonville, FL  </t>
  </si>
  <si>
    <t xml:space="preserve">Kansas City, MO-KS  </t>
  </si>
  <si>
    <t xml:space="preserve">Knoxville, TN  </t>
  </si>
  <si>
    <t xml:space="preserve">Lakeland-Winter Haven, FL  </t>
  </si>
  <si>
    <t xml:space="preserve">Las Vegas-Henderson-Paradise, NV  </t>
  </si>
  <si>
    <t xml:space="preserve">Little Rock-North Little Rock-Conway, AR  </t>
  </si>
  <si>
    <t xml:space="preserve">Los Angeles-Long Beach-Anaheim, CA  </t>
  </si>
  <si>
    <t xml:space="preserve">Louisville/Jefferson County, KY-IN  </t>
  </si>
  <si>
    <t xml:space="preserve">Madison, WI  </t>
  </si>
  <si>
    <t xml:space="preserve">McAllen-Edinburg-Mission, TX  </t>
  </si>
  <si>
    <t xml:space="preserve">Memphis, TN-MS-AR  </t>
  </si>
  <si>
    <t xml:space="preserve">Miami-Fort Lauderdale-West Palm Beach, FL  </t>
  </si>
  <si>
    <t xml:space="preserve">Milwaukee-Waukesha-West Allis, WI  </t>
  </si>
  <si>
    <t xml:space="preserve">Minneapolis-St. Paul-Bloomington, MN-WI  </t>
  </si>
  <si>
    <t xml:space="preserve">Nashville-Davidson-Murfreesboro-Franklin, TN  </t>
  </si>
  <si>
    <t xml:space="preserve">New Haven-Milford, CT  </t>
  </si>
  <si>
    <t xml:space="preserve">New Orleans-Metairie, LA  </t>
  </si>
  <si>
    <t xml:space="preserve">New York-Newark-Jersey City, NY-NJ-PA  </t>
  </si>
  <si>
    <t xml:space="preserve">North Port-Sarasota-Bradenton, FL </t>
  </si>
  <si>
    <t xml:space="preserve">Ogden-Clearfield, UT  </t>
  </si>
  <si>
    <t xml:space="preserve">Oklahoma City, OK </t>
  </si>
  <si>
    <t xml:space="preserve">Omaha-Council Bluffs, NE-IA </t>
  </si>
  <si>
    <t xml:space="preserve">Orlando-Kissimmee-Sanford, FL  </t>
  </si>
  <si>
    <t xml:space="preserve">Oxnard-Thousand Oaks-Ventura, CA </t>
  </si>
  <si>
    <t xml:space="preserve">Palm Bay-Melbourne-Titusville, FL  </t>
  </si>
  <si>
    <t xml:space="preserve">Philadelphia-Camden-Wilmington, PA-NJ-DE-MD  </t>
  </si>
  <si>
    <t xml:space="preserve">Phoenix-Mesa-Scottsdale, AZ  </t>
  </si>
  <si>
    <t xml:space="preserve">Pittsburgh, PA  </t>
  </si>
  <si>
    <t xml:space="preserve">Portland-Vancouver-Hillsboro, OR-WA  </t>
  </si>
  <si>
    <t xml:space="preserve">Providence-Warwick, RI-MA  </t>
  </si>
  <si>
    <t xml:space="preserve">Provo-Orem, UT </t>
  </si>
  <si>
    <t xml:space="preserve">Raleigh, NC  </t>
  </si>
  <si>
    <t xml:space="preserve">Richmond, VA  </t>
  </si>
  <si>
    <t xml:space="preserve">Riverside-San Bernardino-Ontario, CA  </t>
  </si>
  <si>
    <t xml:space="preserve">Rochester, NY  </t>
  </si>
  <si>
    <t xml:space="preserve">Sacramento--Roseville--Arden-Arcad, CA  </t>
  </si>
  <si>
    <t xml:space="preserve">Salt Lake City, UT  </t>
  </si>
  <si>
    <t xml:space="preserve">San Antonio-New Braunfels, TX  </t>
  </si>
  <si>
    <t xml:space="preserve">San Diego-Carlsbad, CA  </t>
  </si>
  <si>
    <t xml:space="preserve">San Francisco-Oakland-Hayward, CA  </t>
  </si>
  <si>
    <t xml:space="preserve">San Jose-Sunnyvale-Santa Clara, CA  </t>
  </si>
  <si>
    <t xml:space="preserve">Scranton--Wilkes-Barre--Hazleton, PA  </t>
  </si>
  <si>
    <t xml:space="preserve">Seattle-Tacoma-Bellevue, WA  </t>
  </si>
  <si>
    <t xml:space="preserve">Springfield, MA  </t>
  </si>
  <si>
    <t xml:space="preserve">St. Louis, MO-IL  </t>
  </si>
  <si>
    <t xml:space="preserve">Stockton-Lodi, CA  </t>
  </si>
  <si>
    <t xml:space="preserve">Syracuse, NY  </t>
  </si>
  <si>
    <t xml:space="preserve">Tampa-St. Petersburg-Clearwater, FL  </t>
  </si>
  <si>
    <t xml:space="preserve">Toledo, OH  </t>
  </si>
  <si>
    <t xml:space="preserve">Tucson, AZ  </t>
  </si>
  <si>
    <t xml:space="preserve">Tulsa, OK  </t>
  </si>
  <si>
    <t xml:space="preserve">Urban Honolulu, HI </t>
  </si>
  <si>
    <t xml:space="preserve">Virginia Beach-Norfolk-Newport News, VA-NC  </t>
  </si>
  <si>
    <t xml:space="preserve">Washington-Arlington-Alexandria, DC-VA-MD-WV  </t>
  </si>
  <si>
    <t xml:space="preserve">Wichita, KS  </t>
  </si>
  <si>
    <t xml:space="preserve">Winston-Salem, NC </t>
  </si>
  <si>
    <t xml:space="preserve">Worcester, MA-CT </t>
  </si>
  <si>
    <t xml:space="preserve">Youngstown-Warren-Boardman, OH-PA  </t>
  </si>
  <si>
    <t>US total</t>
  </si>
  <si>
    <t>Notes:  Moderate (severe) burdens are defined as housing costs of more than 30% and up to 50% (more than 50%) of household income. Households with zero or negative income are assumed to be severely burdened, while renters paying no cash rent are assumed to be unburdened. Owner housing costs are first and second mortgage payments, property taxes, insurance, homeowner association fees, and utilities. Renter housing costs are cash rent and utilities. Metro areas are the 100 largest by 2014 population.</t>
  </si>
  <si>
    <t>Source: JCHS tabulations of US Census Bureau, 2014 American Community Survey.</t>
  </si>
  <si>
    <t>W-5: Metro Area Cost Burden Rates by Household Income: 2014</t>
  </si>
  <si>
    <t>Table W-7</t>
  </si>
  <si>
    <t>State</t>
  </si>
  <si>
    <t>Percent Change, 2014-15</t>
  </si>
  <si>
    <t>AK</t>
  </si>
  <si>
    <t>AL</t>
  </si>
  <si>
    <t>AR</t>
  </si>
  <si>
    <t>AZ</t>
  </si>
  <si>
    <t>CA</t>
  </si>
  <si>
    <t>CO</t>
  </si>
  <si>
    <t>CT</t>
  </si>
  <si>
    <t>DC</t>
  </si>
  <si>
    <t>DE</t>
  </si>
  <si>
    <t>FL</t>
  </si>
  <si>
    <t>GA</t>
  </si>
  <si>
    <t>GU</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</si>
  <si>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</si>
  <si>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</si>
  <si>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</si>
  <si>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</si>
  <si>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</si>
  <si>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</si>
  <si>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</si>
  <si>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</si>
  <si>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</si>
  <si>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</si>
  <si>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</si>
  <si>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</si>
  <si>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</si>
  <si>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</si>
  <si>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</si>
  <si>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</si>
  <si>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</si>
  <si>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</si>
  <si>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</si>
  <si>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</si>
  <si>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</si>
  <si>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</si>
  <si>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</si>
  <si>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</si>
  <si>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</si>
  <si>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</si>
  <si>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</si>
  <si>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</si>
  <si>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</si>
  <si>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</si>
  <si>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</si>
  <si>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</si>
  <si>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</si>
  <si>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</si>
  <si>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</si>
  <si>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</si>
  <si>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</si>
  <si>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</si>
  <si>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</si>
  <si>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</si>
  <si>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</si>
  <si>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</si>
  <si>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Source: HUD, 2015 Annual Homeless Assessment Report to Congress, Part 1: Point-in-Time Estimates of Homelessness.</t>
  </si>
  <si>
    <t>Table W-7: Total Homeless Population by State: 2014, 2015</t>
  </si>
  <si>
    <t>Atlanta, GA</t>
  </si>
  <si>
    <t>Boston, MA</t>
  </si>
  <si>
    <t>Chicago, IL</t>
  </si>
  <si>
    <t>City of Houston &amp; Harris County, TX</t>
  </si>
  <si>
    <t xml:space="preserve">District of Columbia </t>
  </si>
  <si>
    <t>Honolulu, HI</t>
  </si>
  <si>
    <t>Las Vegas/Clark County, NV</t>
  </si>
  <si>
    <t>Los Angeles City &amp; County, CA</t>
  </si>
  <si>
    <t>Denver, CO</t>
  </si>
  <si>
    <t>Miami/Dade County, FL</t>
  </si>
  <si>
    <t>New York City</t>
  </si>
  <si>
    <t>Oakland/Alameda County, CA</t>
  </si>
  <si>
    <t>Philadelphia CoC</t>
  </si>
  <si>
    <t>Phoenix/Mesa/Maricopa County Regional, AZ</t>
  </si>
  <si>
    <t>Portland-Gresham-Multnomah County CoC</t>
  </si>
  <si>
    <t>San Diego City and County, CA</t>
  </si>
  <si>
    <t>San Francisco, CA</t>
  </si>
  <si>
    <t>San Jose/Santa Clara City &amp; County, CA</t>
  </si>
  <si>
    <t>Seattle/King County, WA</t>
  </si>
  <si>
    <t>Minneapolis/Hennepin County, MN</t>
  </si>
  <si>
    <t>Note: A Continuum of Care is a regional or local planning body that coordinates housing and services funding for homeless families and individuals. The 20 listed CoCs are the Major City CoCs that had the largest homeless population as of 2015.</t>
  </si>
  <si>
    <t>Source: HUD, 2015 Annual Homeless Assessment Report, Part 1: Point-in-Time Estimates of Homelessness</t>
  </si>
  <si>
    <t>Table W-8: Total Homeless Population by Major City Continuum of Care (CoC): 2014, 2015</t>
  </si>
  <si>
    <t>Total Homeless Population by State: 2014, 2015</t>
  </si>
  <si>
    <t>Table W-8</t>
  </si>
  <si>
    <t>Total Homeless Population by Major City Continuum of Care (CoC): 2014, 2015</t>
  </si>
  <si>
    <t xml:space="preserve">Bridgeport-Stamford-Norwalk, CT  </t>
  </si>
  <si>
    <t xml:space="preserve">Cape Coral-Fort Myers, FL  </t>
  </si>
  <si>
    <t>Additional Web Tables (Not in Printed List)</t>
  </si>
  <si>
    <r>
      <t>Housing Market Indicators: 1980</t>
    </r>
    <r>
      <rPr>
        <sz val="11"/>
        <color theme="1"/>
        <rFont val="Calibri"/>
        <family val="2"/>
      </rPr>
      <t>–</t>
    </r>
    <r>
      <rPr>
        <sz val="11"/>
        <color theme="1"/>
        <rFont val="Calibri"/>
        <family val="2"/>
        <scheme val="minor"/>
      </rPr>
      <t>2015</t>
    </r>
  </si>
  <si>
    <t xml:space="preserve">Boise City, ID  </t>
  </si>
  <si>
    <t>Table W-9</t>
  </si>
  <si>
    <t>Table W-4. Metro Area Monthly Mortgage Payment on the Median Priced Home: 1990–2015</t>
  </si>
  <si>
    <t>Metro Area Monthly Mortgage Payment on the Median Priced Home: 1990–2015</t>
  </si>
  <si>
    <t>Notes: 2015 median household income is forecasted by Moody's Analytics. Data may differ from report text. Due to data availability limitations at the MSA-level, median existing home price here represents prices for single-family homes only; median existing home price in the report text includes single-family homes, co-ops, and condos. Monthly mortgage payments assume a 30-year, fixed-rate mortgage with a 20% downpayment on the median priced home.</t>
  </si>
  <si>
    <t>Sources:  JCHS tabulations of National Association of Realtors Single-Family Quarterly Median Home Price, annualized by Databuffet; Freddie Mac Annual Primary Mortgage Market Survey; Median Household Income, estimated by Moody's Analytics and annualized by DataBuffet.</t>
  </si>
  <si>
    <t>Metro Area Median Payment-to-Income Ratio: 1990–2015</t>
  </si>
  <si>
    <t>Table W-9. Metro Area Median Monthly Mortgage Payment-to-Income Ratio: 1990–2015</t>
  </si>
  <si>
    <t>Notes: 2015 median household income is forecasted by Moody's Analytics. Data may differ from report text. Due to data availability limitations at the MSA-level, median existing home price here represents prices for single-family homes only; median existing home price in the report text includes single-family homes, co-ops, and condos.</t>
  </si>
  <si>
    <t>Sources:  JCHS tabulations of National Association of Realtors Single-Family Quarterly Median Home Price, annualized by Databuffet; Median Household Income, estimated by Moody's Analytics and annualized by DataBuffet.</t>
  </si>
  <si>
    <t>Table W-10. Metro Area Median Home Price-to-Median Income Ratio: 1990–2015</t>
  </si>
  <si>
    <t>Metro Area Median Home Price-to-Median Income Ratio: 1990–2015</t>
  </si>
  <si>
    <t>Table W-10</t>
  </si>
  <si>
    <t>Fully Unemployed</t>
  </si>
  <si>
    <t>Short-Term Unemployed</t>
  </si>
  <si>
    <t>Long-Term Unemployed</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</si>
</sst>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General_)"/>
    <numFmt numFmtId="165" formatCode="#,##0\ ;\-#,##0\ ;\(\Z\)\ ;@\ "/>
    <numFmt numFmtId="166" formatCode="0.0"/>
    <numFmt numFmtId="167" formatCode="mmm\-yyyy"/>
    <numFmt numFmtId="168" formatCode="[=0]&quot;(Z) &quot;;[&gt;99]&quot;(A) &quot;;#\ ;&quot;(A) &quot;"/>
    <numFmt numFmtId="169" formatCode="#,##0.0"/>
    <numFmt numFmtId="170" formatCode="###,###,##0"/>
  </numFmts>
  <fonts count="72">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11"/>
      <color rgb="FF000000"/>
      <name val="Calibri"/>
      <family val="2"/>
      <scheme val="minor"/>
    </font>
    <font>
      <sz val="10"/>
      <name val="Arial"/>
      <family val="2"/>
    </font>
    <font>
      <sz val="11"/>
      <color theme="1"/>
      <name val="Calibri"/>
      <family val="2"/>
    </font>
    <font>
      <sz val="11"/>
      <name val="Calibri"/>
      <family val="2"/>
      <scheme val="minor"/>
    </font>
    <font>
      <sz val="12"/>
      <name val="Helv"/>
    </font>
    <font>
      <b/>
      <sz val="11"/>
      <color theme="1"/>
      <name val="Calibri"/>
      <family val="2"/>
    </font>
    <font>
      <b/>
      <sz val="11"/>
      <name val="Calibri"/>
      <family val="2"/>
      <scheme val="minor"/>
    </font>
    <font>
      <b/>
      <sz val="11"/>
      <name val="Calibri"/>
      <family val="2"/>
    </font>
    <font>
      <sz val="11"/>
      <name val="Calibri"/>
      <family val="2"/>
    </font>
    <font>
      <sz val="11"/>
      <color indexed="8"/>
      <name val="Calibri"/>
      <family val="2"/>
    </font>
    <font>
      <u/>
      <sz val="11"/>
      <color theme="10"/>
      <name val="Calibri"/>
      <family val="2"/>
      <scheme val="minor"/>
    </font>
    <font>
      <sz val="10"/>
      <name val="Courier"/>
      <family val="3"/>
    </font>
    <font>
      <sz val="12"/>
      <name val="Arial"/>
      <family val="2"/>
    </font>
    <font>
      <sz val="10"/>
      <name val="MS Sans Serif"/>
      <family val="2"/>
    </font>
    <font>
      <sz val="12"/>
      <name val="HLV"/>
    </font>
    <font>
      <sz val="12"/>
      <color indexed="8"/>
      <name val="HLV"/>
    </font>
    <font>
      <b/>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1"/>
      <name val="Arial"/>
      <family val="2"/>
    </font>
    <font>
      <sz val="11"/>
      <color indexed="9"/>
      <name val="Calibri"/>
      <family val="2"/>
    </font>
    <font>
      <sz val="10"/>
      <color theme="0"/>
      <name val="Arial"/>
      <family val="2"/>
    </font>
    <font>
      <sz val="11"/>
      <color indexed="20"/>
      <name val="Calibri"/>
      <family val="2"/>
    </font>
    <font>
      <sz val="10"/>
      <color rgb="FF9C0006"/>
      <name val="Arial"/>
      <family val="2"/>
    </font>
    <font>
      <b/>
      <sz val="11"/>
      <color indexed="52"/>
      <name val="Calibri"/>
      <family val="2"/>
    </font>
    <font>
      <b/>
      <sz val="10"/>
      <color rgb="FFFA7D00"/>
      <name val="Arial"/>
      <family val="2"/>
    </font>
    <font>
      <b/>
      <sz val="11"/>
      <color indexed="9"/>
      <name val="Calibri"/>
      <family val="2"/>
    </font>
    <font>
      <b/>
      <sz val="10"/>
      <color theme="0"/>
      <name val="Arial"/>
      <family val="2"/>
    </font>
    <font>
      <sz val="10"/>
      <name val="Helv"/>
    </font>
    <font>
      <i/>
      <sz val="11"/>
      <color indexed="23"/>
      <name val="Calibri"/>
      <family val="2"/>
    </font>
    <font>
      <i/>
      <sz val="10"/>
      <color rgb="FF7F7F7F"/>
      <name val="Arial"/>
      <family val="2"/>
    </font>
    <font>
      <sz val="11"/>
      <color indexed="17"/>
      <name val="Calibri"/>
      <family val="2"/>
    </font>
    <font>
      <sz val="10"/>
      <color rgb="FF006100"/>
      <name val="Arial"/>
      <family val="2"/>
    </font>
    <font>
      <b/>
      <sz val="15"/>
      <color indexed="56"/>
      <name val="Calibri"/>
      <family val="2"/>
    </font>
    <font>
      <b/>
      <sz val="15"/>
      <color theme="3"/>
      <name val="Arial"/>
      <family val="2"/>
    </font>
    <font>
      <b/>
      <sz val="13"/>
      <color indexed="56"/>
      <name val="Calibri"/>
      <family val="2"/>
    </font>
    <font>
      <b/>
      <sz val="13"/>
      <color theme="3"/>
      <name val="Arial"/>
      <family val="2"/>
    </font>
    <font>
      <b/>
      <sz val="11"/>
      <color indexed="56"/>
      <name val="Calibri"/>
      <family val="2"/>
    </font>
    <font>
      <b/>
      <sz val="11"/>
      <color theme="3"/>
      <name val="Arial"/>
      <family val="2"/>
    </font>
    <font>
      <sz val="11"/>
      <color indexed="62"/>
      <name val="Calibri"/>
      <family val="2"/>
    </font>
    <font>
      <sz val="10"/>
      <color rgb="FF3F3F76"/>
      <name val="Arial"/>
      <family val="2"/>
    </font>
    <font>
      <sz val="11"/>
      <color indexed="52"/>
      <name val="Calibri"/>
      <family val="2"/>
    </font>
    <font>
      <sz val="10"/>
      <color rgb="FFFA7D00"/>
      <name val="Arial"/>
      <family val="2"/>
    </font>
    <font>
      <sz val="11"/>
      <color indexed="60"/>
      <name val="Calibri"/>
      <family val="2"/>
    </font>
    <font>
      <sz val="10"/>
      <color rgb="FF9C6500"/>
      <name val="Arial"/>
      <family val="2"/>
    </font>
    <font>
      <b/>
      <sz val="11"/>
      <color indexed="63"/>
      <name val="Calibri"/>
      <family val="2"/>
    </font>
    <font>
      <b/>
      <sz val="10"/>
      <color rgb="FF3F3F3F"/>
      <name val="Arial"/>
      <family val="2"/>
    </font>
    <font>
      <b/>
      <sz val="18"/>
      <color indexed="56"/>
      <name val="Cambria"/>
      <family val="2"/>
    </font>
    <font>
      <b/>
      <sz val="11"/>
      <color indexed="8"/>
      <name val="Calibri"/>
      <family val="2"/>
    </font>
    <font>
      <b/>
      <sz val="10"/>
      <color theme="1"/>
      <name val="Arial"/>
      <family val="2"/>
    </font>
    <font>
      <sz val="11"/>
      <color indexed="10"/>
      <name val="Calibri"/>
      <family val="2"/>
    </font>
    <font>
      <sz val="10"/>
      <color rgb="FFFF0000"/>
      <name val="Arial"/>
      <family val="2"/>
    </font>
    <font>
      <b/>
      <sz val="12"/>
      <color theme="1"/>
      <name val="Calibri"/>
      <family val="2"/>
      <scheme val="minor"/>
    </font>
    <font>
      <sz val="12"/>
      <color theme="1"/>
      <name val="Calibri"/>
      <family val="2"/>
      <scheme val="minor"/>
    </font>
    <font>
      <b/>
      <sz val="10"/>
      <name val="Arial, Albany AMT, Helvetica"/>
    </font>
    <font>
      <sz val="10"/>
      <name val="Arial, Albany AMT, Helvetica"/>
    </font>
  </fonts>
  <fills count="6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CC"/>
      </patternFill>
    </fill>
    <fill>
      <patternFill patternType="solid">
        <fgColor indexed="9"/>
        <bgColor indexed="9"/>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gray0625">
        <fgColor indexed="13"/>
      </patternFill>
    </fill>
    <fill>
      <patternFill patternType="gray125">
        <fgColor indexed="8"/>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medium">
        <color indexed="64"/>
      </left>
      <right style="medium">
        <color theme="0" tint="-0.499984740745262"/>
      </right>
      <top style="medium">
        <color indexed="64"/>
      </top>
      <bottom style="medium">
        <color theme="0" tint="-0.499984740745262"/>
      </bottom>
      <diagonal/>
    </border>
    <border>
      <left style="medium">
        <color theme="0" tint="-0.499984740745262"/>
      </left>
      <right style="medium">
        <color theme="0" tint="-0.499984740745262"/>
      </right>
      <top style="medium">
        <color indexed="64"/>
      </top>
      <bottom style="medium">
        <color theme="0" tint="-0.499984740745262"/>
      </bottom>
      <diagonal/>
    </border>
    <border>
      <left style="medium">
        <color theme="0" tint="-0.499984740745262"/>
      </left>
      <right style="medium">
        <color indexed="64"/>
      </right>
      <top style="medium">
        <color indexed="64"/>
      </top>
      <bottom style="medium">
        <color theme="0" tint="-0.499984740745262"/>
      </bottom>
      <diagonal/>
    </border>
    <border>
      <left style="medium">
        <color indexed="64"/>
      </left>
      <right style="medium">
        <color theme="0" tint="-0.499984740745262"/>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medium">
        <color indexed="64"/>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indexed="64"/>
      </right>
      <top style="thin">
        <color theme="0" tint="-0.499984740745262"/>
      </top>
      <bottom style="thin">
        <color theme="0" tint="-0.499984740745262"/>
      </bottom>
      <diagonal/>
    </border>
    <border>
      <left style="medium">
        <color indexed="64"/>
      </left>
      <right style="medium">
        <color theme="0" tint="-0.499984740745262"/>
      </right>
      <top style="thin">
        <color theme="0" tint="-0.499984740745262"/>
      </top>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style="medium">
        <color indexed="64"/>
      </right>
      <top style="thin">
        <color theme="0" tint="-0.499984740745262"/>
      </top>
      <bottom/>
      <diagonal/>
    </border>
    <border>
      <left style="medium">
        <color indexed="64"/>
      </left>
      <right style="medium">
        <color theme="0" tint="-0.499984740745262"/>
      </right>
      <top style="thin">
        <color theme="0" tint="-0.499984740745262"/>
      </top>
      <bottom style="medium">
        <color indexed="64"/>
      </bottom>
      <diagonal/>
    </border>
    <border>
      <left style="medium">
        <color theme="0" tint="-0.499984740745262"/>
      </left>
      <right style="medium">
        <color theme="0" tint="-0.499984740745262"/>
      </right>
      <top style="thin">
        <color theme="0" tint="-0.499984740745262"/>
      </top>
      <bottom style="medium">
        <color indexed="64"/>
      </bottom>
      <diagonal/>
    </border>
    <border>
      <left style="medium">
        <color theme="0" tint="-0.499984740745262"/>
      </left>
      <right style="medium">
        <color indexed="64"/>
      </right>
      <top style="thin">
        <color theme="0" tint="-0.499984740745262"/>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style="thin">
        <color indexed="64"/>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auto="1"/>
      </right>
      <top style="thin">
        <color auto="1"/>
      </top>
      <bottom style="thin">
        <color auto="1"/>
      </bottom>
      <diagonal/>
    </border>
    <border>
      <left style="double">
        <color auto="1"/>
      </left>
      <right/>
      <top style="thin">
        <color indexed="64"/>
      </top>
      <bottom style="thin">
        <color indexed="64"/>
      </bottom>
      <diagonal/>
    </border>
    <border>
      <left style="thin">
        <color auto="1"/>
      </left>
      <right style="double">
        <color auto="1"/>
      </right>
      <top style="thin">
        <color auto="1"/>
      </top>
      <bottom style="thin">
        <color auto="1"/>
      </bottom>
      <diagonal/>
    </border>
    <border>
      <left style="double">
        <color indexed="64"/>
      </left>
      <right style="thin">
        <color auto="1"/>
      </right>
      <top style="thin">
        <color auto="1"/>
      </top>
      <bottom style="thin">
        <color auto="1"/>
      </bottom>
      <diagonal/>
    </border>
    <border>
      <left/>
      <right/>
      <top/>
      <bottom style="thin">
        <color indexed="64"/>
      </bottom>
      <diagonal/>
    </border>
    <border>
      <left/>
      <right/>
      <top/>
      <bottom style="thin">
        <color rgb="FF4F493B"/>
      </bottom>
      <diagonal/>
    </border>
    <border>
      <left/>
      <right style="thin">
        <color rgb="FF4F493B"/>
      </right>
      <top/>
      <bottom style="thin">
        <color rgb="FF4F493B"/>
      </bottom>
      <diagonal/>
    </border>
  </borders>
  <cellStyleXfs count="2213">
    <xf numFmtId="0" fontId="0" fillId="0" borderId="0"/>
    <xf numFmtId="0" fontId="4" fillId="0" borderId="0"/>
    <xf numFmtId="0" fontId="4" fillId="0" borderId="0"/>
    <xf numFmtId="0" fontId="1" fillId="0" borderId="0"/>
    <xf numFmtId="0" fontId="5" fillId="0" borderId="0"/>
    <xf numFmtId="164" fontId="8"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43" fontId="5" fillId="0" borderId="0" applyFont="0" applyFill="0" applyBorder="0" applyAlignment="0" applyProtection="0"/>
    <xf numFmtId="167" fontId="11" fillId="0" borderId="0"/>
    <xf numFmtId="2" fontId="12"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13" fillId="0" borderId="0" applyFont="0" applyFill="0" applyBorder="0" applyAlignment="0" applyProtection="0"/>
    <xf numFmtId="44" fontId="1" fillId="0" borderId="0" applyFont="0" applyFill="0" applyBorder="0" applyAlignment="0" applyProtection="0"/>
    <xf numFmtId="0" fontId="11" fillId="0" borderId="0"/>
    <xf numFmtId="0" fontId="14" fillId="0" borderId="0" applyNumberFormat="0" applyFill="0" applyBorder="0" applyAlignment="0" applyProtection="0"/>
    <xf numFmtId="0" fontId="15" fillId="0" borderId="0"/>
    <xf numFmtId="0" fontId="15" fillId="0" borderId="0"/>
    <xf numFmtId="0" fontId="15" fillId="0" borderId="0"/>
    <xf numFmtId="0" fontId="16" fillId="0" borderId="0"/>
    <xf numFmtId="0" fontId="15" fillId="0" borderId="0"/>
    <xf numFmtId="0" fontId="15" fillId="0" borderId="0"/>
    <xf numFmtId="0" fontId="16" fillId="0" borderId="0"/>
    <xf numFmtId="0" fontId="16" fillId="0" borderId="0"/>
    <xf numFmtId="0" fontId="16" fillId="0" borderId="0"/>
    <xf numFmtId="0" fontId="15" fillId="0" borderId="0"/>
    <xf numFmtId="0" fontId="15" fillId="0" borderId="0"/>
    <xf numFmtId="0" fontId="16" fillId="0" borderId="0"/>
    <xf numFmtId="0" fontId="1" fillId="0" borderId="0"/>
    <xf numFmtId="0" fontId="16" fillId="0" borderId="0"/>
    <xf numFmtId="0" fontId="1" fillId="0" borderId="0"/>
    <xf numFmtId="0" fontId="16" fillId="0" borderId="0"/>
    <xf numFmtId="0" fontId="16" fillId="0" borderId="0"/>
    <xf numFmtId="0" fontId="15" fillId="0" borderId="0"/>
    <xf numFmtId="0" fontId="1" fillId="0" borderId="0"/>
    <xf numFmtId="0" fontId="1" fillId="0" borderId="0"/>
    <xf numFmtId="0" fontId="15" fillId="0" borderId="0"/>
    <xf numFmtId="0" fontId="15" fillId="0" borderId="0"/>
    <xf numFmtId="0" fontId="1" fillId="0" borderId="0"/>
    <xf numFmtId="0" fontId="1" fillId="0" borderId="0"/>
    <xf numFmtId="0" fontId="1" fillId="0" borderId="0"/>
    <xf numFmtId="0" fontId="16" fillId="0" borderId="0"/>
    <xf numFmtId="0" fontId="16" fillId="0" borderId="0"/>
    <xf numFmtId="0" fontId="16" fillId="0" borderId="0"/>
    <xf numFmtId="0" fontId="16" fillId="0" borderId="0"/>
    <xf numFmtId="0" fontId="5" fillId="0" borderId="0"/>
    <xf numFmtId="0" fontId="1" fillId="0" borderId="0"/>
    <xf numFmtId="0" fontId="1" fillId="0" borderId="0"/>
    <xf numFmtId="0" fontId="15" fillId="0" borderId="0"/>
    <xf numFmtId="0" fontId="15" fillId="0" borderId="0"/>
    <xf numFmtId="0" fontId="15" fillId="0" borderId="0"/>
    <xf numFmtId="0" fontId="15" fillId="0" borderId="0"/>
    <xf numFmtId="0" fontId="5" fillId="0" borderId="0"/>
    <xf numFmtId="0" fontId="1" fillId="0" borderId="0"/>
    <xf numFmtId="0" fontId="1" fillId="0" borderId="0"/>
    <xf numFmtId="0" fontId="16"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5"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5" fillId="0" borderId="0"/>
    <xf numFmtId="0" fontId="16"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1" fillId="0" borderId="0"/>
    <xf numFmtId="0" fontId="1" fillId="0" borderId="0"/>
    <xf numFmtId="0" fontId="5" fillId="0" borderId="0"/>
    <xf numFmtId="0" fontId="1" fillId="0" borderId="0"/>
    <xf numFmtId="0" fontId="1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1" fillId="0" borderId="0"/>
    <xf numFmtId="0" fontId="5" fillId="0" borderId="0"/>
    <xf numFmtId="0" fontId="5" fillId="0" borderId="0"/>
    <xf numFmtId="0" fontId="16" fillId="0" borderId="0"/>
    <xf numFmtId="0" fontId="5" fillId="0" borderId="0"/>
    <xf numFmtId="0" fontId="5" fillId="0" borderId="0"/>
    <xf numFmtId="0" fontId="5" fillId="0" borderId="0"/>
    <xf numFmtId="0" fontId="1" fillId="0" borderId="0"/>
    <xf numFmtId="0" fontId="5" fillId="0" borderId="0"/>
    <xf numFmtId="0" fontId="16" fillId="0" borderId="0"/>
    <xf numFmtId="0" fontId="1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5" fillId="0" borderId="0"/>
    <xf numFmtId="0" fontId="5" fillId="0" borderId="0"/>
    <xf numFmtId="0" fontId="5" fillId="0" borderId="0"/>
    <xf numFmtId="0" fontId="5" fillId="0" borderId="0"/>
    <xf numFmtId="0" fontId="16" fillId="0" borderId="0"/>
    <xf numFmtId="0" fontId="16" fillId="0" borderId="0"/>
    <xf numFmtId="0" fontId="1" fillId="0" borderId="0"/>
    <xf numFmtId="0" fontId="1" fillId="0" borderId="0"/>
    <xf numFmtId="0" fontId="5" fillId="0" borderId="0"/>
    <xf numFmtId="0" fontId="5" fillId="0" borderId="0"/>
    <xf numFmtId="0" fontId="16" fillId="0" borderId="0"/>
    <xf numFmtId="0" fontId="16" fillId="0" borderId="0"/>
    <xf numFmtId="0" fontId="16" fillId="0" borderId="0"/>
    <xf numFmtId="0" fontId="17" fillId="0" borderId="0"/>
    <xf numFmtId="0" fontId="17" fillId="0" borderId="0"/>
    <xf numFmtId="0" fontId="5" fillId="0" borderId="0"/>
    <xf numFmtId="0" fontId="13" fillId="0" borderId="0"/>
    <xf numFmtId="0" fontId="16"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16" fillId="0" borderId="0"/>
    <xf numFmtId="0" fontId="5" fillId="0" borderId="0"/>
    <xf numFmtId="0" fontId="5" fillId="0" borderId="0"/>
    <xf numFmtId="0" fontId="16" fillId="0" borderId="0"/>
    <xf numFmtId="0" fontId="16"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15" fillId="0" borderId="0"/>
    <xf numFmtId="0" fontId="5" fillId="0" borderId="0"/>
    <xf numFmtId="0" fontId="5" fillId="0" borderId="0"/>
    <xf numFmtId="0" fontId="15"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1" fillId="0" borderId="0"/>
    <xf numFmtId="0" fontId="1" fillId="0" borderId="0"/>
    <xf numFmtId="0" fontId="16"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xf numFmtId="0" fontId="1" fillId="0" borderId="0"/>
    <xf numFmtId="0" fontId="5" fillId="0" borderId="0"/>
    <xf numFmtId="0" fontId="1" fillId="0" borderId="0"/>
    <xf numFmtId="0" fontId="5" fillId="0" borderId="0"/>
    <xf numFmtId="0" fontId="15" fillId="0" borderId="0"/>
    <xf numFmtId="0" fontId="5" fillId="0" borderId="0"/>
    <xf numFmtId="0" fontId="5" fillId="0" borderId="0"/>
    <xf numFmtId="0" fontId="5" fillId="0" borderId="0"/>
    <xf numFmtId="0" fontId="5"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pplyNumberFormat="0" applyFill="0" applyBorder="0" applyAlignment="0" applyProtection="0"/>
    <xf numFmtId="0" fontId="16" fillId="0" borderId="0"/>
    <xf numFmtId="0" fontId="1" fillId="0" borderId="0"/>
    <xf numFmtId="0" fontId="16" fillId="0" borderId="0"/>
    <xf numFmtId="0" fontId="1" fillId="0" borderId="0"/>
    <xf numFmtId="0" fontId="1" fillId="0" borderId="0"/>
    <xf numFmtId="0" fontId="16" fillId="0" borderId="0"/>
    <xf numFmtId="0" fontId="5" fillId="0" borderId="0"/>
    <xf numFmtId="0" fontId="1" fillId="0" borderId="0"/>
    <xf numFmtId="0" fontId="16" fillId="0" borderId="0"/>
    <xf numFmtId="0" fontId="16" fillId="0" borderId="0"/>
    <xf numFmtId="0" fontId="16" fillId="0" borderId="0"/>
    <xf numFmtId="0" fontId="1" fillId="0" borderId="0"/>
    <xf numFmtId="0" fontId="1" fillId="0" borderId="0"/>
    <xf numFmtId="0" fontId="1" fillId="0" borderId="0"/>
    <xf numFmtId="0" fontId="16"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6" fillId="0" borderId="0"/>
    <xf numFmtId="0" fontId="1" fillId="0" borderId="0"/>
    <xf numFmtId="0" fontId="16" fillId="0" borderId="0"/>
    <xf numFmtId="0" fontId="1" fillId="0" borderId="0"/>
    <xf numFmtId="0" fontId="1" fillId="0" borderId="0"/>
    <xf numFmtId="0" fontId="1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6" fillId="0" borderId="0"/>
    <xf numFmtId="0" fontId="15" fillId="0" borderId="0"/>
    <xf numFmtId="0" fontId="16" fillId="0" borderId="0"/>
    <xf numFmtId="0" fontId="15" fillId="0" borderId="0"/>
    <xf numFmtId="0" fontId="15" fillId="0" borderId="0"/>
    <xf numFmtId="0" fontId="15" fillId="0" borderId="0"/>
    <xf numFmtId="0" fontId="1" fillId="0" borderId="0"/>
    <xf numFmtId="0" fontId="1" fillId="0" borderId="0"/>
    <xf numFmtId="0" fontId="1" fillId="0" borderId="0"/>
    <xf numFmtId="0" fontId="1" fillId="0" borderId="0"/>
    <xf numFmtId="0" fontId="16" fillId="0" borderId="0"/>
    <xf numFmtId="0" fontId="15" fillId="0" borderId="0"/>
    <xf numFmtId="0" fontId="16" fillId="0" borderId="0"/>
    <xf numFmtId="0" fontId="15" fillId="0" borderId="0"/>
    <xf numFmtId="0" fontId="16" fillId="0" borderId="0"/>
    <xf numFmtId="0" fontId="15" fillId="0" borderId="0"/>
    <xf numFmtId="0" fontId="1" fillId="0" borderId="0"/>
    <xf numFmtId="0" fontId="1" fillId="0" borderId="0"/>
    <xf numFmtId="0" fontId="1" fillId="0" borderId="0"/>
    <xf numFmtId="0" fontId="16" fillId="0" borderId="0"/>
    <xf numFmtId="0" fontId="16" fillId="0" borderId="0"/>
    <xf numFmtId="0" fontId="5" fillId="0" borderId="0"/>
    <xf numFmtId="0" fontId="1" fillId="0" borderId="0"/>
    <xf numFmtId="0" fontId="15" fillId="0" borderId="0"/>
    <xf numFmtId="0" fontId="5" fillId="0" borderId="0"/>
    <xf numFmtId="0" fontId="1" fillId="0" borderId="0"/>
    <xf numFmtId="0" fontId="15" fillId="0" borderId="0"/>
    <xf numFmtId="0" fontId="5" fillId="0" borderId="0"/>
    <xf numFmtId="0" fontId="15" fillId="0" borderId="0"/>
    <xf numFmtId="0" fontId="16" fillId="0" borderId="0"/>
    <xf numFmtId="0" fontId="5" fillId="0" borderId="0"/>
    <xf numFmtId="0" fontId="16" fillId="0" borderId="0"/>
    <xf numFmtId="0" fontId="16"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6" fillId="0" borderId="0"/>
    <xf numFmtId="0" fontId="16" fillId="0" borderId="0"/>
    <xf numFmtId="0" fontId="16" fillId="0" borderId="0"/>
    <xf numFmtId="0" fontId="15" fillId="0" borderId="0"/>
    <xf numFmtId="0" fontId="15" fillId="0" borderId="0"/>
    <xf numFmtId="0" fontId="18" fillId="0" borderId="0"/>
    <xf numFmtId="0" fontId="1" fillId="0" borderId="0"/>
    <xf numFmtId="0" fontId="1" fillId="0" borderId="0"/>
    <xf numFmtId="0" fontId="18" fillId="0" borderId="0"/>
    <xf numFmtId="0" fontId="5" fillId="0" borderId="0"/>
    <xf numFmtId="0" fontId="15" fillId="0" borderId="0"/>
    <xf numFmtId="0" fontId="5" fillId="0" borderId="0"/>
    <xf numFmtId="0" fontId="5" fillId="0" borderId="0"/>
    <xf numFmtId="0" fontId="1" fillId="0" borderId="0"/>
    <xf numFmtId="0" fontId="5" fillId="0" borderId="0"/>
    <xf numFmtId="0" fontId="5" fillId="0" borderId="0"/>
    <xf numFmtId="0" fontId="15" fillId="0" borderId="0"/>
    <xf numFmtId="0" fontId="1" fillId="0" borderId="0"/>
    <xf numFmtId="0" fontId="1" fillId="0" borderId="0"/>
    <xf numFmtId="0" fontId="5" fillId="0" borderId="0"/>
    <xf numFmtId="0" fontId="16" fillId="0" borderId="0"/>
    <xf numFmtId="0" fontId="5" fillId="0" borderId="0"/>
    <xf numFmtId="0" fontId="5" fillId="0" borderId="0"/>
    <xf numFmtId="0" fontId="16" fillId="0" borderId="0"/>
    <xf numFmtId="0" fontId="16" fillId="0" borderId="0"/>
    <xf numFmtId="0" fontId="5" fillId="0" borderId="0"/>
    <xf numFmtId="0" fontId="16" fillId="0" borderId="0"/>
    <xf numFmtId="0" fontId="5" fillId="0" borderId="0"/>
    <xf numFmtId="0" fontId="5" fillId="0" borderId="0"/>
    <xf numFmtId="0" fontId="5" fillId="0" borderId="0"/>
    <xf numFmtId="0" fontId="5" fillId="0" borderId="0"/>
    <xf numFmtId="0" fontId="16" fillId="0" borderId="0"/>
    <xf numFmtId="0" fontId="16" fillId="0" borderId="0"/>
    <xf numFmtId="0" fontId="16" fillId="0" borderId="0"/>
    <xf numFmtId="0" fontId="16" fillId="0" borderId="0"/>
    <xf numFmtId="0" fontId="16" fillId="0" borderId="0"/>
    <xf numFmtId="0" fontId="1" fillId="0" borderId="0"/>
    <xf numFmtId="0" fontId="1" fillId="0" borderId="0"/>
    <xf numFmtId="0" fontId="5" fillId="0" borderId="0"/>
    <xf numFmtId="0" fontId="16" fillId="0" borderId="0"/>
    <xf numFmtId="0" fontId="5" fillId="0" borderId="0"/>
    <xf numFmtId="0" fontId="1" fillId="0" borderId="0"/>
    <xf numFmtId="0" fontId="1" fillId="0" borderId="0"/>
    <xf numFmtId="0" fontId="5" fillId="0" borderId="0"/>
    <xf numFmtId="0" fontId="5" fillId="0" borderId="0"/>
    <xf numFmtId="0" fontId="1" fillId="0" borderId="0"/>
    <xf numFmtId="0" fontId="1" fillId="0" borderId="0"/>
    <xf numFmtId="0" fontId="16" fillId="0" borderId="0"/>
    <xf numFmtId="0" fontId="1" fillId="0" borderId="0"/>
    <xf numFmtId="0" fontId="4" fillId="0" borderId="0"/>
    <xf numFmtId="0" fontId="5" fillId="0" borderId="0"/>
    <xf numFmtId="0" fontId="1"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1" fillId="0" borderId="0"/>
    <xf numFmtId="0" fontId="16" fillId="0" borderId="0"/>
    <xf numFmtId="0" fontId="5" fillId="0" borderId="0"/>
    <xf numFmtId="0" fontId="5" fillId="0" borderId="0"/>
    <xf numFmtId="0" fontId="15" fillId="0" borderId="0"/>
    <xf numFmtId="0" fontId="5" fillId="0" borderId="0"/>
    <xf numFmtId="0" fontId="16" fillId="0" borderId="0"/>
    <xf numFmtId="0" fontId="15" fillId="0" borderId="0"/>
    <xf numFmtId="0" fontId="5" fillId="0" borderId="0"/>
    <xf numFmtId="0" fontId="15" fillId="0" borderId="0"/>
    <xf numFmtId="0" fontId="15" fillId="0" borderId="0"/>
    <xf numFmtId="0" fontId="16" fillId="0" borderId="0"/>
    <xf numFmtId="0" fontId="1" fillId="0" borderId="0"/>
    <xf numFmtId="0" fontId="1" fillId="0" borderId="0"/>
    <xf numFmtId="0" fontId="1" fillId="0" borderId="0"/>
    <xf numFmtId="0" fontId="16" fillId="0" borderId="0"/>
    <xf numFmtId="0" fontId="15" fillId="0" borderId="0"/>
    <xf numFmtId="0" fontId="5" fillId="0" borderId="0"/>
    <xf numFmtId="0" fontId="5" fillId="0" borderId="0"/>
    <xf numFmtId="0" fontId="15" fillId="0" borderId="0"/>
    <xf numFmtId="0" fontId="5" fillId="0" borderId="0"/>
    <xf numFmtId="0" fontId="16" fillId="0" borderId="0"/>
    <xf numFmtId="0" fontId="5" fillId="0" borderId="0"/>
    <xf numFmtId="0" fontId="5" fillId="0" borderId="0"/>
    <xf numFmtId="0" fontId="5" fillId="0" borderId="0"/>
    <xf numFmtId="0" fontId="1" fillId="0" borderId="0"/>
    <xf numFmtId="0" fontId="16" fillId="0" borderId="0"/>
    <xf numFmtId="0" fontId="18" fillId="0" borderId="0"/>
    <xf numFmtId="0" fontId="5" fillId="0" borderId="0"/>
    <xf numFmtId="0" fontId="15" fillId="0" borderId="0"/>
    <xf numFmtId="0" fontId="5" fillId="0" borderId="0"/>
    <xf numFmtId="0" fontId="16" fillId="0" borderId="0"/>
    <xf numFmtId="0" fontId="16" fillId="0" borderId="0"/>
    <xf numFmtId="0" fontId="15" fillId="0" borderId="0"/>
    <xf numFmtId="0" fontId="16" fillId="0" borderId="0"/>
    <xf numFmtId="0" fontId="5" fillId="0" borderId="0"/>
    <xf numFmtId="0" fontId="16" fillId="0" borderId="0"/>
    <xf numFmtId="0" fontId="16" fillId="0" borderId="0"/>
    <xf numFmtId="0" fontId="16" fillId="0" borderId="0"/>
    <xf numFmtId="0" fontId="18" fillId="0" borderId="0"/>
    <xf numFmtId="0" fontId="16" fillId="0" borderId="0"/>
    <xf numFmtId="0" fontId="18" fillId="0" borderId="0"/>
    <xf numFmtId="0" fontId="18" fillId="0" borderId="0"/>
    <xf numFmtId="0" fontId="1" fillId="0" borderId="0"/>
    <xf numFmtId="0" fontId="15" fillId="0" borderId="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9" fillId="5" borderId="0"/>
    <xf numFmtId="0" fontId="19" fillId="5" borderId="0"/>
    <xf numFmtId="0" fontId="19" fillId="5" borderId="0"/>
    <xf numFmtId="0" fontId="19" fillId="5" borderId="0"/>
    <xf numFmtId="0" fontId="19" fillId="5" borderId="0"/>
    <xf numFmtId="0" fontId="19" fillId="5" borderId="0"/>
    <xf numFmtId="0" fontId="19" fillId="5" borderId="0"/>
    <xf numFmtId="0" fontId="19" fillId="5" borderId="0"/>
    <xf numFmtId="44" fontId="1" fillId="0" borderId="0" applyFont="0" applyFill="0" applyBorder="0" applyAlignment="0" applyProtection="0"/>
    <xf numFmtId="0" fontId="5" fillId="0" borderId="0"/>
    <xf numFmtId="0" fontId="13" fillId="38" borderId="0" applyNumberFormat="0" applyBorder="0" applyAlignment="0" applyProtection="0"/>
    <xf numFmtId="0" fontId="35" fillId="14" borderId="0" applyNumberFormat="0" applyBorder="0" applyAlignment="0" applyProtection="0"/>
    <xf numFmtId="0" fontId="1" fillId="14" borderId="0" applyNumberFormat="0" applyBorder="0" applyAlignment="0" applyProtection="0"/>
    <xf numFmtId="0" fontId="35" fillId="14" borderId="0" applyNumberFormat="0" applyBorder="0" applyAlignment="0" applyProtection="0"/>
    <xf numFmtId="0" fontId="13" fillId="39" borderId="0" applyNumberFormat="0" applyBorder="0" applyAlignment="0" applyProtection="0"/>
    <xf numFmtId="0" fontId="35" fillId="18" borderId="0" applyNumberFormat="0" applyBorder="0" applyAlignment="0" applyProtection="0"/>
    <xf numFmtId="0" fontId="1" fillId="18" borderId="0" applyNumberFormat="0" applyBorder="0" applyAlignment="0" applyProtection="0"/>
    <xf numFmtId="0" fontId="35" fillId="18" borderId="0" applyNumberFormat="0" applyBorder="0" applyAlignment="0" applyProtection="0"/>
    <xf numFmtId="0" fontId="13" fillId="40" borderId="0" applyNumberFormat="0" applyBorder="0" applyAlignment="0" applyProtection="0"/>
    <xf numFmtId="0" fontId="35" fillId="22" borderId="0" applyNumberFormat="0" applyBorder="0" applyAlignment="0" applyProtection="0"/>
    <xf numFmtId="0" fontId="1" fillId="22" borderId="0" applyNumberFormat="0" applyBorder="0" applyAlignment="0" applyProtection="0"/>
    <xf numFmtId="0" fontId="35" fillId="22" borderId="0" applyNumberFormat="0" applyBorder="0" applyAlignment="0" applyProtection="0"/>
    <xf numFmtId="0" fontId="13" fillId="41" borderId="0" applyNumberFormat="0" applyBorder="0" applyAlignment="0" applyProtection="0"/>
    <xf numFmtId="0" fontId="35" fillId="26" borderId="0" applyNumberFormat="0" applyBorder="0" applyAlignment="0" applyProtection="0"/>
    <xf numFmtId="0" fontId="1" fillId="26" borderId="0" applyNumberFormat="0" applyBorder="0" applyAlignment="0" applyProtection="0"/>
    <xf numFmtId="0" fontId="35" fillId="26" borderId="0" applyNumberFormat="0" applyBorder="0" applyAlignment="0" applyProtection="0"/>
    <xf numFmtId="0" fontId="13" fillId="42" borderId="0" applyNumberFormat="0" applyBorder="0" applyAlignment="0" applyProtection="0"/>
    <xf numFmtId="0" fontId="35" fillId="30" borderId="0" applyNumberFormat="0" applyBorder="0" applyAlignment="0" applyProtection="0"/>
    <xf numFmtId="0" fontId="1" fillId="30" borderId="0" applyNumberFormat="0" applyBorder="0" applyAlignment="0" applyProtection="0"/>
    <xf numFmtId="0" fontId="35" fillId="30" borderId="0" applyNumberFormat="0" applyBorder="0" applyAlignment="0" applyProtection="0"/>
    <xf numFmtId="0" fontId="13" fillId="43" borderId="0" applyNumberFormat="0" applyBorder="0" applyAlignment="0" applyProtection="0"/>
    <xf numFmtId="0" fontId="35" fillId="34" borderId="0" applyNumberFormat="0" applyBorder="0" applyAlignment="0" applyProtection="0"/>
    <xf numFmtId="0" fontId="1" fillId="34" borderId="0" applyNumberFormat="0" applyBorder="0" applyAlignment="0" applyProtection="0"/>
    <xf numFmtId="0" fontId="35" fillId="34" borderId="0" applyNumberFormat="0" applyBorder="0" applyAlignment="0" applyProtection="0"/>
    <xf numFmtId="0" fontId="13" fillId="44" borderId="0" applyNumberFormat="0" applyBorder="0" applyAlignment="0" applyProtection="0"/>
    <xf numFmtId="0" fontId="35" fillId="15" borderId="0" applyNumberFormat="0" applyBorder="0" applyAlignment="0" applyProtection="0"/>
    <xf numFmtId="0" fontId="1" fillId="15" borderId="0" applyNumberFormat="0" applyBorder="0" applyAlignment="0" applyProtection="0"/>
    <xf numFmtId="0" fontId="35" fillId="15" borderId="0" applyNumberFormat="0" applyBorder="0" applyAlignment="0" applyProtection="0"/>
    <xf numFmtId="0" fontId="13" fillId="45" borderId="0" applyNumberFormat="0" applyBorder="0" applyAlignment="0" applyProtection="0"/>
    <xf numFmtId="0" fontId="35" fillId="19" borderId="0" applyNumberFormat="0" applyBorder="0" applyAlignment="0" applyProtection="0"/>
    <xf numFmtId="0" fontId="1" fillId="19" borderId="0" applyNumberFormat="0" applyBorder="0" applyAlignment="0" applyProtection="0"/>
    <xf numFmtId="0" fontId="35" fillId="19" borderId="0" applyNumberFormat="0" applyBorder="0" applyAlignment="0" applyProtection="0"/>
    <xf numFmtId="0" fontId="13" fillId="46" borderId="0" applyNumberFormat="0" applyBorder="0" applyAlignment="0" applyProtection="0"/>
    <xf numFmtId="0" fontId="35" fillId="23" borderId="0" applyNumberFormat="0" applyBorder="0" applyAlignment="0" applyProtection="0"/>
    <xf numFmtId="0" fontId="1" fillId="23" borderId="0" applyNumberFormat="0" applyBorder="0" applyAlignment="0" applyProtection="0"/>
    <xf numFmtId="0" fontId="35" fillId="23" borderId="0" applyNumberFormat="0" applyBorder="0" applyAlignment="0" applyProtection="0"/>
    <xf numFmtId="0" fontId="13" fillId="41" borderId="0" applyNumberFormat="0" applyBorder="0" applyAlignment="0" applyProtection="0"/>
    <xf numFmtId="0" fontId="35" fillId="27" borderId="0" applyNumberFormat="0" applyBorder="0" applyAlignment="0" applyProtection="0"/>
    <xf numFmtId="0" fontId="1" fillId="27" borderId="0" applyNumberFormat="0" applyBorder="0" applyAlignment="0" applyProtection="0"/>
    <xf numFmtId="0" fontId="35" fillId="27" borderId="0" applyNumberFormat="0" applyBorder="0" applyAlignment="0" applyProtection="0"/>
    <xf numFmtId="0" fontId="13" fillId="44" borderId="0" applyNumberFormat="0" applyBorder="0" applyAlignment="0" applyProtection="0"/>
    <xf numFmtId="0" fontId="35" fillId="31" borderId="0" applyNumberFormat="0" applyBorder="0" applyAlignment="0" applyProtection="0"/>
    <xf numFmtId="0" fontId="1" fillId="31" borderId="0" applyNumberFormat="0" applyBorder="0" applyAlignment="0" applyProtection="0"/>
    <xf numFmtId="0" fontId="35" fillId="31" borderId="0" applyNumberFormat="0" applyBorder="0" applyAlignment="0" applyProtection="0"/>
    <xf numFmtId="0" fontId="13" fillId="47" borderId="0" applyNumberFormat="0" applyBorder="0" applyAlignment="0" applyProtection="0"/>
    <xf numFmtId="0" fontId="35" fillId="35" borderId="0" applyNumberFormat="0" applyBorder="0" applyAlignment="0" applyProtection="0"/>
    <xf numFmtId="0" fontId="1" fillId="35" borderId="0" applyNumberFormat="0" applyBorder="0" applyAlignment="0" applyProtection="0"/>
    <xf numFmtId="0" fontId="35" fillId="35" borderId="0" applyNumberFormat="0" applyBorder="0" applyAlignment="0" applyProtection="0"/>
    <xf numFmtId="0" fontId="36" fillId="48" borderId="0" applyNumberFormat="0" applyBorder="0" applyAlignment="0" applyProtection="0"/>
    <xf numFmtId="0" fontId="37" fillId="16" borderId="0" applyNumberFormat="0" applyBorder="0" applyAlignment="0" applyProtection="0"/>
    <xf numFmtId="0" fontId="34" fillId="16" borderId="0" applyNumberFormat="0" applyBorder="0" applyAlignment="0" applyProtection="0"/>
    <xf numFmtId="0" fontId="37" fillId="16" borderId="0" applyNumberFormat="0" applyBorder="0" applyAlignment="0" applyProtection="0"/>
    <xf numFmtId="0" fontId="36" fillId="45" borderId="0" applyNumberFormat="0" applyBorder="0" applyAlignment="0" applyProtection="0"/>
    <xf numFmtId="0" fontId="37" fillId="20" borderId="0" applyNumberFormat="0" applyBorder="0" applyAlignment="0" applyProtection="0"/>
    <xf numFmtId="0" fontId="34" fillId="20" borderId="0" applyNumberFormat="0" applyBorder="0" applyAlignment="0" applyProtection="0"/>
    <xf numFmtId="0" fontId="37" fillId="20" borderId="0" applyNumberFormat="0" applyBorder="0" applyAlignment="0" applyProtection="0"/>
    <xf numFmtId="0" fontId="36" fillId="46" borderId="0" applyNumberFormat="0" applyBorder="0" applyAlignment="0" applyProtection="0"/>
    <xf numFmtId="0" fontId="37" fillId="24" borderId="0" applyNumberFormat="0" applyBorder="0" applyAlignment="0" applyProtection="0"/>
    <xf numFmtId="0" fontId="34" fillId="24" borderId="0" applyNumberFormat="0" applyBorder="0" applyAlignment="0" applyProtection="0"/>
    <xf numFmtId="0" fontId="37" fillId="24" borderId="0" applyNumberFormat="0" applyBorder="0" applyAlignment="0" applyProtection="0"/>
    <xf numFmtId="0" fontId="36" fillId="49" borderId="0" applyNumberFormat="0" applyBorder="0" applyAlignment="0" applyProtection="0"/>
    <xf numFmtId="0" fontId="37" fillId="28" borderId="0" applyNumberFormat="0" applyBorder="0" applyAlignment="0" applyProtection="0"/>
    <xf numFmtId="0" fontId="34" fillId="28" borderId="0" applyNumberFormat="0" applyBorder="0" applyAlignment="0" applyProtection="0"/>
    <xf numFmtId="0" fontId="37" fillId="28" borderId="0" applyNumberFormat="0" applyBorder="0" applyAlignment="0" applyProtection="0"/>
    <xf numFmtId="0" fontId="36" fillId="50" borderId="0" applyNumberFormat="0" applyBorder="0" applyAlignment="0" applyProtection="0"/>
    <xf numFmtId="0" fontId="37" fillId="32" borderId="0" applyNumberFormat="0" applyBorder="0" applyAlignment="0" applyProtection="0"/>
    <xf numFmtId="0" fontId="34" fillId="32" borderId="0" applyNumberFormat="0" applyBorder="0" applyAlignment="0" applyProtection="0"/>
    <xf numFmtId="0" fontId="37" fillId="32" borderId="0" applyNumberFormat="0" applyBorder="0" applyAlignment="0" applyProtection="0"/>
    <xf numFmtId="0" fontId="36" fillId="51" borderId="0" applyNumberFormat="0" applyBorder="0" applyAlignment="0" applyProtection="0"/>
    <xf numFmtId="0" fontId="37" fillId="36" borderId="0" applyNumberFormat="0" applyBorder="0" applyAlignment="0" applyProtection="0"/>
    <xf numFmtId="0" fontId="34" fillId="36" borderId="0" applyNumberFormat="0" applyBorder="0" applyAlignment="0" applyProtection="0"/>
    <xf numFmtId="0" fontId="37" fillId="36" borderId="0" applyNumberFormat="0" applyBorder="0" applyAlignment="0" applyProtection="0"/>
    <xf numFmtId="0" fontId="36" fillId="52" borderId="0" applyNumberFormat="0" applyBorder="0" applyAlignment="0" applyProtection="0"/>
    <xf numFmtId="0" fontId="37" fillId="13" borderId="0" applyNumberFormat="0" applyBorder="0" applyAlignment="0" applyProtection="0"/>
    <xf numFmtId="0" fontId="34" fillId="13" borderId="0" applyNumberFormat="0" applyBorder="0" applyAlignment="0" applyProtection="0"/>
    <xf numFmtId="0" fontId="37" fillId="13" borderId="0" applyNumberFormat="0" applyBorder="0" applyAlignment="0" applyProtection="0"/>
    <xf numFmtId="0" fontId="36" fillId="53" borderId="0" applyNumberFormat="0" applyBorder="0" applyAlignment="0" applyProtection="0"/>
    <xf numFmtId="0" fontId="37" fillId="17" borderId="0" applyNumberFormat="0" applyBorder="0" applyAlignment="0" applyProtection="0"/>
    <xf numFmtId="0" fontId="34" fillId="17" borderId="0" applyNumberFormat="0" applyBorder="0" applyAlignment="0" applyProtection="0"/>
    <xf numFmtId="0" fontId="37" fillId="17" borderId="0" applyNumberFormat="0" applyBorder="0" applyAlignment="0" applyProtection="0"/>
    <xf numFmtId="0" fontId="36" fillId="54" borderId="0" applyNumberFormat="0" applyBorder="0" applyAlignment="0" applyProtection="0"/>
    <xf numFmtId="0" fontId="37" fillId="21" borderId="0" applyNumberFormat="0" applyBorder="0" applyAlignment="0" applyProtection="0"/>
    <xf numFmtId="0" fontId="34" fillId="21" borderId="0" applyNumberFormat="0" applyBorder="0" applyAlignment="0" applyProtection="0"/>
    <xf numFmtId="0" fontId="37" fillId="21" borderId="0" applyNumberFormat="0" applyBorder="0" applyAlignment="0" applyProtection="0"/>
    <xf numFmtId="0" fontId="36" fillId="49" borderId="0" applyNumberFormat="0" applyBorder="0" applyAlignment="0" applyProtection="0"/>
    <xf numFmtId="0" fontId="37" fillId="25" borderId="0" applyNumberFormat="0" applyBorder="0" applyAlignment="0" applyProtection="0"/>
    <xf numFmtId="0" fontId="34" fillId="25" borderId="0" applyNumberFormat="0" applyBorder="0" applyAlignment="0" applyProtection="0"/>
    <xf numFmtId="0" fontId="37" fillId="25" borderId="0" applyNumberFormat="0" applyBorder="0" applyAlignment="0" applyProtection="0"/>
    <xf numFmtId="0" fontId="36" fillId="50" borderId="0" applyNumberFormat="0" applyBorder="0" applyAlignment="0" applyProtection="0"/>
    <xf numFmtId="0" fontId="37" fillId="29" borderId="0" applyNumberFormat="0" applyBorder="0" applyAlignment="0" applyProtection="0"/>
    <xf numFmtId="0" fontId="34" fillId="29" borderId="0" applyNumberFormat="0" applyBorder="0" applyAlignment="0" applyProtection="0"/>
    <xf numFmtId="0" fontId="37" fillId="29" borderId="0" applyNumberFormat="0" applyBorder="0" applyAlignment="0" applyProtection="0"/>
    <xf numFmtId="0" fontId="36" fillId="55" borderId="0" applyNumberFormat="0" applyBorder="0" applyAlignment="0" applyProtection="0"/>
    <xf numFmtId="0" fontId="37" fillId="33" borderId="0" applyNumberFormat="0" applyBorder="0" applyAlignment="0" applyProtection="0"/>
    <xf numFmtId="0" fontId="34" fillId="33" borderId="0" applyNumberFormat="0" applyBorder="0" applyAlignment="0" applyProtection="0"/>
    <xf numFmtId="0" fontId="37" fillId="33" borderId="0" applyNumberFormat="0" applyBorder="0" applyAlignment="0" applyProtection="0"/>
    <xf numFmtId="0" fontId="38" fillId="39" borderId="0" applyNumberFormat="0" applyBorder="0" applyAlignment="0" applyProtection="0"/>
    <xf numFmtId="0" fontId="39" fillId="8" borderId="0" applyNumberFormat="0" applyBorder="0" applyAlignment="0" applyProtection="0"/>
    <xf numFmtId="0" fontId="25" fillId="8" borderId="0" applyNumberFormat="0" applyBorder="0" applyAlignment="0" applyProtection="0"/>
    <xf numFmtId="0" fontId="39" fillId="8" borderId="0" applyNumberFormat="0" applyBorder="0" applyAlignment="0" applyProtection="0"/>
    <xf numFmtId="0" fontId="40" fillId="56" borderId="35" applyNumberFormat="0" applyAlignment="0" applyProtection="0"/>
    <xf numFmtId="0" fontId="41" fillId="11" borderId="16" applyNumberFormat="0" applyAlignment="0" applyProtection="0"/>
    <xf numFmtId="0" fontId="29" fillId="11" borderId="16" applyNumberFormat="0" applyAlignment="0" applyProtection="0"/>
    <xf numFmtId="0" fontId="41" fillId="11" borderId="16" applyNumberFormat="0" applyAlignment="0" applyProtection="0"/>
    <xf numFmtId="0" fontId="42" fillId="57" borderId="36" applyNumberFormat="0" applyAlignment="0" applyProtection="0"/>
    <xf numFmtId="0" fontId="43" fillId="12" borderId="19" applyNumberFormat="0" applyAlignment="0" applyProtection="0"/>
    <xf numFmtId="0" fontId="31" fillId="12" borderId="19" applyNumberFormat="0" applyAlignment="0" applyProtection="0"/>
    <xf numFmtId="0" fontId="43" fillId="12" borderId="19" applyNumberFormat="0" applyAlignment="0" applyProtection="0"/>
    <xf numFmtId="0" fontId="44" fillId="0" borderId="0"/>
    <xf numFmtId="0" fontId="44" fillId="0" borderId="0"/>
    <xf numFmtId="0" fontId="45" fillId="0" borderId="0" applyNumberFormat="0" applyFill="0" applyBorder="0" applyAlignment="0" applyProtection="0"/>
    <xf numFmtId="0" fontId="46" fillId="0" borderId="0" applyNumberFormat="0" applyFill="0" applyBorder="0" applyAlignment="0" applyProtection="0"/>
    <xf numFmtId="0" fontId="33" fillId="0" borderId="0" applyNumberFormat="0" applyFill="0" applyBorder="0" applyAlignment="0" applyProtection="0"/>
    <xf numFmtId="0" fontId="46" fillId="0" borderId="0" applyNumberFormat="0" applyFill="0" applyBorder="0" applyAlignment="0" applyProtection="0"/>
    <xf numFmtId="0" fontId="47" fillId="40" borderId="0" applyNumberFormat="0" applyBorder="0" applyAlignment="0" applyProtection="0"/>
    <xf numFmtId="0" fontId="48" fillId="7" borderId="0" applyNumberFormat="0" applyBorder="0" applyAlignment="0" applyProtection="0"/>
    <xf numFmtId="0" fontId="24" fillId="7" borderId="0" applyNumberFormat="0" applyBorder="0" applyAlignment="0" applyProtection="0"/>
    <xf numFmtId="0" fontId="48" fillId="7" borderId="0" applyNumberFormat="0" applyBorder="0" applyAlignment="0" applyProtection="0"/>
    <xf numFmtId="0" fontId="49" fillId="0" borderId="37" applyNumberFormat="0" applyFill="0" applyAlignment="0" applyProtection="0"/>
    <xf numFmtId="0" fontId="50" fillId="0" borderId="13" applyNumberFormat="0" applyFill="0" applyAlignment="0" applyProtection="0"/>
    <xf numFmtId="0" fontId="21" fillId="0" borderId="13" applyNumberFormat="0" applyFill="0" applyAlignment="0" applyProtection="0"/>
    <xf numFmtId="0" fontId="50" fillId="0" borderId="13" applyNumberFormat="0" applyFill="0" applyAlignment="0" applyProtection="0"/>
    <xf numFmtId="0" fontId="51" fillId="0" borderId="38" applyNumberFormat="0" applyFill="0" applyAlignment="0" applyProtection="0"/>
    <xf numFmtId="0" fontId="52" fillId="0" borderId="14" applyNumberFormat="0" applyFill="0" applyAlignment="0" applyProtection="0"/>
    <xf numFmtId="0" fontId="22" fillId="0" borderId="14" applyNumberFormat="0" applyFill="0" applyAlignment="0" applyProtection="0"/>
    <xf numFmtId="0" fontId="52" fillId="0" borderId="14" applyNumberFormat="0" applyFill="0" applyAlignment="0" applyProtection="0"/>
    <xf numFmtId="0" fontId="53" fillId="0" borderId="39" applyNumberFormat="0" applyFill="0" applyAlignment="0" applyProtection="0"/>
    <xf numFmtId="0" fontId="54" fillId="0" borderId="15" applyNumberFormat="0" applyFill="0" applyAlignment="0" applyProtection="0"/>
    <xf numFmtId="0" fontId="23" fillId="0" borderId="15" applyNumberFormat="0" applyFill="0" applyAlignment="0" applyProtection="0"/>
    <xf numFmtId="0" fontId="54" fillId="0" borderId="15" applyNumberFormat="0" applyFill="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23" fillId="0" borderId="0" applyNumberFormat="0" applyFill="0" applyBorder="0" applyAlignment="0" applyProtection="0"/>
    <xf numFmtId="0" fontId="54" fillId="0" borderId="0" applyNumberFormat="0" applyFill="0" applyBorder="0" applyAlignment="0" applyProtection="0"/>
    <xf numFmtId="0" fontId="55" fillId="43" borderId="35" applyNumberFormat="0" applyAlignment="0" applyProtection="0"/>
    <xf numFmtId="0" fontId="56" fillId="10" borderId="16" applyNumberFormat="0" applyAlignment="0" applyProtection="0"/>
    <xf numFmtId="0" fontId="27" fillId="10" borderId="16" applyNumberFormat="0" applyAlignment="0" applyProtection="0"/>
    <xf numFmtId="0" fontId="56" fillId="10" borderId="16" applyNumberFormat="0" applyAlignment="0" applyProtection="0"/>
    <xf numFmtId="0" fontId="57" fillId="0" borderId="40" applyNumberFormat="0" applyFill="0" applyAlignment="0" applyProtection="0"/>
    <xf numFmtId="0" fontId="58" fillId="0" borderId="18" applyNumberFormat="0" applyFill="0" applyAlignment="0" applyProtection="0"/>
    <xf numFmtId="0" fontId="30" fillId="0" borderId="18" applyNumberFormat="0" applyFill="0" applyAlignment="0" applyProtection="0"/>
    <xf numFmtId="0" fontId="58" fillId="0" borderId="18" applyNumberFormat="0" applyFill="0" applyAlignment="0" applyProtection="0"/>
    <xf numFmtId="0" fontId="59" fillId="58" borderId="0" applyNumberFormat="0" applyBorder="0" applyAlignment="0" applyProtection="0"/>
    <xf numFmtId="0" fontId="60" fillId="9" borderId="0" applyNumberFormat="0" applyBorder="0" applyAlignment="0" applyProtection="0"/>
    <xf numFmtId="0" fontId="26" fillId="9" borderId="0" applyNumberFormat="0" applyBorder="0" applyAlignment="0" applyProtection="0"/>
    <xf numFmtId="0" fontId="60" fillId="9" borderId="0" applyNumberFormat="0" applyBorder="0" applyAlignment="0" applyProtection="0"/>
    <xf numFmtId="0" fontId="1" fillId="0" borderId="0"/>
    <xf numFmtId="0" fontId="35" fillId="0" borderId="0"/>
    <xf numFmtId="0" fontId="5" fillId="0" borderId="0"/>
    <xf numFmtId="0" fontId="35" fillId="0" borderId="0"/>
    <xf numFmtId="0" fontId="16" fillId="0" borderId="0"/>
    <xf numFmtId="0" fontId="16" fillId="0" borderId="0"/>
    <xf numFmtId="0" fontId="1" fillId="0" borderId="0"/>
    <xf numFmtId="0" fontId="5" fillId="0" borderId="0"/>
    <xf numFmtId="0" fontId="1" fillId="0" borderId="0"/>
    <xf numFmtId="0" fontId="5" fillId="0" borderId="0"/>
    <xf numFmtId="0" fontId="1" fillId="0" borderId="0"/>
    <xf numFmtId="0" fontId="35" fillId="0" borderId="0"/>
    <xf numFmtId="0" fontId="5" fillId="0" borderId="0"/>
    <xf numFmtId="0" fontId="44" fillId="0" borderId="0"/>
    <xf numFmtId="0" fontId="5" fillId="0" borderId="0"/>
    <xf numFmtId="0" fontId="15" fillId="0" borderId="0"/>
    <xf numFmtId="0" fontId="5" fillId="0" borderId="0"/>
    <xf numFmtId="0" fontId="16" fillId="0" borderId="0"/>
    <xf numFmtId="0" fontId="1" fillId="0" borderId="0"/>
    <xf numFmtId="0" fontId="5" fillId="0" borderId="0"/>
    <xf numFmtId="0" fontId="1" fillId="0" borderId="0"/>
    <xf numFmtId="0" fontId="5" fillId="0" borderId="0"/>
    <xf numFmtId="0" fontId="5" fillId="0" borderId="0"/>
    <xf numFmtId="0" fontId="1" fillId="0" borderId="0"/>
    <xf numFmtId="0" fontId="16" fillId="0" borderId="0"/>
    <xf numFmtId="0" fontId="16"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xf numFmtId="0" fontId="61" fillId="56" borderId="41" applyNumberFormat="0" applyAlignment="0" applyProtection="0"/>
    <xf numFmtId="0" fontId="62" fillId="11" borderId="17" applyNumberFormat="0" applyAlignment="0" applyProtection="0"/>
    <xf numFmtId="0" fontId="28" fillId="11" borderId="17" applyNumberFormat="0" applyAlignment="0" applyProtection="0"/>
    <xf numFmtId="0" fontId="62" fillId="11" borderId="17" applyNumberFormat="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168" fontId="5" fillId="0" borderId="42" applyBorder="0">
      <alignment horizontal="right"/>
    </xf>
    <xf numFmtId="0" fontId="5" fillId="59" borderId="0" applyNumberFormat="0" applyFont="0" applyBorder="0" applyAlignment="0" applyProtection="0"/>
    <xf numFmtId="0" fontId="44" fillId="60" borderId="0"/>
    <xf numFmtId="0" fontId="63" fillId="0" borderId="0" applyNumberFormat="0" applyFill="0" applyBorder="0" applyAlignment="0" applyProtection="0"/>
    <xf numFmtId="0" fontId="64" fillId="0" borderId="43" applyNumberFormat="0" applyFill="0" applyAlignment="0" applyProtection="0"/>
    <xf numFmtId="0" fontId="65" fillId="0" borderId="20" applyNumberFormat="0" applyFill="0" applyAlignment="0" applyProtection="0"/>
    <xf numFmtId="0" fontId="2" fillId="0" borderId="20" applyNumberFormat="0" applyFill="0" applyAlignment="0" applyProtection="0"/>
    <xf numFmtId="0" fontId="65" fillId="0" borderId="20" applyNumberFormat="0" applyFill="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32" fillId="0" borderId="0" applyNumberFormat="0" applyFill="0" applyBorder="0" applyAlignment="0" applyProtection="0"/>
    <xf numFmtId="0" fontId="67" fillId="0" borderId="0" applyNumberFormat="0" applyFill="0" applyBorder="0" applyAlignment="0" applyProtection="0"/>
  </cellStyleXfs>
  <cellXfs count="252">
    <xf numFmtId="0" fontId="0" fillId="0" borderId="0" xfId="0"/>
    <xf numFmtId="0" fontId="2" fillId="0" borderId="0" xfId="0" applyFont="1"/>
    <xf numFmtId="0" fontId="2" fillId="0" borderId="0" xfId="0" applyFont="1" applyAlignment="1">
      <alignment wrapText="1"/>
    </xf>
    <xf numFmtId="0" fontId="2" fillId="0" borderId="0" xfId="0" applyFont="1" applyFill="1"/>
    <xf numFmtId="0" fontId="2" fillId="0" borderId="0" xfId="0" applyFont="1" applyFill="1" applyAlignment="1">
      <alignment wrapText="1"/>
    </xf>
    <xf numFmtId="0" fontId="0" fillId="0" borderId="0" xfId="0" applyFill="1"/>
    <xf numFmtId="0" fontId="3" fillId="0" borderId="0" xfId="0" applyFont="1" applyAlignment="1">
      <alignment wrapText="1"/>
    </xf>
    <xf numFmtId="0" fontId="0" fillId="0" borderId="0" xfId="0" applyAlignment="1">
      <alignment wrapText="1"/>
    </xf>
    <xf numFmtId="0" fontId="0" fillId="0" borderId="0" xfId="0" applyFont="1" applyAlignment="1">
      <alignment wrapText="1"/>
    </xf>
    <xf numFmtId="0" fontId="0" fillId="0" borderId="0" xfId="0" applyFill="1" applyAlignment="1">
      <alignment wrapText="1"/>
    </xf>
    <xf numFmtId="0" fontId="2" fillId="0" borderId="2" xfId="0" applyFont="1" applyBorder="1" applyAlignment="1">
      <alignment horizontal="center" vertical="center" wrapText="1"/>
    </xf>
    <xf numFmtId="0" fontId="2" fillId="2" borderId="3" xfId="0" applyFont="1" applyFill="1" applyBorder="1"/>
    <xf numFmtId="0" fontId="0" fillId="2" borderId="0" xfId="0" applyFill="1" applyBorder="1"/>
    <xf numFmtId="0" fontId="0" fillId="2" borderId="4" xfId="0" applyFill="1" applyBorder="1"/>
    <xf numFmtId="0" fontId="0" fillId="0" borderId="1" xfId="0" applyBorder="1"/>
    <xf numFmtId="3" fontId="0" fillId="0" borderId="1" xfId="0" applyNumberFormat="1" applyBorder="1"/>
    <xf numFmtId="3" fontId="0" fillId="0" borderId="1" xfId="0" applyNumberFormat="1" applyFont="1" applyBorder="1"/>
    <xf numFmtId="0" fontId="0" fillId="0" borderId="1" xfId="0" applyFont="1" applyBorder="1"/>
    <xf numFmtId="0" fontId="0" fillId="0" borderId="3" xfId="0" applyBorder="1"/>
    <xf numFmtId="0" fontId="0" fillId="0" borderId="0" xfId="0" applyBorder="1"/>
    <xf numFmtId="0" fontId="0" fillId="0" borderId="0" xfId="0" applyFont="1" applyBorder="1"/>
    <xf numFmtId="0" fontId="0" fillId="0" borderId="4" xfId="0" applyFont="1" applyBorder="1"/>
    <xf numFmtId="0" fontId="0" fillId="2" borderId="0" xfId="0" applyFont="1" applyFill="1" applyBorder="1"/>
    <xf numFmtId="0" fontId="0" fillId="2" borderId="4" xfId="0" applyFont="1" applyFill="1" applyBorder="1"/>
    <xf numFmtId="0" fontId="0" fillId="0" borderId="4" xfId="0" applyBorder="1"/>
    <xf numFmtId="3" fontId="0" fillId="0" borderId="5" xfId="0" applyNumberFormat="1" applyBorder="1"/>
    <xf numFmtId="3" fontId="0" fillId="0" borderId="0" xfId="0" applyNumberFormat="1"/>
    <xf numFmtId="0" fontId="2" fillId="3" borderId="0" xfId="0" applyFont="1" applyFill="1"/>
    <xf numFmtId="0" fontId="0" fillId="3" borderId="0" xfId="0" applyFill="1"/>
    <xf numFmtId="0" fontId="4" fillId="0" borderId="1" xfId="0" applyFont="1" applyBorder="1" applyAlignment="1">
      <alignment horizontal="left" vertical="top" wrapText="1"/>
    </xf>
    <xf numFmtId="3" fontId="4" fillId="0" borderId="1" xfId="0" applyNumberFormat="1" applyFont="1" applyBorder="1" applyAlignment="1">
      <alignment vertical="top" wrapText="1"/>
    </xf>
    <xf numFmtId="3" fontId="0" fillId="3" borderId="0" xfId="0" applyNumberFormat="1" applyFont="1" applyFill="1"/>
    <xf numFmtId="0" fontId="4" fillId="0" borderId="1" xfId="0" applyFont="1" applyBorder="1" applyAlignment="1">
      <alignment vertical="top" wrapText="1"/>
    </xf>
    <xf numFmtId="3" fontId="4" fillId="3" borderId="0" xfId="0" applyNumberFormat="1" applyFont="1" applyFill="1" applyAlignment="1">
      <alignment vertical="top" wrapText="1"/>
    </xf>
    <xf numFmtId="0" fontId="4" fillId="0" borderId="0" xfId="0" applyFont="1" applyFill="1" applyBorder="1" applyAlignment="1">
      <alignment vertical="top"/>
    </xf>
    <xf numFmtId="0" fontId="2" fillId="0" borderId="2" xfId="0" applyFont="1" applyBorder="1" applyAlignment="1">
      <alignment wrapText="1"/>
    </xf>
    <xf numFmtId="0" fontId="2" fillId="2" borderId="0" xfId="0" applyFont="1" applyFill="1" applyBorder="1"/>
    <xf numFmtId="3" fontId="0" fillId="2" borderId="0" xfId="0" applyNumberFormat="1" applyFill="1" applyBorder="1"/>
    <xf numFmtId="3" fontId="0" fillId="2" borderId="0" xfId="0" applyNumberFormat="1" applyFill="1" applyBorder="1" applyAlignment="1">
      <alignment wrapText="1"/>
    </xf>
    <xf numFmtId="3" fontId="0" fillId="2" borderId="3" xfId="0" applyNumberFormat="1" applyFill="1" applyBorder="1" applyAlignment="1">
      <alignment wrapText="1"/>
    </xf>
    <xf numFmtId="3" fontId="0" fillId="2" borderId="4" xfId="0" applyNumberFormat="1" applyFill="1" applyBorder="1" applyAlignment="1">
      <alignment wrapText="1"/>
    </xf>
    <xf numFmtId="0" fontId="0" fillId="0" borderId="8" xfId="0" applyBorder="1"/>
    <xf numFmtId="0" fontId="0" fillId="0" borderId="8" xfId="0" applyBorder="1" applyAlignment="1">
      <alignment wrapText="1"/>
    </xf>
    <xf numFmtId="0" fontId="0" fillId="0" borderId="5" xfId="0" applyBorder="1"/>
    <xf numFmtId="0" fontId="0" fillId="0" borderId="2" xfId="0" applyBorder="1"/>
    <xf numFmtId="0" fontId="2" fillId="0" borderId="2" xfId="0" applyFont="1" applyBorder="1" applyAlignment="1">
      <alignment horizontal="center" wrapText="1"/>
    </xf>
    <xf numFmtId="0" fontId="0" fillId="2" borderId="0" xfId="0" applyFill="1"/>
    <xf numFmtId="14" fontId="10" fillId="0" borderId="0" xfId="8" applyNumberFormat="1" applyFont="1" applyFill="1" applyAlignment="1">
      <alignment vertical="top"/>
    </xf>
    <xf numFmtId="0" fontId="7" fillId="0" borderId="0" xfId="8" applyFont="1" applyFill="1"/>
    <xf numFmtId="0" fontId="7" fillId="0" borderId="1" xfId="8" applyFont="1" applyFill="1" applyBorder="1" applyAlignment="1">
      <alignment horizontal="center" wrapText="1"/>
    </xf>
    <xf numFmtId="166" fontId="7" fillId="0" borderId="1" xfId="8" applyNumberFormat="1" applyFont="1" applyFill="1" applyBorder="1" applyAlignment="1" applyProtection="1">
      <alignment horizontal="right" indent="1"/>
    </xf>
    <xf numFmtId="1" fontId="7" fillId="0" borderId="1" xfId="9" applyNumberFormat="1" applyFont="1" applyFill="1" applyBorder="1" applyAlignment="1">
      <alignment horizontal="center"/>
    </xf>
    <xf numFmtId="166" fontId="1" fillId="0" borderId="1" xfId="8" applyNumberFormat="1" applyFont="1" applyFill="1" applyBorder="1" applyAlignment="1">
      <alignment horizontal="right" indent="1"/>
    </xf>
    <xf numFmtId="166" fontId="1" fillId="0" borderId="1" xfId="8" applyNumberFormat="1" applyFont="1" applyFill="1" applyBorder="1" applyAlignment="1" applyProtection="1">
      <alignment horizontal="right" indent="1"/>
    </xf>
    <xf numFmtId="166" fontId="7" fillId="0" borderId="1" xfId="8" applyNumberFormat="1" applyFont="1" applyFill="1" applyBorder="1" applyAlignment="1">
      <alignment horizontal="right" indent="1"/>
    </xf>
    <xf numFmtId="0" fontId="7" fillId="0" borderId="1" xfId="8" applyFont="1" applyFill="1" applyBorder="1" applyAlignment="1">
      <alignment horizontal="center"/>
    </xf>
    <xf numFmtId="0" fontId="0" fillId="0" borderId="1" xfId="0" applyFill="1" applyBorder="1" applyAlignment="1">
      <alignment horizontal="center"/>
    </xf>
    <xf numFmtId="0" fontId="0" fillId="0" borderId="0" xfId="0" applyFill="1" applyBorder="1" applyAlignment="1">
      <alignment horizontal="center"/>
    </xf>
    <xf numFmtId="166" fontId="7" fillId="0" borderId="0" xfId="8" applyNumberFormat="1" applyFont="1" applyFill="1" applyBorder="1" applyAlignment="1">
      <alignment horizontal="right" indent="1"/>
    </xf>
    <xf numFmtId="9" fontId="7" fillId="0" borderId="0" xfId="7" applyFont="1" applyFill="1" applyBorder="1" applyAlignment="1" applyProtection="1">
      <alignment horizontal="right" indent="1"/>
    </xf>
    <xf numFmtId="166" fontId="7" fillId="0" borderId="0" xfId="8" applyNumberFormat="1" applyFont="1" applyFill="1" applyBorder="1" applyAlignment="1" applyProtection="1">
      <alignment horizontal="right" indent="1"/>
    </xf>
    <xf numFmtId="166" fontId="0" fillId="0" borderId="0" xfId="0" applyNumberFormat="1"/>
    <xf numFmtId="0" fontId="2" fillId="6" borderId="2" xfId="0" applyFont="1" applyFill="1" applyBorder="1" applyAlignment="1">
      <alignment horizontal="center" wrapText="1"/>
    </xf>
    <xf numFmtId="0" fontId="2" fillId="6" borderId="2" xfId="0" applyFont="1" applyFill="1" applyBorder="1" applyAlignment="1">
      <alignment horizontal="center" vertical="center" wrapText="1"/>
    </xf>
    <xf numFmtId="3" fontId="0" fillId="6" borderId="1" xfId="0" applyNumberFormat="1" applyFont="1" applyFill="1" applyBorder="1"/>
    <xf numFmtId="3" fontId="0" fillId="6" borderId="1" xfId="0" applyNumberFormat="1" applyFill="1" applyBorder="1"/>
    <xf numFmtId="0" fontId="2" fillId="6" borderId="7" xfId="0" applyFont="1" applyFill="1" applyBorder="1" applyAlignment="1">
      <alignment wrapText="1"/>
    </xf>
    <xf numFmtId="0" fontId="2" fillId="6" borderId="2" xfId="0" applyFont="1" applyFill="1" applyBorder="1" applyAlignment="1">
      <alignment wrapText="1"/>
    </xf>
    <xf numFmtId="0" fontId="0" fillId="6" borderId="8" xfId="0" applyFill="1" applyBorder="1" applyAlignment="1">
      <alignment wrapText="1"/>
    </xf>
    <xf numFmtId="3" fontId="0" fillId="6" borderId="5" xfId="0" applyNumberFormat="1" applyFill="1" applyBorder="1"/>
    <xf numFmtId="0" fontId="0" fillId="6" borderId="2" xfId="0" applyFill="1" applyBorder="1"/>
    <xf numFmtId="0" fontId="2" fillId="6" borderId="1" xfId="0" applyFont="1" applyFill="1" applyBorder="1" applyAlignment="1">
      <alignment vertical="center" wrapText="1"/>
    </xf>
    <xf numFmtId="3" fontId="4" fillId="6" borderId="1" xfId="0" applyNumberFormat="1" applyFont="1" applyFill="1" applyBorder="1" applyAlignment="1">
      <alignment vertical="top" wrapText="1"/>
    </xf>
    <xf numFmtId="0" fontId="7" fillId="6" borderId="1" xfId="8" applyFont="1" applyFill="1" applyBorder="1" applyAlignment="1">
      <alignment horizontal="center" wrapText="1"/>
    </xf>
    <xf numFmtId="166" fontId="7" fillId="6" borderId="1" xfId="9" applyNumberFormat="1" applyFont="1" applyFill="1" applyBorder="1" applyAlignment="1">
      <alignment horizontal="right" indent="1"/>
    </xf>
    <xf numFmtId="166" fontId="7" fillId="6" borderId="1" xfId="8" applyNumberFormat="1" applyFont="1" applyFill="1" applyBorder="1" applyAlignment="1">
      <alignment horizontal="right" indent="1"/>
    </xf>
    <xf numFmtId="9" fontId="0" fillId="0" borderId="0" xfId="7" applyFont="1"/>
    <xf numFmtId="0" fontId="0" fillId="0" borderId="0" xfId="0" applyAlignment="1">
      <alignment horizontal="left" wrapText="1"/>
    </xf>
    <xf numFmtId="0" fontId="20" fillId="0" borderId="0" xfId="241" applyFont="1" applyFill="1" applyBorder="1"/>
    <xf numFmtId="0" fontId="5" fillId="0" borderId="0" xfId="0" applyFont="1" applyFill="1" applyBorder="1"/>
    <xf numFmtId="8" fontId="5" fillId="0" borderId="0" xfId="2017" applyNumberFormat="1" applyFont="1" applyFill="1" applyBorder="1"/>
    <xf numFmtId="0" fontId="5" fillId="0" borderId="0" xfId="241" applyFont="1" applyFill="1" applyBorder="1"/>
    <xf numFmtId="0" fontId="2" fillId="0" borderId="0" xfId="0" applyFont="1" applyFill="1" applyAlignment="1"/>
    <xf numFmtId="0" fontId="0" fillId="0" borderId="0" xfId="0" applyFill="1" applyAlignment="1"/>
    <xf numFmtId="1" fontId="2" fillId="37" borderId="21" xfId="0" applyNumberFormat="1" applyFont="1" applyFill="1" applyBorder="1"/>
    <xf numFmtId="1" fontId="0" fillId="37" borderId="22" xfId="0" applyNumberFormat="1" applyFill="1" applyBorder="1"/>
    <xf numFmtId="1" fontId="0" fillId="37" borderId="24" xfId="0" applyNumberFormat="1" applyFill="1" applyBorder="1"/>
    <xf numFmtId="1" fontId="0" fillId="37" borderId="25" xfId="0" applyNumberFormat="1" applyFill="1" applyBorder="1"/>
    <xf numFmtId="1" fontId="2" fillId="37" borderId="25" xfId="0" applyNumberFormat="1" applyFont="1" applyFill="1" applyBorder="1" applyAlignment="1">
      <alignment horizontal="center" wrapText="1"/>
    </xf>
    <xf numFmtId="1" fontId="2" fillId="0" borderId="26" xfId="0" applyNumberFormat="1" applyFont="1" applyBorder="1"/>
    <xf numFmtId="1" fontId="2" fillId="0" borderId="27" xfId="0" applyNumberFormat="1" applyFont="1" applyBorder="1"/>
    <xf numFmtId="3" fontId="0" fillId="0" borderId="27" xfId="0" applyNumberFormat="1" applyBorder="1"/>
    <xf numFmtId="3" fontId="0" fillId="0" borderId="28" xfId="0" applyNumberFormat="1" applyBorder="1"/>
    <xf numFmtId="0" fontId="2" fillId="0" borderId="26" xfId="0" applyFont="1" applyBorder="1"/>
    <xf numFmtId="1" fontId="2" fillId="0" borderId="29" xfId="0" applyNumberFormat="1" applyFont="1" applyBorder="1"/>
    <xf numFmtId="1" fontId="2" fillId="0" borderId="30" xfId="0" applyNumberFormat="1" applyFont="1" applyBorder="1"/>
    <xf numFmtId="3" fontId="0" fillId="0" borderId="30" xfId="0" applyNumberFormat="1" applyBorder="1"/>
    <xf numFmtId="3" fontId="0" fillId="0" borderId="31" xfId="0" applyNumberFormat="1" applyBorder="1"/>
    <xf numFmtId="0" fontId="2" fillId="0" borderId="32" xfId="0" applyFont="1" applyBorder="1"/>
    <xf numFmtId="1" fontId="2" fillId="0" borderId="33" xfId="0" applyNumberFormat="1" applyFont="1" applyBorder="1"/>
    <xf numFmtId="3" fontId="0" fillId="0" borderId="33" xfId="0" applyNumberFormat="1" applyBorder="1"/>
    <xf numFmtId="3" fontId="0" fillId="0" borderId="34" xfId="0" applyNumberFormat="1" applyBorder="1"/>
    <xf numFmtId="0" fontId="0" fillId="0" borderId="0" xfId="0" applyFill="1" applyBorder="1"/>
    <xf numFmtId="10" fontId="0" fillId="0" borderId="0" xfId="0" applyNumberFormat="1"/>
    <xf numFmtId="3" fontId="7" fillId="0" borderId="1" xfId="4" applyNumberFormat="1" applyFont="1" applyFill="1" applyBorder="1" applyAlignment="1">
      <alignment horizontal="center"/>
    </xf>
    <xf numFmtId="3" fontId="7" fillId="0" borderId="1" xfId="5" applyNumberFormat="1" applyFont="1" applyFill="1" applyBorder="1" applyAlignment="1">
      <alignment horizontal="center"/>
    </xf>
    <xf numFmtId="1" fontId="7" fillId="0" borderId="1" xfId="5" applyNumberFormat="1" applyFont="1" applyFill="1" applyBorder="1" applyAlignment="1">
      <alignment horizontal="center"/>
    </xf>
    <xf numFmtId="3" fontId="1" fillId="0" borderId="50" xfId="6" applyNumberFormat="1" applyFont="1" applyFill="1" applyBorder="1" applyAlignment="1">
      <alignment horizontal="center"/>
    </xf>
    <xf numFmtId="3" fontId="7" fillId="0" borderId="50" xfId="4" applyNumberFormat="1" applyFont="1" applyFill="1" applyBorder="1" applyAlignment="1">
      <alignment horizontal="center"/>
    </xf>
    <xf numFmtId="0" fontId="68" fillId="0" borderId="0" xfId="0" applyNumberFormat="1" applyFont="1" applyFill="1" applyBorder="1" applyAlignment="1" applyProtection="1"/>
    <xf numFmtId="0" fontId="0" fillId="0" borderId="0" xfId="0" applyNumberFormat="1" applyFont="1" applyFill="1" applyBorder="1" applyAlignment="1" applyProtection="1">
      <alignment wrapText="1"/>
    </xf>
    <xf numFmtId="0" fontId="0" fillId="0" borderId="0" xfId="0" applyNumberFormat="1" applyFont="1" applyFill="1" applyBorder="1" applyAlignment="1" applyProtection="1">
      <alignment horizontal="center" wrapText="1"/>
    </xf>
    <xf numFmtId="0" fontId="0" fillId="0" borderId="0" xfId="0" applyNumberFormat="1" applyFont="1" applyFill="1" applyBorder="1" applyAlignment="1" applyProtection="1"/>
    <xf numFmtId="0" fontId="69" fillId="0" borderId="0" xfId="0" applyNumberFormat="1" applyFont="1" applyFill="1" applyBorder="1" applyAlignment="1" applyProtection="1"/>
    <xf numFmtId="0" fontId="0" fillId="0" borderId="2" xfId="0" applyFont="1" applyFill="1" applyBorder="1" applyAlignment="1" applyProtection="1"/>
    <xf numFmtId="0" fontId="0" fillId="0" borderId="11" xfId="0" applyFont="1" applyFill="1" applyBorder="1" applyAlignment="1" applyProtection="1">
      <alignment horizontal="center" wrapText="1"/>
    </xf>
    <xf numFmtId="0" fontId="0" fillId="0" borderId="5" xfId="0" applyFont="1" applyFill="1" applyBorder="1" applyAlignment="1" applyProtection="1">
      <alignment wrapText="1"/>
    </xf>
    <xf numFmtId="0" fontId="0" fillId="0" borderId="11" xfId="0" applyFont="1" applyFill="1" applyBorder="1" applyAlignment="1" applyProtection="1">
      <alignment horizontal="center"/>
    </xf>
    <xf numFmtId="0" fontId="0" fillId="0" borderId="1" xfId="0" applyFont="1" applyFill="1" applyBorder="1" applyAlignment="1" applyProtection="1">
      <alignment horizontal="center"/>
    </xf>
    <xf numFmtId="0" fontId="0" fillId="0" borderId="1" xfId="0"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0" fillId="0" borderId="55" xfId="0" applyFont="1" applyFill="1" applyBorder="1" applyAlignment="1" applyProtection="1">
      <alignment horizontal="center" vertical="center" wrapText="1"/>
    </xf>
    <xf numFmtId="0" fontId="0" fillId="0" borderId="48" xfId="0" applyFont="1" applyFill="1" applyBorder="1" applyAlignment="1" applyProtection="1">
      <alignment horizontal="center" vertical="center" wrapText="1"/>
    </xf>
    <xf numFmtId="0" fontId="0" fillId="0" borderId="47" xfId="0" applyFont="1" applyFill="1" applyBorder="1" applyAlignment="1" applyProtection="1">
      <alignment horizontal="center" vertical="center" wrapText="1"/>
    </xf>
    <xf numFmtId="0" fontId="0" fillId="0" borderId="1" xfId="0" applyFont="1" applyFill="1" applyBorder="1" applyAlignment="1" applyProtection="1">
      <alignment horizontal="left" vertical="top"/>
    </xf>
    <xf numFmtId="169" fontId="0" fillId="0" borderId="1" xfId="0" applyNumberFormat="1" applyFont="1" applyFill="1" applyBorder="1" applyAlignment="1" applyProtection="1">
      <alignment horizontal="right"/>
    </xf>
    <xf numFmtId="169" fontId="0" fillId="0" borderId="10" xfId="0" applyNumberFormat="1" applyFont="1" applyFill="1" applyBorder="1" applyAlignment="1" applyProtection="1">
      <alignment horizontal="right"/>
    </xf>
    <xf numFmtId="169" fontId="0" fillId="0" borderId="56" xfId="0" applyNumberFormat="1" applyFont="1" applyFill="1" applyBorder="1" applyAlignment="1" applyProtection="1">
      <alignment horizontal="right"/>
    </xf>
    <xf numFmtId="169" fontId="0" fillId="0" borderId="55" xfId="0" applyNumberFormat="1" applyFont="1" applyFill="1" applyBorder="1" applyAlignment="1" applyProtection="1">
      <alignment horizontal="right"/>
    </xf>
    <xf numFmtId="169" fontId="0" fillId="0" borderId="12" xfId="0" applyNumberFormat="1" applyFont="1" applyFill="1" applyBorder="1" applyAlignment="1" applyProtection="1">
      <alignment horizontal="right"/>
    </xf>
    <xf numFmtId="3" fontId="0" fillId="0" borderId="47" xfId="0" applyNumberFormat="1" applyFont="1" applyFill="1" applyBorder="1" applyAlignment="1" applyProtection="1">
      <alignment horizontal="right" wrapText="1"/>
    </xf>
    <xf numFmtId="3" fontId="0" fillId="0" borderId="1" xfId="0" applyNumberFormat="1" applyFont="1" applyFill="1" applyBorder="1" applyAlignment="1" applyProtection="1">
      <alignment horizontal="right" wrapText="1"/>
    </xf>
    <xf numFmtId="169" fontId="0" fillId="0" borderId="1" xfId="0" applyNumberFormat="1" applyFont="1" applyFill="1" applyBorder="1" applyAlignment="1" applyProtection="1">
      <alignment horizontal="right" wrapText="1"/>
    </xf>
    <xf numFmtId="3" fontId="0" fillId="0" borderId="0" xfId="0" applyNumberFormat="1" applyFont="1" applyFill="1" applyBorder="1" applyAlignment="1" applyProtection="1"/>
    <xf numFmtId="0" fontId="0" fillId="0" borderId="1" xfId="0" applyNumberFormat="1" applyFont="1" applyFill="1" applyBorder="1" applyAlignment="1" applyProtection="1">
      <alignment horizontal="left" vertical="top"/>
    </xf>
    <xf numFmtId="2" fontId="0" fillId="0" borderId="1" xfId="0" applyNumberFormat="1" applyBorder="1"/>
    <xf numFmtId="2" fontId="0" fillId="0" borderId="56" xfId="0" applyNumberFormat="1" applyBorder="1"/>
    <xf numFmtId="2" fontId="0" fillId="0" borderId="12" xfId="0" applyNumberFormat="1" applyBorder="1"/>
    <xf numFmtId="0" fontId="0" fillId="0" borderId="47" xfId="0" applyNumberFormat="1" applyFont="1" applyFill="1" applyBorder="1" applyAlignment="1" applyProtection="1">
      <alignment wrapText="1"/>
    </xf>
    <xf numFmtId="3" fontId="0" fillId="0" borderId="1" xfId="0" applyNumberFormat="1" applyFont="1" applyFill="1" applyBorder="1" applyAlignment="1" applyProtection="1">
      <alignment wrapText="1"/>
    </xf>
    <xf numFmtId="0" fontId="0" fillId="0" borderId="1" xfId="0" applyNumberFormat="1" applyFont="1" applyFill="1" applyBorder="1" applyAlignment="1" applyProtection="1">
      <alignment wrapText="1"/>
    </xf>
    <xf numFmtId="0" fontId="7" fillId="0" borderId="0" xfId="0" applyFont="1" applyFill="1" applyAlignment="1">
      <alignment horizontal="left" vertical="center" readingOrder="1"/>
    </xf>
    <xf numFmtId="0" fontId="7" fillId="0" borderId="0" xfId="0" applyFont="1" applyFill="1" applyAlignment="1">
      <alignment horizontal="left" vertical="center" wrapText="1" readingOrder="1"/>
    </xf>
    <xf numFmtId="166" fontId="0" fillId="0" borderId="0" xfId="0" applyNumberFormat="1" applyFont="1" applyFill="1" applyBorder="1" applyAlignment="1" applyProtection="1"/>
    <xf numFmtId="0" fontId="2" fillId="0" borderId="7" xfId="0" applyFont="1" applyFill="1" applyBorder="1" applyAlignment="1" applyProtection="1">
      <alignment wrapText="1"/>
    </xf>
    <xf numFmtId="0" fontId="2" fillId="0" borderId="1" xfId="0" applyFont="1" applyBorder="1" applyAlignment="1">
      <alignment horizontal="center" wrapText="1"/>
    </xf>
    <xf numFmtId="0" fontId="0" fillId="0" borderId="44" xfId="0" applyFill="1" applyBorder="1"/>
    <xf numFmtId="0" fontId="0" fillId="0" borderId="47" xfId="0" applyFill="1" applyBorder="1"/>
    <xf numFmtId="0" fontId="0" fillId="0" borderId="48" xfId="0" applyFill="1" applyBorder="1" applyAlignment="1">
      <alignment horizontal="center"/>
    </xf>
    <xf numFmtId="3" fontId="0" fillId="0" borderId="1" xfId="0" applyNumberFormat="1" applyFill="1" applyBorder="1" applyAlignment="1">
      <alignment horizontal="center"/>
    </xf>
    <xf numFmtId="1" fontId="0" fillId="0" borderId="1" xfId="0" applyNumberFormat="1" applyFill="1" applyBorder="1" applyAlignment="1">
      <alignment horizontal="center"/>
    </xf>
    <xf numFmtId="165" fontId="7" fillId="0" borderId="1" xfId="4" applyNumberFormat="1" applyFont="1" applyFill="1" applyBorder="1" applyAlignment="1">
      <alignment horizontal="center"/>
    </xf>
    <xf numFmtId="3" fontId="0" fillId="0" borderId="48" xfId="0" applyNumberFormat="1" applyFill="1" applyBorder="1" applyAlignment="1">
      <alignment horizontal="center"/>
    </xf>
    <xf numFmtId="166" fontId="0" fillId="0" borderId="1" xfId="0" applyNumberFormat="1" applyFill="1" applyBorder="1" applyAlignment="1">
      <alignment horizontal="center"/>
    </xf>
    <xf numFmtId="3" fontId="1" fillId="0" borderId="1" xfId="6" applyNumberFormat="1" applyFont="1" applyFill="1" applyBorder="1" applyAlignment="1">
      <alignment horizontal="center"/>
    </xf>
    <xf numFmtId="0" fontId="0" fillId="0" borderId="49" xfId="0" applyFill="1" applyBorder="1"/>
    <xf numFmtId="3" fontId="0" fillId="0" borderId="50" xfId="0" applyNumberFormat="1" applyFill="1" applyBorder="1" applyAlignment="1">
      <alignment horizontal="center"/>
    </xf>
    <xf numFmtId="1" fontId="0" fillId="0" borderId="50" xfId="0" applyNumberFormat="1" applyFill="1" applyBorder="1" applyAlignment="1">
      <alignment horizontal="center"/>
    </xf>
    <xf numFmtId="3" fontId="5" fillId="0" borderId="50" xfId="2018" applyNumberFormat="1" applyFill="1" applyBorder="1" applyAlignment="1">
      <alignment horizontal="center"/>
    </xf>
    <xf numFmtId="0" fontId="0" fillId="0" borderId="50" xfId="0" applyFill="1" applyBorder="1" applyAlignment="1">
      <alignment horizontal="center"/>
    </xf>
    <xf numFmtId="3" fontId="0" fillId="0" borderId="51" xfId="0" applyNumberFormat="1" applyFill="1" applyBorder="1" applyAlignment="1">
      <alignment horizontal="center" vertical="center"/>
    </xf>
    <xf numFmtId="0" fontId="7" fillId="0" borderId="0" xfId="0" applyFont="1" applyFill="1"/>
    <xf numFmtId="0" fontId="2" fillId="0" borderId="0" xfId="0" applyNumberFormat="1" applyFont="1" applyFill="1" applyBorder="1" applyAlignment="1" applyProtection="1"/>
    <xf numFmtId="0" fontId="0" fillId="0" borderId="57" xfId="0" applyNumberFormat="1" applyFont="1" applyFill="1" applyBorder="1" applyAlignment="1" applyProtection="1"/>
    <xf numFmtId="0" fontId="10" fillId="0" borderId="1" xfId="0" applyNumberFormat="1" applyFont="1" applyFill="1" applyBorder="1" applyAlignment="1" applyProtection="1">
      <alignment horizontal="center" wrapText="1"/>
    </xf>
    <xf numFmtId="0" fontId="7" fillId="0" borderId="58" xfId="0" applyNumberFormat="1" applyFont="1" applyFill="1" applyBorder="1" applyAlignment="1" applyProtection="1">
      <alignment horizontal="left" wrapText="1"/>
    </xf>
    <xf numFmtId="170" fontId="7" fillId="0" borderId="1" xfId="0" applyNumberFormat="1" applyFont="1" applyFill="1" applyBorder="1" applyAlignment="1" applyProtection="1">
      <alignment horizontal="center" wrapText="1"/>
    </xf>
    <xf numFmtId="1" fontId="7" fillId="0" borderId="59" xfId="0" applyNumberFormat="1" applyFont="1" applyFill="1" applyBorder="1" applyAlignment="1" applyProtection="1">
      <alignment horizontal="center" wrapText="1"/>
    </xf>
    <xf numFmtId="0" fontId="10" fillId="0" borderId="58" xfId="0" applyNumberFormat="1" applyFont="1" applyFill="1" applyBorder="1" applyAlignment="1" applyProtection="1">
      <alignment horizontal="left" wrapText="1"/>
    </xf>
    <xf numFmtId="170" fontId="10" fillId="0" borderId="1" xfId="0" applyNumberFormat="1" applyFont="1" applyFill="1" applyBorder="1" applyAlignment="1" applyProtection="1">
      <alignment horizontal="center" wrapText="1"/>
    </xf>
    <xf numFmtId="1" fontId="10" fillId="0" borderId="59" xfId="0" applyNumberFormat="1" applyFont="1" applyFill="1" applyBorder="1" applyAlignment="1" applyProtection="1">
      <alignment horizontal="center" wrapText="1"/>
    </xf>
    <xf numFmtId="0" fontId="70" fillId="0" borderId="0" xfId="0" applyNumberFormat="1" applyFont="1" applyFill="1" applyBorder="1" applyAlignment="1" applyProtection="1"/>
    <xf numFmtId="0" fontId="71" fillId="0" borderId="0" xfId="0" applyNumberFormat="1" applyFont="1" applyFill="1" applyBorder="1" applyAlignment="1" applyProtection="1">
      <alignment horizontal="left"/>
    </xf>
    <xf numFmtId="0" fontId="2" fillId="0" borderId="1" xfId="0" applyFont="1" applyBorder="1" applyAlignment="1">
      <alignment wrapText="1"/>
    </xf>
    <xf numFmtId="0" fontId="0" fillId="0" borderId="1" xfId="0" applyBorder="1" applyAlignment="1">
      <alignment horizontal="left" vertical="center"/>
    </xf>
    <xf numFmtId="3"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left"/>
    </xf>
    <xf numFmtId="0" fontId="10" fillId="0" borderId="1" xfId="0" applyFont="1" applyFill="1" applyBorder="1"/>
    <xf numFmtId="1" fontId="10" fillId="0" borderId="1" xfId="2" applyNumberFormat="1" applyFont="1" applyFill="1" applyBorder="1"/>
    <xf numFmtId="0" fontId="7" fillId="0" borderId="1" xfId="0" applyFont="1" applyFill="1" applyBorder="1"/>
    <xf numFmtId="3" fontId="7" fillId="0" borderId="1" xfId="2017" applyNumberFormat="1" applyFont="1" applyFill="1" applyBorder="1"/>
    <xf numFmtId="3" fontId="7" fillId="0" borderId="1" xfId="0" applyNumberFormat="1" applyFont="1" applyFill="1" applyBorder="1"/>
    <xf numFmtId="0" fontId="10" fillId="37" borderId="1" xfId="0" applyFont="1" applyFill="1" applyBorder="1"/>
    <xf numFmtId="3" fontId="7" fillId="37" borderId="1" xfId="2017" applyNumberFormat="1" applyFont="1" applyFill="1" applyBorder="1"/>
    <xf numFmtId="0" fontId="0" fillId="0" borderId="0" xfId="0" applyFont="1"/>
    <xf numFmtId="0" fontId="0" fillId="0" borderId="0" xfId="0" applyFont="1" applyFill="1" applyAlignment="1">
      <alignment wrapText="1"/>
    </xf>
    <xf numFmtId="0" fontId="35" fillId="0" borderId="0" xfId="0" applyFont="1"/>
    <xf numFmtId="0" fontId="7" fillId="0" borderId="0" xfId="0" applyFont="1" applyFill="1" applyBorder="1"/>
    <xf numFmtId="0" fontId="7" fillId="0" borderId="0" xfId="3" applyFont="1" applyFill="1" applyBorder="1"/>
    <xf numFmtId="4" fontId="7" fillId="37" borderId="1" xfId="2017" applyNumberFormat="1" applyFont="1" applyFill="1" applyBorder="1"/>
    <xf numFmtId="2" fontId="0" fillId="37" borderId="1" xfId="0" applyNumberFormat="1" applyFont="1" applyFill="1" applyBorder="1"/>
    <xf numFmtId="4" fontId="7" fillId="0" borderId="1" xfId="2017" applyNumberFormat="1" applyFont="1" applyFill="1" applyBorder="1"/>
    <xf numFmtId="2" fontId="0" fillId="0" borderId="1" xfId="0" applyNumberFormat="1" applyFont="1" applyBorder="1"/>
    <xf numFmtId="0" fontId="35" fillId="0" borderId="0" xfId="0" applyFont="1" applyAlignment="1">
      <alignment wrapText="1"/>
    </xf>
    <xf numFmtId="0" fontId="10" fillId="0" borderId="1" xfId="0" applyFont="1" applyFill="1" applyBorder="1" applyAlignment="1">
      <alignment wrapText="1"/>
    </xf>
    <xf numFmtId="0" fontId="10" fillId="37" borderId="1" xfId="0" applyFont="1" applyFill="1" applyBorder="1" applyAlignment="1">
      <alignment wrapText="1"/>
    </xf>
    <xf numFmtId="0" fontId="7" fillId="0" borderId="1" xfId="0" applyFont="1" applyFill="1" applyBorder="1" applyAlignment="1">
      <alignment wrapText="1"/>
    </xf>
    <xf numFmtId="0" fontId="0" fillId="0" borderId="1" xfId="0" applyFont="1" applyBorder="1" applyAlignment="1">
      <alignment wrapText="1"/>
    </xf>
    <xf numFmtId="0" fontId="7" fillId="0" borderId="0" xfId="3" applyFont="1" applyFill="1" applyBorder="1" applyAlignment="1">
      <alignment wrapText="1"/>
    </xf>
    <xf numFmtId="0" fontId="10" fillId="0" borderId="0" xfId="3" applyFont="1" applyFill="1" applyBorder="1" applyAlignment="1"/>
    <xf numFmtId="0" fontId="7" fillId="0" borderId="0" xfId="1" applyFont="1" applyFill="1" applyBorder="1"/>
    <xf numFmtId="0" fontId="2" fillId="37" borderId="1" xfId="0" applyFont="1" applyFill="1" applyBorder="1"/>
    <xf numFmtId="4" fontId="1" fillId="37" borderId="1" xfId="2017" applyNumberFormat="1" applyFont="1" applyFill="1" applyBorder="1"/>
    <xf numFmtId="0" fontId="1" fillId="0" borderId="1" xfId="0" applyFont="1" applyBorder="1"/>
    <xf numFmtId="4" fontId="1" fillId="0" borderId="1" xfId="2017" applyNumberFormat="1" applyFont="1" applyBorder="1"/>
    <xf numFmtId="0" fontId="10" fillId="0" borderId="0" xfId="1" applyFont="1" applyFill="1" applyBorder="1" applyAlignment="1"/>
    <xf numFmtId="0" fontId="0" fillId="0" borderId="0" xfId="0" applyFill="1" applyAlignment="1">
      <alignment horizontal="left" wrapText="1"/>
    </xf>
    <xf numFmtId="0" fontId="0" fillId="0" borderId="45" xfId="0" applyFill="1" applyBorder="1" applyAlignment="1">
      <alignment horizontal="center"/>
    </xf>
    <xf numFmtId="0" fontId="0" fillId="0" borderId="46" xfId="0" applyFill="1" applyBorder="1" applyAlignment="1">
      <alignment horizontal="center"/>
    </xf>
    <xf numFmtId="0" fontId="0" fillId="0" borderId="1" xfId="0" applyFill="1" applyBorder="1" applyAlignment="1">
      <alignment horizontal="center"/>
    </xf>
    <xf numFmtId="0" fontId="0" fillId="0" borderId="48" xfId="0"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6" borderId="10" xfId="0" applyFill="1" applyBorder="1" applyAlignment="1">
      <alignment horizontal="center"/>
    </xf>
    <xf numFmtId="0" fontId="0" fillId="6" borderId="11" xfId="0" applyFill="1" applyBorder="1" applyAlignment="1">
      <alignment horizontal="center"/>
    </xf>
    <xf numFmtId="0" fontId="0" fillId="6" borderId="12" xfId="0" applyFill="1" applyBorder="1" applyAlignment="1">
      <alignment horizontal="center"/>
    </xf>
    <xf numFmtId="0" fontId="0" fillId="0" borderId="0" xfId="0" applyAlignment="1">
      <alignment horizontal="left" vertical="center" wrapText="1"/>
    </xf>
    <xf numFmtId="0" fontId="7" fillId="0" borderId="10" xfId="8" applyFont="1" applyFill="1" applyBorder="1" applyAlignment="1">
      <alignment horizontal="center"/>
    </xf>
    <xf numFmtId="0" fontId="7" fillId="0" borderId="11" xfId="8" applyFont="1" applyFill="1" applyBorder="1" applyAlignment="1">
      <alignment horizontal="center"/>
    </xf>
    <xf numFmtId="0" fontId="7" fillId="0" borderId="12" xfId="8" applyFont="1" applyFill="1" applyBorder="1" applyAlignment="1">
      <alignment horizontal="center"/>
    </xf>
    <xf numFmtId="0" fontId="7" fillId="0" borderId="0" xfId="8" applyFont="1" applyFill="1" applyAlignment="1">
      <alignment horizontal="left" wrapText="1"/>
    </xf>
    <xf numFmtId="0" fontId="7" fillId="0" borderId="2" xfId="8" applyFont="1" applyFill="1" applyBorder="1" applyAlignment="1">
      <alignment horizontal="center" wrapText="1"/>
    </xf>
    <xf numFmtId="0" fontId="7" fillId="0" borderId="5" xfId="8" applyFont="1" applyFill="1" applyBorder="1" applyAlignment="1">
      <alignment horizontal="center" wrapText="1"/>
    </xf>
    <xf numFmtId="0" fontId="7" fillId="6" borderId="2" xfId="8" applyFont="1" applyFill="1" applyBorder="1" applyAlignment="1">
      <alignment horizontal="center" vertical="center" wrapText="1"/>
    </xf>
    <xf numFmtId="0" fontId="7" fillId="6" borderId="5" xfId="8" applyFont="1" applyFill="1" applyBorder="1" applyAlignment="1">
      <alignment horizontal="center" vertical="center" wrapText="1"/>
    </xf>
    <xf numFmtId="0" fontId="7" fillId="6" borderId="10" xfId="8" applyFont="1" applyFill="1" applyBorder="1" applyAlignment="1">
      <alignment horizontal="center"/>
    </xf>
    <xf numFmtId="0" fontId="7" fillId="6" borderId="11" xfId="8" applyFont="1" applyFill="1" applyBorder="1" applyAlignment="1">
      <alignment horizontal="center"/>
    </xf>
    <xf numFmtId="0" fontId="7" fillId="6" borderId="12" xfId="8" applyFont="1" applyFill="1" applyBorder="1" applyAlignment="1">
      <alignment horizontal="center"/>
    </xf>
    <xf numFmtId="0" fontId="2" fillId="0" borderId="1" xfId="0" applyFont="1" applyBorder="1" applyAlignment="1">
      <alignment horizontal="center" wrapText="1"/>
    </xf>
    <xf numFmtId="0" fontId="2" fillId="0" borderId="6" xfId="0" applyFont="1" applyBorder="1" applyAlignment="1">
      <alignment horizontal="center" wrapText="1"/>
    </xf>
    <xf numFmtId="0" fontId="2" fillId="0" borderId="1" xfId="0" applyFont="1" applyBorder="1" applyAlignment="1">
      <alignment horizontal="center"/>
    </xf>
    <xf numFmtId="0" fontId="2" fillId="6" borderId="1" xfId="0" applyFont="1" applyFill="1" applyBorder="1" applyAlignment="1">
      <alignment horizontal="center"/>
    </xf>
    <xf numFmtId="0" fontId="0" fillId="0" borderId="0" xfId="0" applyAlignment="1">
      <alignment horizontal="left" wrapText="1"/>
    </xf>
    <xf numFmtId="0" fontId="2" fillId="0" borderId="1" xfId="0" applyFont="1" applyBorder="1" applyAlignment="1">
      <alignment horizontal="center" vertical="center" wrapText="1"/>
    </xf>
    <xf numFmtId="0" fontId="2" fillId="6" borderId="1" xfId="0" applyFont="1" applyFill="1" applyBorder="1" applyAlignment="1">
      <alignment horizontal="center" vertical="center" wrapText="1"/>
    </xf>
    <xf numFmtId="0" fontId="7" fillId="0" borderId="0" xfId="0" applyFont="1" applyFill="1" applyAlignment="1">
      <alignment horizontal="left" vertical="center" wrapText="1" readingOrder="1"/>
    </xf>
    <xf numFmtId="0" fontId="0" fillId="0" borderId="10" xfId="0" applyFont="1" applyFill="1" applyBorder="1" applyAlignment="1" applyProtection="1">
      <alignment horizontal="center" wrapText="1"/>
    </xf>
    <xf numFmtId="0" fontId="0" fillId="0" borderId="11" xfId="0" applyFont="1" applyFill="1" applyBorder="1" applyAlignment="1" applyProtection="1">
      <alignment horizontal="center" wrapText="1"/>
    </xf>
    <xf numFmtId="0" fontId="0" fillId="0" borderId="52" xfId="0" applyFont="1" applyFill="1" applyBorder="1" applyAlignment="1" applyProtection="1">
      <alignment horizontal="center"/>
    </xf>
    <xf numFmtId="0" fontId="0" fillId="0" borderId="11" xfId="0" applyFont="1" applyFill="1" applyBorder="1" applyAlignment="1" applyProtection="1">
      <alignment horizontal="center"/>
    </xf>
    <xf numFmtId="0" fontId="0" fillId="0" borderId="12" xfId="0" applyFont="1" applyFill="1" applyBorder="1" applyAlignment="1" applyProtection="1">
      <alignment horizontal="center"/>
    </xf>
    <xf numFmtId="0" fontId="0" fillId="0" borderId="53" xfId="0" applyFont="1" applyFill="1" applyBorder="1" applyAlignment="1" applyProtection="1">
      <alignment horizontal="center" wrapText="1"/>
    </xf>
    <xf numFmtId="0" fontId="0" fillId="0" borderId="54" xfId="0" applyFont="1" applyFill="1" applyBorder="1" applyAlignment="1" applyProtection="1">
      <alignment horizontal="center" wrapText="1"/>
    </xf>
    <xf numFmtId="0" fontId="0" fillId="0" borderId="54" xfId="0" applyFont="1" applyFill="1" applyBorder="1" applyAlignment="1" applyProtection="1">
      <alignment horizontal="center"/>
    </xf>
    <xf numFmtId="1" fontId="2" fillId="37" borderId="22" xfId="0" applyNumberFormat="1" applyFont="1" applyFill="1" applyBorder="1" applyAlignment="1">
      <alignment horizontal="center"/>
    </xf>
    <xf numFmtId="1" fontId="2" fillId="37" borderId="23" xfId="0" applyNumberFormat="1" applyFont="1" applyFill="1" applyBorder="1" applyAlignment="1">
      <alignment horizontal="center"/>
    </xf>
    <xf numFmtId="0" fontId="7" fillId="0" borderId="0" xfId="3" applyFont="1" applyFill="1" applyBorder="1" applyAlignment="1">
      <alignment horizontal="left" wrapText="1"/>
    </xf>
    <xf numFmtId="0" fontId="7" fillId="0" borderId="0" xfId="0" applyFont="1" applyFill="1" applyBorder="1" applyAlignment="1">
      <alignment horizontal="left" wrapText="1"/>
    </xf>
  </cellXfs>
  <cellStyles count="2213">
    <cellStyle name="20% - Accent1 2" xfId="2019"/>
    <cellStyle name="20% - Accent1 2 2" xfId="2020"/>
    <cellStyle name="20% - Accent1 2 2 2" xfId="2021"/>
    <cellStyle name="20% - Accent1 3" xfId="2022"/>
    <cellStyle name="20% - Accent2 2" xfId="2023"/>
    <cellStyle name="20% - Accent2 2 2" xfId="2024"/>
    <cellStyle name="20% - Accent2 2 2 2" xfId="2025"/>
    <cellStyle name="20% - Accent2 3" xfId="2026"/>
    <cellStyle name="20% - Accent3 2" xfId="2027"/>
    <cellStyle name="20% - Accent3 2 2" xfId="2028"/>
    <cellStyle name="20% - Accent3 2 2 2" xfId="2029"/>
    <cellStyle name="20% - Accent3 3" xfId="2030"/>
    <cellStyle name="20% - Accent4 2" xfId="2031"/>
    <cellStyle name="20% - Accent4 2 2" xfId="2032"/>
    <cellStyle name="20% - Accent4 2 2 2" xfId="2033"/>
    <cellStyle name="20% - Accent4 3" xfId="2034"/>
    <cellStyle name="20% - Accent5 2" xfId="2035"/>
    <cellStyle name="20% - Accent5 2 2" xfId="2036"/>
    <cellStyle name="20% - Accent5 2 2 2" xfId="2037"/>
    <cellStyle name="20% - Accent5 3" xfId="2038"/>
    <cellStyle name="20% - Accent6 2" xfId="2039"/>
    <cellStyle name="20% - Accent6 2 2" xfId="2040"/>
    <cellStyle name="20% - Accent6 2 2 2" xfId="2041"/>
    <cellStyle name="20% - Accent6 3" xfId="2042"/>
    <cellStyle name="40% - Accent1 2" xfId="2043"/>
    <cellStyle name="40% - Accent1 2 2" xfId="2044"/>
    <cellStyle name="40% - Accent1 2 2 2" xfId="2045"/>
    <cellStyle name="40% - Accent1 3" xfId="2046"/>
    <cellStyle name="40% - Accent2 2" xfId="2047"/>
    <cellStyle name="40% - Accent2 2 2" xfId="2048"/>
    <cellStyle name="40% - Accent2 2 2 2" xfId="2049"/>
    <cellStyle name="40% - Accent2 3" xfId="2050"/>
    <cellStyle name="40% - Accent3 2" xfId="2051"/>
    <cellStyle name="40% - Accent3 2 2" xfId="2052"/>
    <cellStyle name="40% - Accent3 2 2 2" xfId="2053"/>
    <cellStyle name="40% - Accent3 3" xfId="2054"/>
    <cellStyle name="40% - Accent4 2" xfId="2055"/>
    <cellStyle name="40% - Accent4 2 2" xfId="2056"/>
    <cellStyle name="40% - Accent4 2 2 2" xfId="2057"/>
    <cellStyle name="40% - Accent4 3" xfId="2058"/>
    <cellStyle name="40% - Accent5 2" xfId="2059"/>
    <cellStyle name="40% - Accent5 2 2" xfId="2060"/>
    <cellStyle name="40% - Accent5 2 2 2" xfId="2061"/>
    <cellStyle name="40% - Accent5 3" xfId="2062"/>
    <cellStyle name="40% - Accent6 2" xfId="2063"/>
    <cellStyle name="40% - Accent6 2 2" xfId="2064"/>
    <cellStyle name="40% - Accent6 2 2 2" xfId="2065"/>
    <cellStyle name="40% - Accent6 3" xfId="2066"/>
    <cellStyle name="60% - Accent1 2" xfId="2067"/>
    <cellStyle name="60% - Accent1 2 2" xfId="2068"/>
    <cellStyle name="60% - Accent1 2 2 2" xfId="2069"/>
    <cellStyle name="60% - Accent1 3" xfId="2070"/>
    <cellStyle name="60% - Accent2 2" xfId="2071"/>
    <cellStyle name="60% - Accent2 2 2" xfId="2072"/>
    <cellStyle name="60% - Accent2 2 2 2" xfId="2073"/>
    <cellStyle name="60% - Accent2 3" xfId="2074"/>
    <cellStyle name="60% - Accent3 2" xfId="2075"/>
    <cellStyle name="60% - Accent3 2 2" xfId="2076"/>
    <cellStyle name="60% - Accent3 2 2 2" xfId="2077"/>
    <cellStyle name="60% - Accent3 3" xfId="2078"/>
    <cellStyle name="60% - Accent4 2" xfId="2079"/>
    <cellStyle name="60% - Accent4 2 2" xfId="2080"/>
    <cellStyle name="60% - Accent4 2 2 2" xfId="2081"/>
    <cellStyle name="60% - Accent4 3" xfId="2082"/>
    <cellStyle name="60% - Accent5 2" xfId="2083"/>
    <cellStyle name="60% - Accent5 2 2" xfId="2084"/>
    <cellStyle name="60% - Accent5 2 2 2" xfId="2085"/>
    <cellStyle name="60% - Accent5 3" xfId="2086"/>
    <cellStyle name="60% - Accent6 2" xfId="2087"/>
    <cellStyle name="60% - Accent6 2 2" xfId="2088"/>
    <cellStyle name="60% - Accent6 2 2 2" xfId="2089"/>
    <cellStyle name="60% - Accent6 3" xfId="2090"/>
    <cellStyle name="Accent1 2" xfId="2091"/>
    <cellStyle name="Accent1 2 2" xfId="2092"/>
    <cellStyle name="Accent1 2 2 2" xfId="2093"/>
    <cellStyle name="Accent1 3" xfId="2094"/>
    <cellStyle name="Accent2 2" xfId="2095"/>
    <cellStyle name="Accent2 2 2" xfId="2096"/>
    <cellStyle name="Accent2 2 2 2" xfId="2097"/>
    <cellStyle name="Accent2 3" xfId="2098"/>
    <cellStyle name="Accent3 2" xfId="2099"/>
    <cellStyle name="Accent3 2 2" xfId="2100"/>
    <cellStyle name="Accent3 2 2 2" xfId="2101"/>
    <cellStyle name="Accent3 3" xfId="2102"/>
    <cellStyle name="Accent4 2" xfId="2103"/>
    <cellStyle name="Accent4 2 2" xfId="2104"/>
    <cellStyle name="Accent4 2 2 2" xfId="2105"/>
    <cellStyle name="Accent4 3" xfId="2106"/>
    <cellStyle name="Accent5 2" xfId="2107"/>
    <cellStyle name="Accent5 2 2" xfId="2108"/>
    <cellStyle name="Accent5 2 2 2" xfId="2109"/>
    <cellStyle name="Accent5 3" xfId="2110"/>
    <cellStyle name="Accent6 2" xfId="2111"/>
    <cellStyle name="Accent6 2 2" xfId="2112"/>
    <cellStyle name="Accent6 2 2 2" xfId="2113"/>
    <cellStyle name="Accent6 3" xfId="2114"/>
    <cellStyle name="Bad 2" xfId="2115"/>
    <cellStyle name="Bad 2 2" xfId="2116"/>
    <cellStyle name="Bad 2 2 2" xfId="2117"/>
    <cellStyle name="Bad 3" xfId="2118"/>
    <cellStyle name="BuffetDate203" xfId="10"/>
    <cellStyle name="BuffetValue2" xfId="11"/>
    <cellStyle name="Calculation 2" xfId="2119"/>
    <cellStyle name="Calculation 2 2" xfId="2120"/>
    <cellStyle name="Calculation 2 2 2" xfId="2121"/>
    <cellStyle name="Calculation 3" xfId="2122"/>
    <cellStyle name="Check Cell 2" xfId="2123"/>
    <cellStyle name="Check Cell 2 2" xfId="2124"/>
    <cellStyle name="Check Cell 2 2 2" xfId="2125"/>
    <cellStyle name="Check Cell 3" xfId="2126"/>
    <cellStyle name="Comma 10" xfId="12"/>
    <cellStyle name="Comma 10 2" xfId="13"/>
    <cellStyle name="Comma 10 3" xfId="14"/>
    <cellStyle name="Comma 10 3 2" xfId="15"/>
    <cellStyle name="Comma 11" xfId="16"/>
    <cellStyle name="Comma 11 2" xfId="17"/>
    <cellStyle name="Comma 12" xfId="18"/>
    <cellStyle name="Comma 13" xfId="19"/>
    <cellStyle name="Comma 13 2" xfId="20"/>
    <cellStyle name="Comma 2" xfId="9"/>
    <cellStyle name="Comma 2 2" xfId="6"/>
    <cellStyle name="Comma 2 2 2" xfId="21"/>
    <cellStyle name="Comma 2 3" xfId="22"/>
    <cellStyle name="Comma 2 3 2" xfId="23"/>
    <cellStyle name="Comma 2 3 3" xfId="24"/>
    <cellStyle name="Comma 2 3 3 2" xfId="25"/>
    <cellStyle name="Comma 2 3 3 3" xfId="26"/>
    <cellStyle name="Comma 2 3 3 4" xfId="27"/>
    <cellStyle name="Comma 2 3 3 4 2" xfId="28"/>
    <cellStyle name="Comma 2 3 3 5" xfId="29"/>
    <cellStyle name="Comma 2 3 3 5 2" xfId="30"/>
    <cellStyle name="Comma 2 3 3 5 3" xfId="31"/>
    <cellStyle name="Comma 2 3 3 5 3 2" xfId="32"/>
    <cellStyle name="Comma 2 3 3 5 3 3" xfId="33"/>
    <cellStyle name="Comma 2 3 3 6" xfId="34"/>
    <cellStyle name="Comma 2 3 4" xfId="35"/>
    <cellStyle name="Comma 2 3 4 2" xfId="36"/>
    <cellStyle name="Comma 2 3 5" xfId="37"/>
    <cellStyle name="Comma 2 3 5 2" xfId="38"/>
    <cellStyle name="Comma 2 3 5 3" xfId="39"/>
    <cellStyle name="Comma 2 3 5 3 2" xfId="40"/>
    <cellStyle name="Comma 2 3 5 3 3" xfId="41"/>
    <cellStyle name="Comma 2 4" xfId="42"/>
    <cellStyle name="Comma 2 4 2" xfId="43"/>
    <cellStyle name="Comma 2 4 2 2" xfId="44"/>
    <cellStyle name="Comma 2 4 2 3" xfId="45"/>
    <cellStyle name="Comma 2 4 2 3 2" xfId="46"/>
    <cellStyle name="Comma 2 4 2 3 3" xfId="47"/>
    <cellStyle name="Comma 2 4 2 3 3 2" xfId="48"/>
    <cellStyle name="Comma 2 4 2 3 3 3" xfId="49"/>
    <cellStyle name="Comma 2 4 2 4" xfId="50"/>
    <cellStyle name="Comma 2 4 2 4 2" xfId="51"/>
    <cellStyle name="Comma 2 4 2 4 3" xfId="52"/>
    <cellStyle name="Comma 2 4 3" xfId="53"/>
    <cellStyle name="Comma 2 4 3 2" xfId="54"/>
    <cellStyle name="Comma 2 4 3 3" xfId="55"/>
    <cellStyle name="Comma 2 4 3 3 2" xfId="56"/>
    <cellStyle name="Comma 2 4 3 3 3" xfId="57"/>
    <cellStyle name="Comma 2 4 4" xfId="58"/>
    <cellStyle name="Comma 2 4 5" xfId="59"/>
    <cellStyle name="Comma 2 4 5 2" xfId="60"/>
    <cellStyle name="Comma 2 5" xfId="61"/>
    <cellStyle name="Comma 2 5 2" xfId="62"/>
    <cellStyle name="Comma 2 6" xfId="63"/>
    <cellStyle name="Comma 2 6 2" xfId="64"/>
    <cellStyle name="Comma 2 6 2 2" xfId="65"/>
    <cellStyle name="Comma 2 6 2 3" xfId="66"/>
    <cellStyle name="Comma 2 6 3" xfId="67"/>
    <cellStyle name="Comma 2 6 3 2" xfId="68"/>
    <cellStyle name="Comma 2 6 3 3" xfId="69"/>
    <cellStyle name="Comma 2 6 3 4" xfId="70"/>
    <cellStyle name="Comma 2 6 4" xfId="71"/>
    <cellStyle name="Comma 2 6 5" xfId="72"/>
    <cellStyle name="Comma 2 6 6" xfId="73"/>
    <cellStyle name="Comma 2 6 6 2" xfId="74"/>
    <cellStyle name="Comma 2 6 6 3" xfId="75"/>
    <cellStyle name="Comma 2 6 7" xfId="76"/>
    <cellStyle name="Comma 2 7" xfId="77"/>
    <cellStyle name="Comma 3" xfId="78"/>
    <cellStyle name="Comma 3 2" xfId="79"/>
    <cellStyle name="Comma 3 2 2" xfId="80"/>
    <cellStyle name="Comma 3 2 3" xfId="81"/>
    <cellStyle name="Comma 3 2 3 2" xfId="82"/>
    <cellStyle name="Comma 3 2 3 3" xfId="83"/>
    <cellStyle name="Comma 3 3" xfId="84"/>
    <cellStyle name="Comma 3 3 2" xfId="85"/>
    <cellStyle name="Comma 3 3 2 2" xfId="86"/>
    <cellStyle name="Comma 3 3 2 2 2" xfId="87"/>
    <cellStyle name="Comma 3 3 2 2 3" xfId="88"/>
    <cellStyle name="Comma 3 3 2 2 3 2" xfId="89"/>
    <cellStyle name="Comma 3 3 2 2 3 3" xfId="90"/>
    <cellStyle name="Comma 3 3 2 2 3 3 2" xfId="91"/>
    <cellStyle name="Comma 3 3 2 2 3 3 3" xfId="92"/>
    <cellStyle name="Comma 3 3 2 2 4" xfId="93"/>
    <cellStyle name="Comma 3 3 2 2 5" xfId="94"/>
    <cellStyle name="Comma 3 3 2 2 5 2" xfId="95"/>
    <cellStyle name="Comma 3 3 2 3" xfId="96"/>
    <cellStyle name="Comma 3 3 2 3 2" xfId="97"/>
    <cellStyle name="Comma 3 3 2 3 3" xfId="98"/>
    <cellStyle name="Comma 3 3 2 3 3 2" xfId="99"/>
    <cellStyle name="Comma 3 3 2 3 3 3" xfId="100"/>
    <cellStyle name="Comma 3 3 3" xfId="101"/>
    <cellStyle name="Comma 3 3 4" xfId="102"/>
    <cellStyle name="Comma 3 4" xfId="103"/>
    <cellStyle name="Comma 3 4 2" xfId="104"/>
    <cellStyle name="Comma 3 4 2 2" xfId="105"/>
    <cellStyle name="Comma 3 4 2 2 2" xfId="106"/>
    <cellStyle name="Comma 3 4 2 2 3" xfId="107"/>
    <cellStyle name="Comma 3 4 2 2 3 2" xfId="108"/>
    <cellStyle name="Comma 3 4 2 2 3 3" xfId="109"/>
    <cellStyle name="Comma 3 4 2 3" xfId="110"/>
    <cellStyle name="Comma 3 4 2 3 2" xfId="111"/>
    <cellStyle name="Comma 3 4 3" xfId="112"/>
    <cellStyle name="Comma 3 4 4" xfId="113"/>
    <cellStyle name="Comma 3 4 4 2" xfId="114"/>
    <cellStyle name="Comma 3 4 5" xfId="115"/>
    <cellStyle name="Comma 3 4 5 2" xfId="116"/>
    <cellStyle name="Comma 3 4 5 3" xfId="117"/>
    <cellStyle name="Comma 3 4 5 3 2" xfId="118"/>
    <cellStyle name="Comma 3 4 5 3 3" xfId="119"/>
    <cellStyle name="Comma 3 4 6" xfId="120"/>
    <cellStyle name="Comma 3 4 7" xfId="121"/>
    <cellStyle name="Comma 3 5" xfId="122"/>
    <cellStyle name="Comma 3 5 2" xfId="123"/>
    <cellStyle name="Comma 3 6" xfId="124"/>
    <cellStyle name="Comma 3 6 2" xfId="125"/>
    <cellStyle name="Comma 3 6 2 2" xfId="126"/>
    <cellStyle name="Comma 3 6 3" xfId="127"/>
    <cellStyle name="Comma 3 6 3 2" xfId="128"/>
    <cellStyle name="Comma 3 6 4" xfId="129"/>
    <cellStyle name="Comma 3 6 5" xfId="130"/>
    <cellStyle name="Comma 3 6 5 2" xfId="131"/>
    <cellStyle name="Comma 3 6 5 3" xfId="132"/>
    <cellStyle name="Comma 3 7" xfId="133"/>
    <cellStyle name="Comma 4" xfId="134"/>
    <cellStyle name="Comma 4 2" xfId="135"/>
    <cellStyle name="Comma 4 2 2" xfId="136"/>
    <cellStyle name="Comma 4 3" xfId="137"/>
    <cellStyle name="Comma 4 3 2" xfId="138"/>
    <cellStyle name="Comma 4 4" xfId="139"/>
    <cellStyle name="Comma 4 4 2" xfId="140"/>
    <cellStyle name="Comma 4 5" xfId="141"/>
    <cellStyle name="Comma 4 5 2" xfId="142"/>
    <cellStyle name="Comma 4 5 3" xfId="143"/>
    <cellStyle name="Comma 4 5 4" xfId="144"/>
    <cellStyle name="Comma 4 6" xfId="145"/>
    <cellStyle name="Comma 5" xfId="146"/>
    <cellStyle name="Comma 5 2" xfId="147"/>
    <cellStyle name="Comma 5 3" xfId="148"/>
    <cellStyle name="Comma 5 3 2" xfId="149"/>
    <cellStyle name="Comma 5 3 3" xfId="150"/>
    <cellStyle name="Comma 6" xfId="151"/>
    <cellStyle name="Comma 6 2" xfId="152"/>
    <cellStyle name="Comma 6 2 2" xfId="153"/>
    <cellStyle name="Comma 6 3" xfId="154"/>
    <cellStyle name="Comma 6 3 2" xfId="155"/>
    <cellStyle name="Comma 6 4" xfId="156"/>
    <cellStyle name="Comma 7" xfId="157"/>
    <cellStyle name="Comma 7 2" xfId="158"/>
    <cellStyle name="Comma 7 2 2" xfId="159"/>
    <cellStyle name="Comma 7 2 3" xfId="160"/>
    <cellStyle name="Comma 7 3" xfId="161"/>
    <cellStyle name="Comma 7 3 2" xfId="162"/>
    <cellStyle name="Comma 7 3 3" xfId="163"/>
    <cellStyle name="Comma 7 3 3 2" xfId="164"/>
    <cellStyle name="Comma 7 3 3 3" xfId="165"/>
    <cellStyle name="Comma 7 3 3 3 2" xfId="166"/>
    <cellStyle name="Comma 7 3 3 3 3" xfId="167"/>
    <cellStyle name="Comma 7 3 4" xfId="168"/>
    <cellStyle name="Comma 7 3 4 2" xfId="169"/>
    <cellStyle name="Comma 7 3 4 3" xfId="170"/>
    <cellStyle name="Comma 7 3 4 3 2" xfId="171"/>
    <cellStyle name="Comma 7 3 4 3 3" xfId="172"/>
    <cellStyle name="Comma 7 4" xfId="173"/>
    <cellStyle name="Comma 7 5" xfId="174"/>
    <cellStyle name="Comma 8" xfId="175"/>
    <cellStyle name="Comma 8 2" xfId="176"/>
    <cellStyle name="Comma 9" xfId="177"/>
    <cellStyle name="Comma 9 2" xfId="178"/>
    <cellStyle name="Comma 9 3" xfId="179"/>
    <cellStyle name="Comma 9 3 2" xfId="180"/>
    <cellStyle name="Comma0 - Style1" xfId="2127"/>
    <cellStyle name="Curren - Style2" xfId="2128"/>
    <cellStyle name="Currency" xfId="2017" builtinId="4"/>
    <cellStyle name="Currency 2" xfId="181"/>
    <cellStyle name="Currency 2 2" xfId="182"/>
    <cellStyle name="Currency 2 3" xfId="183"/>
    <cellStyle name="Explanatory Text 2" xfId="2129"/>
    <cellStyle name="Explanatory Text 2 2" xfId="2130"/>
    <cellStyle name="Explanatory Text 2 2 2" xfId="2131"/>
    <cellStyle name="Explanatory Text 3" xfId="2132"/>
    <cellStyle name="Good 2" xfId="2133"/>
    <cellStyle name="Good 2 2" xfId="2134"/>
    <cellStyle name="Good 2 2 2" xfId="2135"/>
    <cellStyle name="Good 3" xfId="2136"/>
    <cellStyle name="HeaderText" xfId="184"/>
    <cellStyle name="Heading 1 2" xfId="2137"/>
    <cellStyle name="Heading 1 2 2" xfId="2138"/>
    <cellStyle name="Heading 1 2 2 2" xfId="2139"/>
    <cellStyle name="Heading 1 3" xfId="2140"/>
    <cellStyle name="Heading 2 2" xfId="2141"/>
    <cellStyle name="Heading 2 2 2" xfId="2142"/>
    <cellStyle name="Heading 2 2 2 2" xfId="2143"/>
    <cellStyle name="Heading 2 3" xfId="2144"/>
    <cellStyle name="Heading 3 2" xfId="2145"/>
    <cellStyle name="Heading 3 2 2" xfId="2146"/>
    <cellStyle name="Heading 3 2 2 2" xfId="2147"/>
    <cellStyle name="Heading 3 3" xfId="2148"/>
    <cellStyle name="Heading 4 2" xfId="2149"/>
    <cellStyle name="Heading 4 2 2" xfId="2150"/>
    <cellStyle name="Heading 4 2 2 2" xfId="2151"/>
    <cellStyle name="Heading 4 3" xfId="2152"/>
    <cellStyle name="Hyperlink 2" xfId="185"/>
    <cellStyle name="Input 2" xfId="2153"/>
    <cellStyle name="Input 2 2" xfId="2154"/>
    <cellStyle name="Input 2 2 2" xfId="2155"/>
    <cellStyle name="Input 3" xfId="2156"/>
    <cellStyle name="Linked Cell 2" xfId="2157"/>
    <cellStyle name="Linked Cell 2 2" xfId="2158"/>
    <cellStyle name="Linked Cell 2 2 2" xfId="2159"/>
    <cellStyle name="Linked Cell 3" xfId="2160"/>
    <cellStyle name="Neutral 2" xfId="2161"/>
    <cellStyle name="Neutral 2 2" xfId="2162"/>
    <cellStyle name="Neutral 2 2 2" xfId="2163"/>
    <cellStyle name="Neutral 3" xfId="2164"/>
    <cellStyle name="Normal" xfId="0" builtinId="0"/>
    <cellStyle name="Normal 10" xfId="186"/>
    <cellStyle name="Normal 10 2" xfId="187"/>
    <cellStyle name="Normal 10 2 2" xfId="188"/>
    <cellStyle name="Normal 10 2 3" xfId="189"/>
    <cellStyle name="Normal 10 3" xfId="190"/>
    <cellStyle name="Normal 10 4" xfId="191"/>
    <cellStyle name="Normal 10 5" xfId="192"/>
    <cellStyle name="Normal 10 5 2" xfId="193"/>
    <cellStyle name="Normal 10 5 2 2" xfId="194"/>
    <cellStyle name="Normal 10 5 2 3" xfId="195"/>
    <cellStyle name="Normal 10 5 3" xfId="196"/>
    <cellStyle name="Normal 10 6" xfId="197"/>
    <cellStyle name="Normal 10 7" xfId="198"/>
    <cellStyle name="Normal 11" xfId="199"/>
    <cellStyle name="Normal 11 2" xfId="200"/>
    <cellStyle name="Normal 11 3" xfId="201"/>
    <cellStyle name="Normal 11 4" xfId="202"/>
    <cellStyle name="Normal 11 5" xfId="2165"/>
    <cellStyle name="Normal 12" xfId="203"/>
    <cellStyle name="Normal 12 2" xfId="204"/>
    <cellStyle name="Normal 12 2 2" xfId="2166"/>
    <cellStyle name="Normal 12 3" xfId="205"/>
    <cellStyle name="Normal 12 3 2" xfId="4"/>
    <cellStyle name="Normal 12 4" xfId="206"/>
    <cellStyle name="Normal 12 5" xfId="207"/>
    <cellStyle name="Normal 13" xfId="208"/>
    <cellStyle name="Normal 13 2" xfId="209"/>
    <cellStyle name="Normal 13 2 2" xfId="2167"/>
    <cellStyle name="Normal 13 3" xfId="210"/>
    <cellStyle name="Normal 13 4" xfId="211"/>
    <cellStyle name="Normal 13 4 2" xfId="212"/>
    <cellStyle name="Normal 13 4 3" xfId="213"/>
    <cellStyle name="Normal 13 5" xfId="214"/>
    <cellStyle name="Normal 13 6" xfId="2168"/>
    <cellStyle name="Normal 13 7" xfId="2169"/>
    <cellStyle name="Normal 14" xfId="215"/>
    <cellStyle name="Normal 14 2" xfId="216"/>
    <cellStyle name="Normal 14 3" xfId="217"/>
    <cellStyle name="Normal 14 4" xfId="218"/>
    <cellStyle name="Normal 14 4 2" xfId="219"/>
    <cellStyle name="Normal 14 4 3" xfId="220"/>
    <cellStyle name="Normal 14 5" xfId="221"/>
    <cellStyle name="Normal 14 6" xfId="2018"/>
    <cellStyle name="Normal 15" xfId="222"/>
    <cellStyle name="Normal 15 2" xfId="223"/>
    <cellStyle name="Normal 15 3" xfId="224"/>
    <cellStyle name="Normal 15 4" xfId="225"/>
    <cellStyle name="Normal 15 4 2" xfId="2170"/>
    <cellStyle name="Normal 16" xfId="226"/>
    <cellStyle name="Normal 16 2" xfId="227"/>
    <cellStyle name="Normal 16 3" xfId="228"/>
    <cellStyle name="Normal 16 4" xfId="229"/>
    <cellStyle name="Normal 17" xfId="230"/>
    <cellStyle name="Normal 17 2" xfId="231"/>
    <cellStyle name="Normal 17 3" xfId="232"/>
    <cellStyle name="Normal 17 4" xfId="233"/>
    <cellStyle name="Normal 18" xfId="234"/>
    <cellStyle name="Normal 18 2" xfId="235"/>
    <cellStyle name="Normal 18 3" xfId="236"/>
    <cellStyle name="Normal 18 4" xfId="237"/>
    <cellStyle name="Normal 19" xfId="238"/>
    <cellStyle name="Normal 19 2" xfId="239"/>
    <cellStyle name="Normal 19 3" xfId="240"/>
    <cellStyle name="Normal 2" xfId="241"/>
    <cellStyle name="Normal 2 10" xfId="242"/>
    <cellStyle name="Normal 2 10 2" xfId="243"/>
    <cellStyle name="Normal 2 11" xfId="244"/>
    <cellStyle name="Normal 2 11 2" xfId="245"/>
    <cellStyle name="Normal 2 12" xfId="246"/>
    <cellStyle name="Normal 2 12 2" xfId="247"/>
    <cellStyle name="Normal 2 13" xfId="248"/>
    <cellStyle name="Normal 2 13 2" xfId="249"/>
    <cellStyle name="Normal 2 14" xfId="250"/>
    <cellStyle name="Normal 2 14 2" xfId="251"/>
    <cellStyle name="Normal 2 15" xfId="252"/>
    <cellStyle name="Normal 2 15 2" xfId="253"/>
    <cellStyle name="Normal 2 16" xfId="254"/>
    <cellStyle name="Normal 2 16 2" xfId="255"/>
    <cellStyle name="Normal 2 17" xfId="256"/>
    <cellStyle name="Normal 2 17 2" xfId="257"/>
    <cellStyle name="Normal 2 18" xfId="258"/>
    <cellStyle name="Normal 2 18 2" xfId="259"/>
    <cellStyle name="Normal 2 19" xfId="260"/>
    <cellStyle name="Normal 2 19 2" xfId="261"/>
    <cellStyle name="Normal 2 2" xfId="262"/>
    <cellStyle name="Normal 2 2 10" xfId="263"/>
    <cellStyle name="Normal 2 2 11" xfId="264"/>
    <cellStyle name="Normal 2 2 12" xfId="265"/>
    <cellStyle name="Normal 2 2 13" xfId="266"/>
    <cellStyle name="Normal 2 2 14" xfId="267"/>
    <cellStyle name="Normal 2 2 15" xfId="268"/>
    <cellStyle name="Normal 2 2 16" xfId="269"/>
    <cellStyle name="Normal 2 2 17" xfId="270"/>
    <cellStyle name="Normal 2 2 18" xfId="271"/>
    <cellStyle name="Normal 2 2 19" xfId="272"/>
    <cellStyle name="Normal 2 2 2" xfId="273"/>
    <cellStyle name="Normal 2 2 2 2" xfId="274"/>
    <cellStyle name="Normal 2 2 2 2 2" xfId="275"/>
    <cellStyle name="Normal 2 2 2 2 2 2" xfId="276"/>
    <cellStyle name="Normal 2 2 2 2 3" xfId="277"/>
    <cellStyle name="Normal 2 2 2 3" xfId="278"/>
    <cellStyle name="Normal 2 2 2 3 2" xfId="279"/>
    <cellStyle name="Normal 2 2 2 3 2 2" xfId="280"/>
    <cellStyle name="Normal 2 2 2 3 2 3" xfId="281"/>
    <cellStyle name="Normal 2 2 2 3 3" xfId="282"/>
    <cellStyle name="Normal 2 2 2 4" xfId="283"/>
    <cellStyle name="Normal 2 2 2 5" xfId="284"/>
    <cellStyle name="Normal 2 2 2 5 2" xfId="285"/>
    <cellStyle name="Normal 2 2 2 5 3" xfId="286"/>
    <cellStyle name="Normal 2 2 2 6" xfId="287"/>
    <cellStyle name="Normal 2 2 2 7" xfId="288"/>
    <cellStyle name="Normal 2 2 20" xfId="289"/>
    <cellStyle name="Normal 2 2 21" xfId="290"/>
    <cellStyle name="Normal 2 2 22" xfId="291"/>
    <cellStyle name="Normal 2 2 23" xfId="292"/>
    <cellStyle name="Normal 2 2 24" xfId="293"/>
    <cellStyle name="Normal 2 2 25" xfId="294"/>
    <cellStyle name="Normal 2 2 26" xfId="295"/>
    <cellStyle name="Normal 2 2 27" xfId="296"/>
    <cellStyle name="Normal 2 2 28" xfId="297"/>
    <cellStyle name="Normal 2 2 29" xfId="298"/>
    <cellStyle name="Normal 2 2 3" xfId="299"/>
    <cellStyle name="Normal 2 2 3 2" xfId="300"/>
    <cellStyle name="Normal 2 2 3 2 2" xfId="301"/>
    <cellStyle name="Normal 2 2 3 2 3" xfId="302"/>
    <cellStyle name="Normal 2 2 3 3" xfId="303"/>
    <cellStyle name="Normal 2 2 3 3 2" xfId="304"/>
    <cellStyle name="Normal 2 2 3 3 3" xfId="305"/>
    <cellStyle name="Normal 2 2 3 4" xfId="306"/>
    <cellStyle name="Normal 2 2 3 4 2" xfId="307"/>
    <cellStyle name="Normal 2 2 3 4 3" xfId="308"/>
    <cellStyle name="Normal 2 2 3 4 3 2" xfId="309"/>
    <cellStyle name="Normal 2 2 3 4 4" xfId="310"/>
    <cellStyle name="Normal 2 2 3 5" xfId="311"/>
    <cellStyle name="Normal 2 2 3 6" xfId="312"/>
    <cellStyle name="Normal 2 2 3 7" xfId="313"/>
    <cellStyle name="Normal 2 2 30" xfId="314"/>
    <cellStyle name="Normal 2 2 31" xfId="315"/>
    <cellStyle name="Normal 2 2 32" xfId="316"/>
    <cellStyle name="Normal 2 2 33" xfId="317"/>
    <cellStyle name="Normal 2 2 34" xfId="318"/>
    <cellStyle name="Normal 2 2 35" xfId="319"/>
    <cellStyle name="Normal 2 2 36" xfId="320"/>
    <cellStyle name="Normal 2 2 37" xfId="321"/>
    <cellStyle name="Normal 2 2 38" xfId="322"/>
    <cellStyle name="Normal 2 2 39" xfId="323"/>
    <cellStyle name="Normal 2 2 4" xfId="324"/>
    <cellStyle name="Normal 2 2 4 2" xfId="325"/>
    <cellStyle name="Normal 2 2 4 2 2" xfId="326"/>
    <cellStyle name="Normal 2 2 4 2 3" xfId="327"/>
    <cellStyle name="Normal 2 2 4 3" xfId="328"/>
    <cellStyle name="Normal 2 2 40" xfId="329"/>
    <cellStyle name="Normal 2 2 41" xfId="330"/>
    <cellStyle name="Normal 2 2 42" xfId="331"/>
    <cellStyle name="Normal 2 2 43" xfId="332"/>
    <cellStyle name="Normal 2 2 44" xfId="333"/>
    <cellStyle name="Normal 2 2 45" xfId="334"/>
    <cellStyle name="Normal 2 2 46" xfId="335"/>
    <cellStyle name="Normal 2 2 47" xfId="336"/>
    <cellStyle name="Normal 2 2 48" xfId="337"/>
    <cellStyle name="Normal 2 2 49" xfId="338"/>
    <cellStyle name="Normal 2 2 49 2" xfId="339"/>
    <cellStyle name="Normal 2 2 49 2 2" xfId="340"/>
    <cellStyle name="Normal 2 2 49 2 3" xfId="341"/>
    <cellStyle name="Normal 2 2 49 3" xfId="342"/>
    <cellStyle name="Normal 2 2 5" xfId="343"/>
    <cellStyle name="Normal 2 2 5 2" xfId="344"/>
    <cellStyle name="Normal 2 2 5 3" xfId="345"/>
    <cellStyle name="Normal 2 2 5 4" xfId="346"/>
    <cellStyle name="Normal 2 2 50" xfId="347"/>
    <cellStyle name="Normal 2 2 50 2" xfId="348"/>
    <cellStyle name="Normal 2 2 50 2 2" xfId="349"/>
    <cellStyle name="Normal 2 2 50 2 3" xfId="350"/>
    <cellStyle name="Normal 2 2 50 3" xfId="351"/>
    <cellStyle name="Normal 2 2 51" xfId="352"/>
    <cellStyle name="Normal 2 2 52" xfId="353"/>
    <cellStyle name="Normal 2 2 53" xfId="354"/>
    <cellStyle name="Normal 2 2 6" xfId="355"/>
    <cellStyle name="Normal 2 2 6 2" xfId="2171"/>
    <cellStyle name="Normal 2 2 7" xfId="356"/>
    <cellStyle name="Normal 2 2 8" xfId="357"/>
    <cellStyle name="Normal 2 2 9" xfId="358"/>
    <cellStyle name="Normal 2 20" xfId="359"/>
    <cellStyle name="Normal 2 20 2" xfId="360"/>
    <cellStyle name="Normal 2 21" xfId="361"/>
    <cellStyle name="Normal 2 21 2" xfId="362"/>
    <cellStyle name="Normal 2 22" xfId="363"/>
    <cellStyle name="Normal 2 22 2" xfId="364"/>
    <cellStyle name="Normal 2 23" xfId="365"/>
    <cellStyle name="Normal 2 23 2" xfId="366"/>
    <cellStyle name="Normal 2 24" xfId="367"/>
    <cellStyle name="Normal 2 24 2" xfId="368"/>
    <cellStyle name="Normal 2 25" xfId="369"/>
    <cellStyle name="Normal 2 25 2" xfId="370"/>
    <cellStyle name="Normal 2 26" xfId="371"/>
    <cellStyle name="Normal 2 26 2" xfId="372"/>
    <cellStyle name="Normal 2 27" xfId="373"/>
    <cellStyle name="Normal 2 27 2" xfId="374"/>
    <cellStyle name="Normal 2 28" xfId="375"/>
    <cellStyle name="Normal 2 28 2" xfId="376"/>
    <cellStyle name="Normal 2 29" xfId="377"/>
    <cellStyle name="Normal 2 29 2" xfId="378"/>
    <cellStyle name="Normal 2 3" xfId="379"/>
    <cellStyle name="Normal 2 3 2" xfId="380"/>
    <cellStyle name="Normal 2 3 2 2" xfId="381"/>
    <cellStyle name="Normal 2 3 2 2 2" xfId="382"/>
    <cellStyle name="Normal 2 3 2 2 3" xfId="383"/>
    <cellStyle name="Normal 2 3 2 3" xfId="384"/>
    <cellStyle name="Normal 2 3 3" xfId="385"/>
    <cellStyle name="Normal 2 3 3 2" xfId="386"/>
    <cellStyle name="Normal 2 3 3 2 2" xfId="387"/>
    <cellStyle name="Normal 2 3 3 2 3" xfId="388"/>
    <cellStyle name="Normal 2 3 3 3" xfId="389"/>
    <cellStyle name="Normal 2 3 4" xfId="390"/>
    <cellStyle name="Normal 2 3 4 2" xfId="2172"/>
    <cellStyle name="Normal 2 3 5" xfId="391"/>
    <cellStyle name="Normal 2 3 6" xfId="392"/>
    <cellStyle name="Normal 2 30" xfId="393"/>
    <cellStyle name="Normal 2 30 2" xfId="394"/>
    <cellStyle name="Normal 2 31" xfId="395"/>
    <cellStyle name="Normal 2 31 2" xfId="396"/>
    <cellStyle name="Normal 2 32" xfId="397"/>
    <cellStyle name="Normal 2 32 2" xfId="398"/>
    <cellStyle name="Normal 2 33" xfId="399"/>
    <cellStyle name="Normal 2 33 2" xfId="400"/>
    <cellStyle name="Normal 2 34" xfId="401"/>
    <cellStyle name="Normal 2 34 2" xfId="402"/>
    <cellStyle name="Normal 2 35" xfId="403"/>
    <cellStyle name="Normal 2 35 2" xfId="404"/>
    <cellStyle name="Normal 2 36" xfId="405"/>
    <cellStyle name="Normal 2 36 2" xfId="406"/>
    <cellStyle name="Normal 2 37" xfId="407"/>
    <cellStyle name="Normal 2 37 2" xfId="408"/>
    <cellStyle name="Normal 2 38" xfId="409"/>
    <cellStyle name="Normal 2 38 2" xfId="410"/>
    <cellStyle name="Normal 2 39" xfId="411"/>
    <cellStyle name="Normal 2 39 2" xfId="412"/>
    <cellStyle name="Normal 2 4" xfId="8"/>
    <cellStyle name="Normal 2 4 2" xfId="413"/>
    <cellStyle name="Normal 2 4 2 2" xfId="414"/>
    <cellStyle name="Normal 2 4 2 2 2" xfId="415"/>
    <cellStyle name="Normal 2 4 2 2 3" xfId="416"/>
    <cellStyle name="Normal 2 4 2 2 4" xfId="417"/>
    <cellStyle name="Normal 2 4 3" xfId="418"/>
    <cellStyle name="Normal 2 4 3 2" xfId="419"/>
    <cellStyle name="Normal 2 4 3 3" xfId="420"/>
    <cellStyle name="Normal 2 4 4" xfId="421"/>
    <cellStyle name="Normal 2 4 4 2" xfId="422"/>
    <cellStyle name="Normal 2 4 4 3" xfId="423"/>
    <cellStyle name="Normal 2 4 5" xfId="424"/>
    <cellStyle name="Normal 2 4 6" xfId="425"/>
    <cellStyle name="Normal 2 4 6 2" xfId="426"/>
    <cellStyle name="Normal 2 4 7" xfId="427"/>
    <cellStyle name="Normal 2 4 8" xfId="428"/>
    <cellStyle name="Normal 2 40" xfId="429"/>
    <cellStyle name="Normal 2 40 2" xfId="430"/>
    <cellStyle name="Normal 2 41" xfId="431"/>
    <cellStyle name="Normal 2 41 2" xfId="432"/>
    <cellStyle name="Normal 2 42" xfId="433"/>
    <cellStyle name="Normal 2 42 2" xfId="434"/>
    <cellStyle name="Normal 2 43" xfId="435"/>
    <cellStyle name="Normal 2 43 2" xfId="436"/>
    <cellStyle name="Normal 2 44" xfId="437"/>
    <cellStyle name="Normal 2 44 2" xfId="438"/>
    <cellStyle name="Normal 2 45" xfId="439"/>
    <cellStyle name="Normal 2 45 2" xfId="440"/>
    <cellStyle name="Normal 2 46" xfId="441"/>
    <cellStyle name="Normal 2 46 2" xfId="442"/>
    <cellStyle name="Normal 2 47" xfId="443"/>
    <cellStyle name="Normal 2 47 2" xfId="444"/>
    <cellStyle name="Normal 2 47 3" xfId="445"/>
    <cellStyle name="Normal 2 48" xfId="446"/>
    <cellStyle name="Normal 2 48 2" xfId="447"/>
    <cellStyle name="Normal 2 48 2 2" xfId="448"/>
    <cellStyle name="Normal 2 48 2 3" xfId="449"/>
    <cellStyle name="Normal 2 48 3" xfId="450"/>
    <cellStyle name="Normal 2 49" xfId="451"/>
    <cellStyle name="Normal 2 49 2" xfId="452"/>
    <cellStyle name="Normal 2 49 3" xfId="453"/>
    <cellStyle name="Normal 2 49 3 2" xfId="454"/>
    <cellStyle name="Normal 2 5" xfId="455"/>
    <cellStyle name="Normal 2 5 2" xfId="456"/>
    <cellStyle name="Normal 2 5 2 2" xfId="457"/>
    <cellStyle name="Normal 2 5 2 2 2" xfId="458"/>
    <cellStyle name="Normal 2 5 2 3" xfId="459"/>
    <cellStyle name="Normal 2 5 3" xfId="460"/>
    <cellStyle name="Normal 2 5 4" xfId="461"/>
    <cellStyle name="Normal 2 5 5" xfId="2173"/>
    <cellStyle name="Normal 2 50" xfId="462"/>
    <cellStyle name="Normal 2 51" xfId="463"/>
    <cellStyle name="Normal 2 51 2" xfId="464"/>
    <cellStyle name="Normal 2 51 3" xfId="465"/>
    <cellStyle name="Normal 2 52" xfId="466"/>
    <cellStyle name="Normal 2 53" xfId="467"/>
    <cellStyle name="Normal 2 6" xfId="468"/>
    <cellStyle name="Normal 2 6 2" xfId="469"/>
    <cellStyle name="Normal 2 7" xfId="470"/>
    <cellStyle name="Normal 2 7 2" xfId="471"/>
    <cellStyle name="Normal 2 8" xfId="472"/>
    <cellStyle name="Normal 2 8 2" xfId="473"/>
    <cellStyle name="Normal 2 8 3" xfId="2174"/>
    <cellStyle name="Normal 2 9" xfId="474"/>
    <cellStyle name="Normal 2 9 2" xfId="475"/>
    <cellStyle name="Normal 20" xfId="476"/>
    <cellStyle name="Normal 20 2" xfId="477"/>
    <cellStyle name="Normal 20 3" xfId="478"/>
    <cellStyle name="Normal 21" xfId="479"/>
    <cellStyle name="Normal 21 2" xfId="480"/>
    <cellStyle name="Normal 21 3" xfId="481"/>
    <cellStyle name="Normal 22" xfId="482"/>
    <cellStyle name="Normal 22 2" xfId="483"/>
    <cellStyle name="Normal 22 3" xfId="484"/>
    <cellStyle name="Normal 23" xfId="485"/>
    <cellStyle name="Normal 23 2" xfId="486"/>
    <cellStyle name="Normal 23 3" xfId="487"/>
    <cellStyle name="Normal 24" xfId="488"/>
    <cellStyle name="Normal 24 2" xfId="489"/>
    <cellStyle name="Normal 24 3" xfId="490"/>
    <cellStyle name="Normal 25" xfId="491"/>
    <cellStyle name="Normal 25 2" xfId="492"/>
    <cellStyle name="Normal 25 3" xfId="493"/>
    <cellStyle name="Normal 26" xfId="494"/>
    <cellStyle name="Normal 26 2" xfId="495"/>
    <cellStyle name="Normal 26 3" xfId="496"/>
    <cellStyle name="Normal 27" xfId="497"/>
    <cellStyle name="Normal 27 2" xfId="498"/>
    <cellStyle name="Normal 27 3" xfId="499"/>
    <cellStyle name="Normal 28" xfId="500"/>
    <cellStyle name="Normal 28 2" xfId="501"/>
    <cellStyle name="Normal 28 3" xfId="502"/>
    <cellStyle name="Normal 29" xfId="503"/>
    <cellStyle name="Normal 29 2" xfId="504"/>
    <cellStyle name="Normal 29 3" xfId="505"/>
    <cellStyle name="Normal 3" xfId="506"/>
    <cellStyle name="Normal 3 2" xfId="507"/>
    <cellStyle name="Normal 3 2 2" xfId="508"/>
    <cellStyle name="Normal 3 2 2 2" xfId="509"/>
    <cellStyle name="Normal 3 2 2 3" xfId="510"/>
    <cellStyle name="Normal 3 2 3" xfId="511"/>
    <cellStyle name="Normal 3 2 4" xfId="512"/>
    <cellStyle name="Normal 3 2 5" xfId="513"/>
    <cellStyle name="Normal 3 3" xfId="514"/>
    <cellStyle name="Normal 3 3 2" xfId="515"/>
    <cellStyle name="Normal 3 3 2 2" xfId="516"/>
    <cellStyle name="Normal 3 3 2 2 2" xfId="517"/>
    <cellStyle name="Normal 3 3 2 2 3" xfId="518"/>
    <cellStyle name="Normal 3 3 2 3" xfId="519"/>
    <cellStyle name="Normal 3 3 2 4" xfId="2175"/>
    <cellStyle name="Normal 3 3 3" xfId="520"/>
    <cellStyle name="Normal 3 3 3 2" xfId="521"/>
    <cellStyle name="Normal 3 3 3 2 2" xfId="522"/>
    <cellStyle name="Normal 3 3 3 2 3" xfId="523"/>
    <cellStyle name="Normal 3 3 3 3" xfId="524"/>
    <cellStyle name="Normal 3 3 4" xfId="525"/>
    <cellStyle name="Normal 3 3 5" xfId="2176"/>
    <cellStyle name="Normal 3 4" xfId="526"/>
    <cellStyle name="Normal 3 4 2" xfId="527"/>
    <cellStyle name="Normal 3 4 2 2" xfId="528"/>
    <cellStyle name="Normal 3 4 2 3" xfId="529"/>
    <cellStyle name="Normal 3 4 3" xfId="530"/>
    <cellStyle name="Normal 3 4 3 2" xfId="531"/>
    <cellStyle name="Normal 3 4 4" xfId="532"/>
    <cellStyle name="Normal 3 5" xfId="533"/>
    <cellStyle name="Normal 3 5 2" xfId="534"/>
    <cellStyle name="Normal 3 5 3" xfId="535"/>
    <cellStyle name="Normal 3 6" xfId="536"/>
    <cellStyle name="Normal 3 7" xfId="2177"/>
    <cellStyle name="Normal 3 8" xfId="2178"/>
    <cellStyle name="Normal 30" xfId="537"/>
    <cellStyle name="Normal 30 2" xfId="538"/>
    <cellStyle name="Normal 30 3" xfId="539"/>
    <cellStyle name="Normal 31" xfId="540"/>
    <cellStyle name="Normal 31 2" xfId="541"/>
    <cellStyle name="Normal 31 3" xfId="542"/>
    <cellStyle name="Normal 32" xfId="543"/>
    <cellStyle name="Normal 32 2" xfId="544"/>
    <cellStyle name="Normal 32 3" xfId="545"/>
    <cellStyle name="Normal 33" xfId="546"/>
    <cellStyle name="Normal 33 2" xfId="547"/>
    <cellStyle name="Normal 33 3" xfId="548"/>
    <cellStyle name="Normal 34" xfId="549"/>
    <cellStyle name="Normal 34 2" xfId="550"/>
    <cellStyle name="Normal 34 3" xfId="551"/>
    <cellStyle name="Normal 35" xfId="552"/>
    <cellStyle name="Normal 35 2" xfId="553"/>
    <cellStyle name="Normal 35 3" xfId="554"/>
    <cellStyle name="Normal 36" xfId="555"/>
    <cellStyle name="Normal 36 2" xfId="556"/>
    <cellStyle name="Normal 36 3" xfId="557"/>
    <cellStyle name="Normal 37" xfId="558"/>
    <cellStyle name="Normal 37 2" xfId="559"/>
    <cellStyle name="Normal 37 3" xfId="560"/>
    <cellStyle name="Normal 38" xfId="561"/>
    <cellStyle name="Normal 38 2" xfId="562"/>
    <cellStyle name="Normal 38 3" xfId="563"/>
    <cellStyle name="Normal 39" xfId="564"/>
    <cellStyle name="Normal 39 2" xfId="565"/>
    <cellStyle name="Normal 39 3" xfId="566"/>
    <cellStyle name="Normal 4" xfId="567"/>
    <cellStyle name="Normal 4 2" xfId="568"/>
    <cellStyle name="Normal 4 2 2" xfId="569"/>
    <cellStyle name="Normal 4 2 2 2" xfId="570"/>
    <cellStyle name="Normal 4 2 2 2 2" xfId="571"/>
    <cellStyle name="Normal 4 2 3" xfId="572"/>
    <cellStyle name="Normal 4 2 3 2" xfId="573"/>
    <cellStyle name="Normal 4 2 3 3" xfId="574"/>
    <cellStyle name="Normal 4 2 4" xfId="575"/>
    <cellStyle name="Normal 4 2 5" xfId="576"/>
    <cellStyle name="Normal 4 3" xfId="577"/>
    <cellStyle name="Normal 4 3 2" xfId="578"/>
    <cellStyle name="Normal 4 3 2 2" xfId="579"/>
    <cellStyle name="Normal 4 3 2 3" xfId="580"/>
    <cellStyle name="Normal 4 3 3" xfId="581"/>
    <cellStyle name="Normal 4 3 3 2" xfId="582"/>
    <cellStyle name="Normal 4 3 3 3" xfId="583"/>
    <cellStyle name="Normal 4 3 4" xfId="584"/>
    <cellStyle name="Normal 4 4" xfId="585"/>
    <cellStyle name="Normal 4 4 2" xfId="586"/>
    <cellStyle name="Normal 4 4 3" xfId="587"/>
    <cellStyle name="Normal 4 4 4" xfId="588"/>
    <cellStyle name="Normal 4 5" xfId="589"/>
    <cellStyle name="Normal 4 5 2" xfId="2179"/>
    <cellStyle name="Normal 4 6" xfId="590"/>
    <cellStyle name="Normal 4 6 2" xfId="591"/>
    <cellStyle name="Normal 4 6 3" xfId="592"/>
    <cellStyle name="Normal 4 6 4" xfId="593"/>
    <cellStyle name="Normal 4 6 5" xfId="594"/>
    <cellStyle name="Normal 4 6 5 2" xfId="595"/>
    <cellStyle name="Normal 4 6 5 3" xfId="596"/>
    <cellStyle name="Normal 4 7" xfId="597"/>
    <cellStyle name="Normal 4 7 2" xfId="598"/>
    <cellStyle name="Normal 4 7 3" xfId="599"/>
    <cellStyle name="Normal 4 7 3 2" xfId="600"/>
    <cellStyle name="Normal 4 7 3 3" xfId="601"/>
    <cellStyle name="Normal 4 7 4" xfId="602"/>
    <cellStyle name="Normal 4 8" xfId="603"/>
    <cellStyle name="Normal 40" xfId="604"/>
    <cellStyle name="Normal 40 2" xfId="605"/>
    <cellStyle name="Normal 40 3" xfId="606"/>
    <cellStyle name="Normal 41" xfId="607"/>
    <cellStyle name="Normal 41 2" xfId="608"/>
    <cellStyle name="Normal 41 3" xfId="609"/>
    <cellStyle name="Normal 42" xfId="610"/>
    <cellStyle name="Normal 42 2" xfId="611"/>
    <cellStyle name="Normal 42 3" xfId="612"/>
    <cellStyle name="Normal 43" xfId="613"/>
    <cellStyle name="Normal 43 2" xfId="614"/>
    <cellStyle name="Normal 43 3" xfId="615"/>
    <cellStyle name="Normal 44" xfId="616"/>
    <cellStyle name="Normal 44 2" xfId="617"/>
    <cellStyle name="Normal 45" xfId="618"/>
    <cellStyle name="Normal 45 2" xfId="619"/>
    <cellStyle name="Normal 45 3" xfId="620"/>
    <cellStyle name="Normal 46" xfId="621"/>
    <cellStyle name="Normal 46 2" xfId="622"/>
    <cellStyle name="Normal 47" xfId="623"/>
    <cellStyle name="Normal 48" xfId="624"/>
    <cellStyle name="Normal 48 2" xfId="625"/>
    <cellStyle name="Normal 49" xfId="626"/>
    <cellStyle name="Normal 5" xfId="627"/>
    <cellStyle name="Normal 5 2" xfId="628"/>
    <cellStyle name="Normal 5 2 2" xfId="2180"/>
    <cellStyle name="Normal 5 3" xfId="629"/>
    <cellStyle name="Normal 5 3 2" xfId="630"/>
    <cellStyle name="Normal 5 3 2 2" xfId="631"/>
    <cellStyle name="Normal 5 3 2 3" xfId="632"/>
    <cellStyle name="Normal 5 3 3" xfId="633"/>
    <cellStyle name="Normal 5 3 4" xfId="634"/>
    <cellStyle name="Normal 5 3 5" xfId="2181"/>
    <cellStyle name="Normal 5 4" xfId="635"/>
    <cellStyle name="Normal 5 4 2" xfId="636"/>
    <cellStyle name="Normal 5 4 3" xfId="637"/>
    <cellStyle name="Normal 5 5" xfId="638"/>
    <cellStyle name="Normal 5 5 2" xfId="639"/>
    <cellStyle name="Normal 50" xfId="640"/>
    <cellStyle name="Normal 6" xfId="2"/>
    <cellStyle name="Normal 6 2" xfId="3"/>
    <cellStyle name="Normal 6 2 2" xfId="641"/>
    <cellStyle name="Normal 6 2 2 2" xfId="642"/>
    <cellStyle name="Normal 6 2 2 3" xfId="643"/>
    <cellStyle name="Normal 6 2 2 4" xfId="644"/>
    <cellStyle name="Normal 6 2 2 5" xfId="645"/>
    <cellStyle name="Normal 6 2 2 6" xfId="2182"/>
    <cellStyle name="Normal 6 2 3" xfId="646"/>
    <cellStyle name="Normal 6 2 4" xfId="647"/>
    <cellStyle name="Normal 6 2 4 2" xfId="648"/>
    <cellStyle name="Normal 6 2 4 3" xfId="649"/>
    <cellStyle name="Normal 6 2 5" xfId="650"/>
    <cellStyle name="Normal 6 3" xfId="651"/>
    <cellStyle name="Normal 6 3 2" xfId="652"/>
    <cellStyle name="Normal 6 3 2 2" xfId="653"/>
    <cellStyle name="Normal 6 3 2 3" xfId="654"/>
    <cellStyle name="Normal 6 3 3" xfId="655"/>
    <cellStyle name="Normal 6 3 4" xfId="656"/>
    <cellStyle name="Normal 6 3 5" xfId="657"/>
    <cellStyle name="Normal 6 3 6" xfId="2183"/>
    <cellStyle name="Normal 6 4" xfId="658"/>
    <cellStyle name="Normal 6 4 2" xfId="659"/>
    <cellStyle name="Normal 6 4 2 2" xfId="660"/>
    <cellStyle name="Normal 6 4 2 3" xfId="661"/>
    <cellStyle name="Normal 6 4 3" xfId="662"/>
    <cellStyle name="Normal 6 5" xfId="663"/>
    <cellStyle name="Normal 6 5 2" xfId="664"/>
    <cellStyle name="Normal 6 5 3" xfId="665"/>
    <cellStyle name="Normal 6 5 4" xfId="666"/>
    <cellStyle name="Normal 7" xfId="667"/>
    <cellStyle name="Normal 7 2" xfId="668"/>
    <cellStyle name="Normal 7 2 2" xfId="2184"/>
    <cellStyle name="Normal 7 3" xfId="669"/>
    <cellStyle name="Normal 7 3 2" xfId="670"/>
    <cellStyle name="Normal 7 3 2 2" xfId="671"/>
    <cellStyle name="Normal 7 3 2 3" xfId="672"/>
    <cellStyle name="Normal 7 3 3" xfId="673"/>
    <cellStyle name="Normal 7 3 3 2" xfId="674"/>
    <cellStyle name="Normal 7 3 4" xfId="675"/>
    <cellStyle name="Normal 7 4" xfId="676"/>
    <cellStyle name="Normal 7 4 2" xfId="2185"/>
    <cellStyle name="Normal 7 4 3" xfId="2186"/>
    <cellStyle name="Normal 7 4 4" xfId="2187"/>
    <cellStyle name="Normal 7 5" xfId="677"/>
    <cellStyle name="Normal 7 6" xfId="678"/>
    <cellStyle name="Normal 8" xfId="1"/>
    <cellStyle name="Normal 8 2" xfId="679"/>
    <cellStyle name="Normal 8 2 2" xfId="680"/>
    <cellStyle name="Normal 8 2 2 2" xfId="681"/>
    <cellStyle name="Normal 8 2 2 3" xfId="682"/>
    <cellStyle name="Normal 8 2 2 4" xfId="683"/>
    <cellStyle name="Normal 8 2 3" xfId="684"/>
    <cellStyle name="Normal 8 2 3 2" xfId="685"/>
    <cellStyle name="Normal 8 2 3 3" xfId="686"/>
    <cellStyle name="Normal 8 2 4" xfId="687"/>
    <cellStyle name="Normal 8 2 5" xfId="688"/>
    <cellStyle name="Normal 8 3" xfId="689"/>
    <cellStyle name="Normal 8 3 2" xfId="2188"/>
    <cellStyle name="Normal 8 3 3" xfId="2189"/>
    <cellStyle name="Normal 8 3 4" xfId="2190"/>
    <cellStyle name="Normal 8 4" xfId="690"/>
    <cellStyle name="Normal 8 4 2" xfId="691"/>
    <cellStyle name="Normal 8 4 3" xfId="692"/>
    <cellStyle name="Normal 8 5" xfId="693"/>
    <cellStyle name="Normal 8 6" xfId="694"/>
    <cellStyle name="Normal 8 6 2" xfId="695"/>
    <cellStyle name="Normal 8 6 2 2" xfId="696"/>
    <cellStyle name="Normal 8 6 3" xfId="697"/>
    <cellStyle name="Normal 8 6 3 2" xfId="698"/>
    <cellStyle name="Normal 8 6 4" xfId="699"/>
    <cellStyle name="Normal 8 6 5" xfId="700"/>
    <cellStyle name="Normal 8 7" xfId="701"/>
    <cellStyle name="Normal 8 7 2" xfId="702"/>
    <cellStyle name="Normal 8 8" xfId="703"/>
    <cellStyle name="Normal 9" xfId="704"/>
    <cellStyle name="Normal 9 2" xfId="705"/>
    <cellStyle name="Normal 9 2 2" xfId="706"/>
    <cellStyle name="Normal 9 2 3" xfId="707"/>
    <cellStyle name="Normal 9 2 3 2" xfId="708"/>
    <cellStyle name="Normal 9 2 4" xfId="709"/>
    <cellStyle name="Normal 9 2 4 2" xfId="710"/>
    <cellStyle name="Normal 9 2 4 3" xfId="711"/>
    <cellStyle name="Normal 9 2 5" xfId="712"/>
    <cellStyle name="Normal 9 2 6" xfId="2191"/>
    <cellStyle name="Normal 9 2 7" xfId="2192"/>
    <cellStyle name="Normal 9 3" xfId="713"/>
    <cellStyle name="Normal 9 4" xfId="714"/>
    <cellStyle name="Normal 9 5" xfId="715"/>
    <cellStyle name="Normal 9 6" xfId="716"/>
    <cellStyle name="Normal 9 6 2" xfId="717"/>
    <cellStyle name="Normal 9 6 3" xfId="718"/>
    <cellStyle name="Normal 9 7" xfId="719"/>
    <cellStyle name="Normal 9 7 2" xfId="720"/>
    <cellStyle name="Normal 9 7 3" xfId="721"/>
    <cellStyle name="Normal 9 8" xfId="2193"/>
    <cellStyle name="Normal_Sheet1_Housing Market Indicators 2007" xfId="5"/>
    <cellStyle name="Note 10" xfId="722"/>
    <cellStyle name="Note 10 2" xfId="723"/>
    <cellStyle name="Note 10 2 2" xfId="724"/>
    <cellStyle name="Note 10 2 2 2" xfId="725"/>
    <cellStyle name="Note 10 2 2 3" xfId="726"/>
    <cellStyle name="Note 10 2 2 3 2" xfId="727"/>
    <cellStyle name="Note 10 2 2 3 3" xfId="728"/>
    <cellStyle name="Note 10 2 2 3 3 2" xfId="729"/>
    <cellStyle name="Note 10 2 2 3 3 3" xfId="730"/>
    <cellStyle name="Note 10 2 3" xfId="731"/>
    <cellStyle name="Note 10 2 3 2" xfId="732"/>
    <cellStyle name="Note 10 2 3 3" xfId="733"/>
    <cellStyle name="Note 10 2 3 3 2" xfId="734"/>
    <cellStyle name="Note 10 2 3 3 3" xfId="735"/>
    <cellStyle name="Note 10 3" xfId="736"/>
    <cellStyle name="Note 10 3 2" xfId="737"/>
    <cellStyle name="Note 10 3 2 2" xfId="738"/>
    <cellStyle name="Note 10 3 2 3" xfId="739"/>
    <cellStyle name="Note 10 3 2 3 2" xfId="740"/>
    <cellStyle name="Note 10 3 2 3 3" xfId="741"/>
    <cellStyle name="Note 10 3 2 3 3 2" xfId="742"/>
    <cellStyle name="Note 10 3 2 3 3 3" xfId="743"/>
    <cellStyle name="Note 10 3 3" xfId="744"/>
    <cellStyle name="Note 10 3 3 2" xfId="745"/>
    <cellStyle name="Note 10 3 3 3" xfId="746"/>
    <cellStyle name="Note 10 3 3 3 2" xfId="747"/>
    <cellStyle name="Note 10 3 3 3 3" xfId="748"/>
    <cellStyle name="Note 10 4" xfId="749"/>
    <cellStyle name="Note 10 4 2" xfId="750"/>
    <cellStyle name="Note 10 4 3" xfId="751"/>
    <cellStyle name="Note 10 4 3 2" xfId="752"/>
    <cellStyle name="Note 10 4 3 3" xfId="753"/>
    <cellStyle name="Note 10 4 3 3 2" xfId="754"/>
    <cellStyle name="Note 10 4 3 3 3" xfId="755"/>
    <cellStyle name="Note 10 5" xfId="756"/>
    <cellStyle name="Note 10 5 2" xfId="757"/>
    <cellStyle name="Note 10 5 3" xfId="758"/>
    <cellStyle name="Note 10 5 3 2" xfId="759"/>
    <cellStyle name="Note 10 5 3 3" xfId="760"/>
    <cellStyle name="Note 11" xfId="761"/>
    <cellStyle name="Note 11 2" xfId="762"/>
    <cellStyle name="Note 11 2 2" xfId="763"/>
    <cellStyle name="Note 11 2 2 2" xfId="764"/>
    <cellStyle name="Note 11 2 2 3" xfId="765"/>
    <cellStyle name="Note 11 2 2 3 2" xfId="766"/>
    <cellStyle name="Note 11 2 2 3 3" xfId="767"/>
    <cellStyle name="Note 11 2 2 3 3 2" xfId="768"/>
    <cellStyle name="Note 11 2 2 3 3 3" xfId="769"/>
    <cellStyle name="Note 11 2 3" xfId="770"/>
    <cellStyle name="Note 11 2 3 2" xfId="771"/>
    <cellStyle name="Note 11 2 3 3" xfId="772"/>
    <cellStyle name="Note 11 2 3 3 2" xfId="773"/>
    <cellStyle name="Note 11 2 3 3 3" xfId="774"/>
    <cellStyle name="Note 11 3" xfId="775"/>
    <cellStyle name="Note 11 3 2" xfId="776"/>
    <cellStyle name="Note 11 3 2 2" xfId="777"/>
    <cellStyle name="Note 11 3 2 3" xfId="778"/>
    <cellStyle name="Note 11 3 2 3 2" xfId="779"/>
    <cellStyle name="Note 11 3 2 3 3" xfId="780"/>
    <cellStyle name="Note 11 3 2 3 3 2" xfId="781"/>
    <cellStyle name="Note 11 3 2 3 3 3" xfId="782"/>
    <cellStyle name="Note 11 3 3" xfId="783"/>
    <cellStyle name="Note 11 3 3 2" xfId="784"/>
    <cellStyle name="Note 11 3 3 3" xfId="785"/>
    <cellStyle name="Note 11 3 3 3 2" xfId="786"/>
    <cellStyle name="Note 11 3 3 3 3" xfId="787"/>
    <cellStyle name="Note 11 4" xfId="788"/>
    <cellStyle name="Note 11 4 2" xfId="789"/>
    <cellStyle name="Note 11 4 3" xfId="790"/>
    <cellStyle name="Note 11 4 3 2" xfId="791"/>
    <cellStyle name="Note 11 4 3 3" xfId="792"/>
    <cellStyle name="Note 11 4 3 3 2" xfId="793"/>
    <cellStyle name="Note 11 4 3 3 3" xfId="794"/>
    <cellStyle name="Note 11 5" xfId="795"/>
    <cellStyle name="Note 11 5 2" xfId="796"/>
    <cellStyle name="Note 11 5 3" xfId="797"/>
    <cellStyle name="Note 11 5 3 2" xfId="798"/>
    <cellStyle name="Note 11 5 3 3" xfId="799"/>
    <cellStyle name="Note 12" xfId="800"/>
    <cellStyle name="Note 12 2" xfId="801"/>
    <cellStyle name="Note 12 2 2" xfId="802"/>
    <cellStyle name="Note 12 2 2 2" xfId="803"/>
    <cellStyle name="Note 12 2 2 3" xfId="804"/>
    <cellStyle name="Note 12 2 2 3 2" xfId="805"/>
    <cellStyle name="Note 12 2 2 3 3" xfId="806"/>
    <cellStyle name="Note 12 2 2 3 3 2" xfId="807"/>
    <cellStyle name="Note 12 2 2 3 3 3" xfId="808"/>
    <cellStyle name="Note 12 2 3" xfId="809"/>
    <cellStyle name="Note 12 2 3 2" xfId="810"/>
    <cellStyle name="Note 12 2 3 3" xfId="811"/>
    <cellStyle name="Note 12 2 3 3 2" xfId="812"/>
    <cellStyle name="Note 12 2 3 3 3" xfId="813"/>
    <cellStyle name="Note 12 3" xfId="814"/>
    <cellStyle name="Note 12 3 2" xfId="815"/>
    <cellStyle name="Note 12 3 2 2" xfId="816"/>
    <cellStyle name="Note 12 3 2 3" xfId="817"/>
    <cellStyle name="Note 12 3 2 3 2" xfId="818"/>
    <cellStyle name="Note 12 3 2 3 3" xfId="819"/>
    <cellStyle name="Note 12 3 2 3 3 2" xfId="820"/>
    <cellStyle name="Note 12 3 2 3 3 3" xfId="821"/>
    <cellStyle name="Note 12 3 3" xfId="822"/>
    <cellStyle name="Note 12 3 3 2" xfId="823"/>
    <cellStyle name="Note 12 3 3 3" xfId="824"/>
    <cellStyle name="Note 12 3 3 3 2" xfId="825"/>
    <cellStyle name="Note 12 3 3 3 3" xfId="826"/>
    <cellStyle name="Note 12 4" xfId="827"/>
    <cellStyle name="Note 12 4 2" xfId="828"/>
    <cellStyle name="Note 12 4 3" xfId="829"/>
    <cellStyle name="Note 12 4 3 2" xfId="830"/>
    <cellStyle name="Note 12 4 3 3" xfId="831"/>
    <cellStyle name="Note 12 4 3 3 2" xfId="832"/>
    <cellStyle name="Note 12 4 3 3 3" xfId="833"/>
    <cellStyle name="Note 12 5" xfId="834"/>
    <cellStyle name="Note 12 5 2" xfId="835"/>
    <cellStyle name="Note 12 5 3" xfId="836"/>
    <cellStyle name="Note 12 5 3 2" xfId="837"/>
    <cellStyle name="Note 12 5 3 3" xfId="838"/>
    <cellStyle name="Note 13" xfId="839"/>
    <cellStyle name="Note 13 2" xfId="840"/>
    <cellStyle name="Note 13 2 2" xfId="841"/>
    <cellStyle name="Note 13 2 2 2" xfId="842"/>
    <cellStyle name="Note 13 2 2 3" xfId="843"/>
    <cellStyle name="Note 13 2 2 3 2" xfId="844"/>
    <cellStyle name="Note 13 2 2 3 3" xfId="845"/>
    <cellStyle name="Note 13 2 2 3 3 2" xfId="846"/>
    <cellStyle name="Note 13 2 2 3 3 3" xfId="847"/>
    <cellStyle name="Note 13 2 3" xfId="848"/>
    <cellStyle name="Note 13 2 3 2" xfId="849"/>
    <cellStyle name="Note 13 2 3 3" xfId="850"/>
    <cellStyle name="Note 13 2 3 3 2" xfId="851"/>
    <cellStyle name="Note 13 2 3 3 3" xfId="852"/>
    <cellStyle name="Note 13 3" xfId="853"/>
    <cellStyle name="Note 13 3 2" xfId="854"/>
    <cellStyle name="Note 13 3 2 2" xfId="855"/>
    <cellStyle name="Note 13 3 2 3" xfId="856"/>
    <cellStyle name="Note 13 3 2 3 2" xfId="857"/>
    <cellStyle name="Note 13 3 2 3 3" xfId="858"/>
    <cellStyle name="Note 13 3 2 3 3 2" xfId="859"/>
    <cellStyle name="Note 13 3 2 3 3 3" xfId="860"/>
    <cellStyle name="Note 13 3 3" xfId="861"/>
    <cellStyle name="Note 13 3 3 2" xfId="862"/>
    <cellStyle name="Note 13 3 3 3" xfId="863"/>
    <cellStyle name="Note 13 3 3 3 2" xfId="864"/>
    <cellStyle name="Note 13 3 3 3 3" xfId="865"/>
    <cellStyle name="Note 13 4" xfId="866"/>
    <cellStyle name="Note 13 4 2" xfId="867"/>
    <cellStyle name="Note 13 4 3" xfId="868"/>
    <cellStyle name="Note 13 4 3 2" xfId="869"/>
    <cellStyle name="Note 13 4 3 3" xfId="870"/>
    <cellStyle name="Note 13 4 3 3 2" xfId="871"/>
    <cellStyle name="Note 13 4 3 3 3" xfId="872"/>
    <cellStyle name="Note 13 5" xfId="873"/>
    <cellStyle name="Note 13 5 2" xfId="874"/>
    <cellStyle name="Note 13 5 3" xfId="875"/>
    <cellStyle name="Note 13 5 3 2" xfId="876"/>
    <cellStyle name="Note 13 5 3 3" xfId="877"/>
    <cellStyle name="Note 14" xfId="878"/>
    <cellStyle name="Note 14 2" xfId="879"/>
    <cellStyle name="Note 14 2 2" xfId="880"/>
    <cellStyle name="Note 14 2 2 2" xfId="881"/>
    <cellStyle name="Note 14 2 2 3" xfId="882"/>
    <cellStyle name="Note 14 2 2 3 2" xfId="883"/>
    <cellStyle name="Note 14 2 2 3 3" xfId="884"/>
    <cellStyle name="Note 14 2 2 3 3 2" xfId="885"/>
    <cellStyle name="Note 14 2 2 3 3 3" xfId="886"/>
    <cellStyle name="Note 14 2 3" xfId="887"/>
    <cellStyle name="Note 14 2 3 2" xfId="888"/>
    <cellStyle name="Note 14 2 3 3" xfId="889"/>
    <cellStyle name="Note 14 2 3 3 2" xfId="890"/>
    <cellStyle name="Note 14 2 3 3 3" xfId="891"/>
    <cellStyle name="Note 14 3" xfId="892"/>
    <cellStyle name="Note 14 3 2" xfId="893"/>
    <cellStyle name="Note 14 3 2 2" xfId="894"/>
    <cellStyle name="Note 14 3 2 3" xfId="895"/>
    <cellStyle name="Note 14 3 2 3 2" xfId="896"/>
    <cellStyle name="Note 14 3 2 3 3" xfId="897"/>
    <cellStyle name="Note 14 3 2 3 3 2" xfId="898"/>
    <cellStyle name="Note 14 3 2 3 3 3" xfId="899"/>
    <cellStyle name="Note 14 3 3" xfId="900"/>
    <cellStyle name="Note 14 3 3 2" xfId="901"/>
    <cellStyle name="Note 14 3 3 3" xfId="902"/>
    <cellStyle name="Note 14 3 3 3 2" xfId="903"/>
    <cellStyle name="Note 14 3 3 3 3" xfId="904"/>
    <cellStyle name="Note 14 4" xfId="905"/>
    <cellStyle name="Note 14 4 2" xfId="906"/>
    <cellStyle name="Note 14 4 3" xfId="907"/>
    <cellStyle name="Note 14 4 3 2" xfId="908"/>
    <cellStyle name="Note 14 4 3 3" xfId="909"/>
    <cellStyle name="Note 14 4 3 3 2" xfId="910"/>
    <cellStyle name="Note 14 4 3 3 3" xfId="911"/>
    <cellStyle name="Note 14 5" xfId="912"/>
    <cellStyle name="Note 14 5 2" xfId="913"/>
    <cellStyle name="Note 14 5 3" xfId="914"/>
    <cellStyle name="Note 14 5 3 2" xfId="915"/>
    <cellStyle name="Note 14 5 3 3" xfId="916"/>
    <cellStyle name="Note 15" xfId="917"/>
    <cellStyle name="Note 15 2" xfId="918"/>
    <cellStyle name="Note 15 2 2" xfId="919"/>
    <cellStyle name="Note 15 2 2 2" xfId="920"/>
    <cellStyle name="Note 15 2 2 3" xfId="921"/>
    <cellStyle name="Note 15 2 2 3 2" xfId="922"/>
    <cellStyle name="Note 15 2 2 3 3" xfId="923"/>
    <cellStyle name="Note 15 2 2 3 3 2" xfId="924"/>
    <cellStyle name="Note 15 2 2 3 3 3" xfId="925"/>
    <cellStyle name="Note 15 2 3" xfId="926"/>
    <cellStyle name="Note 15 2 3 2" xfId="927"/>
    <cellStyle name="Note 15 2 3 3" xfId="928"/>
    <cellStyle name="Note 15 2 3 3 2" xfId="929"/>
    <cellStyle name="Note 15 2 3 3 3" xfId="930"/>
    <cellStyle name="Note 15 3" xfId="931"/>
    <cellStyle name="Note 15 3 2" xfId="932"/>
    <cellStyle name="Note 15 3 2 2" xfId="933"/>
    <cellStyle name="Note 15 3 2 3" xfId="934"/>
    <cellStyle name="Note 15 3 2 3 2" xfId="935"/>
    <cellStyle name="Note 15 3 2 3 3" xfId="936"/>
    <cellStyle name="Note 15 3 2 3 3 2" xfId="937"/>
    <cellStyle name="Note 15 3 2 3 3 3" xfId="938"/>
    <cellStyle name="Note 15 3 3" xfId="939"/>
    <cellStyle name="Note 15 3 3 2" xfId="940"/>
    <cellStyle name="Note 15 3 3 3" xfId="941"/>
    <cellStyle name="Note 15 3 3 3 2" xfId="942"/>
    <cellStyle name="Note 15 3 3 3 3" xfId="943"/>
    <cellStyle name="Note 15 4" xfId="944"/>
    <cellStyle name="Note 15 4 2" xfId="945"/>
    <cellStyle name="Note 15 4 3" xfId="946"/>
    <cellStyle name="Note 15 4 3 2" xfId="947"/>
    <cellStyle name="Note 15 4 3 3" xfId="948"/>
    <cellStyle name="Note 15 4 3 3 2" xfId="949"/>
    <cellStyle name="Note 15 4 3 3 3" xfId="950"/>
    <cellStyle name="Note 15 5" xfId="951"/>
    <cellStyle name="Note 15 5 2" xfId="952"/>
    <cellStyle name="Note 15 5 3" xfId="953"/>
    <cellStyle name="Note 15 5 3 2" xfId="954"/>
    <cellStyle name="Note 15 5 3 3" xfId="955"/>
    <cellStyle name="Note 16" xfId="956"/>
    <cellStyle name="Note 16 2" xfId="957"/>
    <cellStyle name="Note 16 2 2" xfId="958"/>
    <cellStyle name="Note 16 2 2 2" xfId="959"/>
    <cellStyle name="Note 16 2 2 3" xfId="960"/>
    <cellStyle name="Note 16 2 2 3 2" xfId="961"/>
    <cellStyle name="Note 16 2 2 3 3" xfId="962"/>
    <cellStyle name="Note 16 2 2 3 3 2" xfId="963"/>
    <cellStyle name="Note 16 2 2 3 3 3" xfId="964"/>
    <cellStyle name="Note 16 2 3" xfId="965"/>
    <cellStyle name="Note 16 2 3 2" xfId="966"/>
    <cellStyle name="Note 16 2 3 3" xfId="967"/>
    <cellStyle name="Note 16 2 3 3 2" xfId="968"/>
    <cellStyle name="Note 16 2 3 3 3" xfId="969"/>
    <cellStyle name="Note 16 3" xfId="970"/>
    <cellStyle name="Note 16 3 2" xfId="971"/>
    <cellStyle name="Note 16 3 2 2" xfId="972"/>
    <cellStyle name="Note 16 3 2 3" xfId="973"/>
    <cellStyle name="Note 16 3 2 3 2" xfId="974"/>
    <cellStyle name="Note 16 3 2 3 3" xfId="975"/>
    <cellStyle name="Note 16 3 2 3 3 2" xfId="976"/>
    <cellStyle name="Note 16 3 2 3 3 3" xfId="977"/>
    <cellStyle name="Note 16 3 3" xfId="978"/>
    <cellStyle name="Note 16 3 3 2" xfId="979"/>
    <cellStyle name="Note 16 3 3 3" xfId="980"/>
    <cellStyle name="Note 16 3 3 3 2" xfId="981"/>
    <cellStyle name="Note 16 3 3 3 3" xfId="982"/>
    <cellStyle name="Note 16 4" xfId="983"/>
    <cellStyle name="Note 16 4 2" xfId="984"/>
    <cellStyle name="Note 16 4 3" xfId="985"/>
    <cellStyle name="Note 16 4 3 2" xfId="986"/>
    <cellStyle name="Note 16 4 3 3" xfId="987"/>
    <cellStyle name="Note 16 4 3 3 2" xfId="988"/>
    <cellStyle name="Note 16 4 3 3 3" xfId="989"/>
    <cellStyle name="Note 16 5" xfId="990"/>
    <cellStyle name="Note 16 5 2" xfId="991"/>
    <cellStyle name="Note 16 5 3" xfId="992"/>
    <cellStyle name="Note 16 5 3 2" xfId="993"/>
    <cellStyle name="Note 16 5 3 3" xfId="994"/>
    <cellStyle name="Note 17" xfId="995"/>
    <cellStyle name="Note 17 2" xfId="996"/>
    <cellStyle name="Note 17 2 2" xfId="997"/>
    <cellStyle name="Note 17 2 2 2" xfId="998"/>
    <cellStyle name="Note 17 2 2 3" xfId="999"/>
    <cellStyle name="Note 17 2 2 3 2" xfId="1000"/>
    <cellStyle name="Note 17 2 2 3 3" xfId="1001"/>
    <cellStyle name="Note 17 2 2 3 3 2" xfId="1002"/>
    <cellStyle name="Note 17 2 2 3 3 3" xfId="1003"/>
    <cellStyle name="Note 17 2 3" xfId="1004"/>
    <cellStyle name="Note 17 2 3 2" xfId="1005"/>
    <cellStyle name="Note 17 2 3 3" xfId="1006"/>
    <cellStyle name="Note 17 2 3 3 2" xfId="1007"/>
    <cellStyle name="Note 17 2 3 3 3" xfId="1008"/>
    <cellStyle name="Note 17 3" xfId="1009"/>
    <cellStyle name="Note 17 3 2" xfId="1010"/>
    <cellStyle name="Note 17 3 2 2" xfId="1011"/>
    <cellStyle name="Note 17 3 2 3" xfId="1012"/>
    <cellStyle name="Note 17 3 2 3 2" xfId="1013"/>
    <cellStyle name="Note 17 3 2 3 3" xfId="1014"/>
    <cellStyle name="Note 17 3 2 3 3 2" xfId="1015"/>
    <cellStyle name="Note 17 3 2 3 3 3" xfId="1016"/>
    <cellStyle name="Note 17 3 3" xfId="1017"/>
    <cellStyle name="Note 17 3 3 2" xfId="1018"/>
    <cellStyle name="Note 17 3 3 3" xfId="1019"/>
    <cellStyle name="Note 17 3 3 3 2" xfId="1020"/>
    <cellStyle name="Note 17 3 3 3 3" xfId="1021"/>
    <cellStyle name="Note 17 4" xfId="1022"/>
    <cellStyle name="Note 17 4 2" xfId="1023"/>
    <cellStyle name="Note 17 4 3" xfId="1024"/>
    <cellStyle name="Note 17 4 3 2" xfId="1025"/>
    <cellStyle name="Note 17 4 3 3" xfId="1026"/>
    <cellStyle name="Note 17 4 3 3 2" xfId="1027"/>
    <cellStyle name="Note 17 4 3 3 3" xfId="1028"/>
    <cellStyle name="Note 17 5" xfId="1029"/>
    <cellStyle name="Note 17 5 2" xfId="1030"/>
    <cellStyle name="Note 17 5 3" xfId="1031"/>
    <cellStyle name="Note 17 5 3 2" xfId="1032"/>
    <cellStyle name="Note 17 5 3 3" xfId="1033"/>
    <cellStyle name="Note 18" xfId="1034"/>
    <cellStyle name="Note 18 2" xfId="1035"/>
    <cellStyle name="Note 18 2 2" xfId="1036"/>
    <cellStyle name="Note 18 2 2 2" xfId="1037"/>
    <cellStyle name="Note 18 2 2 3" xfId="1038"/>
    <cellStyle name="Note 18 2 2 3 2" xfId="1039"/>
    <cellStyle name="Note 18 2 2 3 3" xfId="1040"/>
    <cellStyle name="Note 18 2 2 3 3 2" xfId="1041"/>
    <cellStyle name="Note 18 2 2 3 3 3" xfId="1042"/>
    <cellStyle name="Note 18 2 3" xfId="1043"/>
    <cellStyle name="Note 18 2 3 2" xfId="1044"/>
    <cellStyle name="Note 18 2 3 3" xfId="1045"/>
    <cellStyle name="Note 18 2 3 3 2" xfId="1046"/>
    <cellStyle name="Note 18 2 3 3 3" xfId="1047"/>
    <cellStyle name="Note 18 3" xfId="1048"/>
    <cellStyle name="Note 18 3 2" xfId="1049"/>
    <cellStyle name="Note 18 3 2 2" xfId="1050"/>
    <cellStyle name="Note 18 3 2 3" xfId="1051"/>
    <cellStyle name="Note 18 3 2 3 2" xfId="1052"/>
    <cellStyle name="Note 18 3 2 3 3" xfId="1053"/>
    <cellStyle name="Note 18 3 2 3 3 2" xfId="1054"/>
    <cellStyle name="Note 18 3 2 3 3 3" xfId="1055"/>
    <cellStyle name="Note 18 3 3" xfId="1056"/>
    <cellStyle name="Note 18 3 3 2" xfId="1057"/>
    <cellStyle name="Note 18 3 3 3" xfId="1058"/>
    <cellStyle name="Note 18 3 3 3 2" xfId="1059"/>
    <cellStyle name="Note 18 3 3 3 3" xfId="1060"/>
    <cellStyle name="Note 18 4" xfId="1061"/>
    <cellStyle name="Note 18 4 2" xfId="1062"/>
    <cellStyle name="Note 18 4 3" xfId="1063"/>
    <cellStyle name="Note 18 4 3 2" xfId="1064"/>
    <cellStyle name="Note 18 4 3 3" xfId="1065"/>
    <cellStyle name="Note 18 4 3 3 2" xfId="1066"/>
    <cellStyle name="Note 18 4 3 3 3" xfId="1067"/>
    <cellStyle name="Note 18 5" xfId="1068"/>
    <cellStyle name="Note 18 5 2" xfId="1069"/>
    <cellStyle name="Note 18 5 3" xfId="1070"/>
    <cellStyle name="Note 18 5 3 2" xfId="1071"/>
    <cellStyle name="Note 18 5 3 3" xfId="1072"/>
    <cellStyle name="Note 19" xfId="1073"/>
    <cellStyle name="Note 19 2" xfId="1074"/>
    <cellStyle name="Note 19 2 2" xfId="1075"/>
    <cellStyle name="Note 19 2 2 2" xfId="1076"/>
    <cellStyle name="Note 19 2 2 3" xfId="1077"/>
    <cellStyle name="Note 19 2 2 3 2" xfId="1078"/>
    <cellStyle name="Note 19 2 2 3 3" xfId="1079"/>
    <cellStyle name="Note 19 2 2 3 3 2" xfId="1080"/>
    <cellStyle name="Note 19 2 2 3 3 3" xfId="1081"/>
    <cellStyle name="Note 19 2 3" xfId="1082"/>
    <cellStyle name="Note 19 2 3 2" xfId="1083"/>
    <cellStyle name="Note 19 2 3 3" xfId="1084"/>
    <cellStyle name="Note 19 2 3 3 2" xfId="1085"/>
    <cellStyle name="Note 19 2 3 3 3" xfId="1086"/>
    <cellStyle name="Note 19 3" xfId="1087"/>
    <cellStyle name="Note 19 3 2" xfId="1088"/>
    <cellStyle name="Note 19 3 2 2" xfId="1089"/>
    <cellStyle name="Note 19 3 2 3" xfId="1090"/>
    <cellStyle name="Note 19 3 2 3 2" xfId="1091"/>
    <cellStyle name="Note 19 3 2 3 3" xfId="1092"/>
    <cellStyle name="Note 19 3 2 3 3 2" xfId="1093"/>
    <cellStyle name="Note 19 3 2 3 3 3" xfId="1094"/>
    <cellStyle name="Note 19 3 3" xfId="1095"/>
    <cellStyle name="Note 19 3 3 2" xfId="1096"/>
    <cellStyle name="Note 19 3 3 3" xfId="1097"/>
    <cellStyle name="Note 19 3 3 3 2" xfId="1098"/>
    <cellStyle name="Note 19 3 3 3 3" xfId="1099"/>
    <cellStyle name="Note 19 4" xfId="1100"/>
    <cellStyle name="Note 19 4 2" xfId="1101"/>
    <cellStyle name="Note 19 4 3" xfId="1102"/>
    <cellStyle name="Note 19 4 3 2" xfId="1103"/>
    <cellStyle name="Note 19 4 3 3" xfId="1104"/>
    <cellStyle name="Note 19 4 3 3 2" xfId="1105"/>
    <cellStyle name="Note 19 4 3 3 3" xfId="1106"/>
    <cellStyle name="Note 19 5" xfId="1107"/>
    <cellStyle name="Note 19 5 2" xfId="1108"/>
    <cellStyle name="Note 19 5 3" xfId="1109"/>
    <cellStyle name="Note 19 5 3 2" xfId="1110"/>
    <cellStyle name="Note 19 5 3 3" xfId="1111"/>
    <cellStyle name="Note 2" xfId="1112"/>
    <cellStyle name="Note 2 2" xfId="1113"/>
    <cellStyle name="Note 2 2 2" xfId="1114"/>
    <cellStyle name="Note 2 2 3" xfId="1115"/>
    <cellStyle name="Note 2 2 3 2" xfId="1116"/>
    <cellStyle name="Note 2 2 3 3" xfId="1117"/>
    <cellStyle name="Note 2 2 3 4" xfId="1118"/>
    <cellStyle name="Note 2 2 3 4 2" xfId="1119"/>
    <cellStyle name="Note 2 2 3 5" xfId="1120"/>
    <cellStyle name="Note 2 2 3 5 2" xfId="1121"/>
    <cellStyle name="Note 2 2 3 5 3" xfId="1122"/>
    <cellStyle name="Note 2 2 3 5 3 2" xfId="1123"/>
    <cellStyle name="Note 2 2 3 5 3 3" xfId="1124"/>
    <cellStyle name="Note 2 2 3 6" xfId="1125"/>
    <cellStyle name="Note 2 2 4" xfId="1126"/>
    <cellStyle name="Note 2 2 4 2" xfId="1127"/>
    <cellStyle name="Note 2 2 5" xfId="1128"/>
    <cellStyle name="Note 2 2 5 2" xfId="1129"/>
    <cellStyle name="Note 2 2 5 3" xfId="1130"/>
    <cellStyle name="Note 2 2 5 3 2" xfId="1131"/>
    <cellStyle name="Note 2 2 5 3 3" xfId="1132"/>
    <cellStyle name="Note 2 3" xfId="1133"/>
    <cellStyle name="Note 2 3 2" xfId="1134"/>
    <cellStyle name="Note 2 3 2 2" xfId="1135"/>
    <cellStyle name="Note 2 3 2 3" xfId="1136"/>
    <cellStyle name="Note 2 3 2 3 2" xfId="1137"/>
    <cellStyle name="Note 2 3 2 3 3" xfId="1138"/>
    <cellStyle name="Note 2 3 2 3 3 2" xfId="1139"/>
    <cellStyle name="Note 2 3 2 3 3 3" xfId="1140"/>
    <cellStyle name="Note 2 3 3" xfId="1141"/>
    <cellStyle name="Note 2 3 3 2" xfId="1142"/>
    <cellStyle name="Note 2 3 3 2 2" xfId="1143"/>
    <cellStyle name="Note 2 3 3 2 3" xfId="1144"/>
    <cellStyle name="Note 2 3 3 2 3 2" xfId="1145"/>
    <cellStyle name="Note 2 3 3 2 3 3" xfId="1146"/>
    <cellStyle name="Note 2 3 3 2 3 3 2" xfId="1147"/>
    <cellStyle name="Note 2 3 3 2 3 3 3" xfId="1148"/>
    <cellStyle name="Note 2 3 3 3" xfId="1149"/>
    <cellStyle name="Note 2 3 3 4" xfId="1150"/>
    <cellStyle name="Note 2 3 3 4 2" xfId="1151"/>
    <cellStyle name="Note 2 3 4" xfId="1152"/>
    <cellStyle name="Note 2 3 4 2" xfId="1153"/>
    <cellStyle name="Note 2 3 4 3" xfId="1154"/>
    <cellStyle name="Note 2 3 4 3 2" xfId="1155"/>
    <cellStyle name="Note 2 3 4 4" xfId="1156"/>
    <cellStyle name="Note 2 3 4 4 2" xfId="1157"/>
    <cellStyle name="Note 2 3 4 4 3" xfId="1158"/>
    <cellStyle name="Note 2 4" xfId="1159"/>
    <cellStyle name="Note 2 4 2" xfId="1160"/>
    <cellStyle name="Note 2 4 3" xfId="1161"/>
    <cellStyle name="Note 2 4 4" xfId="1162"/>
    <cellStyle name="Note 2 4 4 2" xfId="1163"/>
    <cellStyle name="Note 2 4 5" xfId="1164"/>
    <cellStyle name="Note 2 4 5 2" xfId="1165"/>
    <cellStyle name="Note 2 4 5 3" xfId="1166"/>
    <cellStyle name="Note 2 4 5 3 2" xfId="1167"/>
    <cellStyle name="Note 2 4 5 3 3" xfId="1168"/>
    <cellStyle name="Note 2 4 6" xfId="1169"/>
    <cellStyle name="Note 2 5" xfId="1170"/>
    <cellStyle name="Note 2 5 2" xfId="1171"/>
    <cellStyle name="Note 2 6" xfId="1172"/>
    <cellStyle name="Note 2 6 2" xfId="1173"/>
    <cellStyle name="Note 2 6 3" xfId="1174"/>
    <cellStyle name="Note 2 6 3 2" xfId="1175"/>
    <cellStyle name="Note 2 6 3 3" xfId="1176"/>
    <cellStyle name="Note 20" xfId="1177"/>
    <cellStyle name="Note 20 2" xfId="1178"/>
    <cellStyle name="Note 20 2 2" xfId="1179"/>
    <cellStyle name="Note 20 2 2 2" xfId="1180"/>
    <cellStyle name="Note 20 2 2 3" xfId="1181"/>
    <cellStyle name="Note 20 2 2 3 2" xfId="1182"/>
    <cellStyle name="Note 20 2 2 3 3" xfId="1183"/>
    <cellStyle name="Note 20 2 2 3 3 2" xfId="1184"/>
    <cellStyle name="Note 20 2 2 3 3 3" xfId="1185"/>
    <cellStyle name="Note 20 2 3" xfId="1186"/>
    <cellStyle name="Note 20 2 3 2" xfId="1187"/>
    <cellStyle name="Note 20 2 3 3" xfId="1188"/>
    <cellStyle name="Note 20 2 3 3 2" xfId="1189"/>
    <cellStyle name="Note 20 2 3 3 3" xfId="1190"/>
    <cellStyle name="Note 20 3" xfId="1191"/>
    <cellStyle name="Note 20 3 2" xfId="1192"/>
    <cellStyle name="Note 20 3 2 2" xfId="1193"/>
    <cellStyle name="Note 20 3 2 3" xfId="1194"/>
    <cellStyle name="Note 20 3 2 3 2" xfId="1195"/>
    <cellStyle name="Note 20 3 2 3 3" xfId="1196"/>
    <cellStyle name="Note 20 3 2 3 3 2" xfId="1197"/>
    <cellStyle name="Note 20 3 2 3 3 3" xfId="1198"/>
    <cellStyle name="Note 20 3 3" xfId="1199"/>
    <cellStyle name="Note 20 3 3 2" xfId="1200"/>
    <cellStyle name="Note 20 3 3 3" xfId="1201"/>
    <cellStyle name="Note 20 3 3 3 2" xfId="1202"/>
    <cellStyle name="Note 20 3 3 3 3" xfId="1203"/>
    <cellStyle name="Note 20 4" xfId="1204"/>
    <cellStyle name="Note 20 4 2" xfId="1205"/>
    <cellStyle name="Note 20 4 3" xfId="1206"/>
    <cellStyle name="Note 20 4 3 2" xfId="1207"/>
    <cellStyle name="Note 20 4 3 3" xfId="1208"/>
    <cellStyle name="Note 20 4 3 3 2" xfId="1209"/>
    <cellStyle name="Note 20 4 3 3 3" xfId="1210"/>
    <cellStyle name="Note 20 5" xfId="1211"/>
    <cellStyle name="Note 20 5 2" xfId="1212"/>
    <cellStyle name="Note 20 5 3" xfId="1213"/>
    <cellStyle name="Note 20 5 3 2" xfId="1214"/>
    <cellStyle name="Note 20 5 3 3" xfId="1215"/>
    <cellStyle name="Note 21" xfId="1216"/>
    <cellStyle name="Note 21 2" xfId="1217"/>
    <cellStyle name="Note 21 2 2" xfId="1218"/>
    <cellStyle name="Note 21 2 2 2" xfId="1219"/>
    <cellStyle name="Note 21 2 2 3" xfId="1220"/>
    <cellStyle name="Note 21 2 2 3 2" xfId="1221"/>
    <cellStyle name="Note 21 2 2 3 3" xfId="1222"/>
    <cellStyle name="Note 21 2 2 3 3 2" xfId="1223"/>
    <cellStyle name="Note 21 2 2 3 3 3" xfId="1224"/>
    <cellStyle name="Note 21 2 3" xfId="1225"/>
    <cellStyle name="Note 21 2 3 2" xfId="1226"/>
    <cellStyle name="Note 21 2 3 3" xfId="1227"/>
    <cellStyle name="Note 21 2 3 3 2" xfId="1228"/>
    <cellStyle name="Note 21 2 3 3 3" xfId="1229"/>
    <cellStyle name="Note 21 3" xfId="1230"/>
    <cellStyle name="Note 21 3 2" xfId="1231"/>
    <cellStyle name="Note 21 3 2 2" xfId="1232"/>
    <cellStyle name="Note 21 3 2 3" xfId="1233"/>
    <cellStyle name="Note 21 3 2 3 2" xfId="1234"/>
    <cellStyle name="Note 21 3 2 3 3" xfId="1235"/>
    <cellStyle name="Note 21 3 2 3 3 2" xfId="1236"/>
    <cellStyle name="Note 21 3 2 3 3 3" xfId="1237"/>
    <cellStyle name="Note 21 3 3" xfId="1238"/>
    <cellStyle name="Note 21 3 3 2" xfId="1239"/>
    <cellStyle name="Note 21 3 3 3" xfId="1240"/>
    <cellStyle name="Note 21 3 3 3 2" xfId="1241"/>
    <cellStyle name="Note 21 3 3 3 3" xfId="1242"/>
    <cellStyle name="Note 21 4" xfId="1243"/>
    <cellStyle name="Note 21 4 2" xfId="1244"/>
    <cellStyle name="Note 21 4 3" xfId="1245"/>
    <cellStyle name="Note 21 4 3 2" xfId="1246"/>
    <cellStyle name="Note 21 4 3 3" xfId="1247"/>
    <cellStyle name="Note 21 4 3 3 2" xfId="1248"/>
    <cellStyle name="Note 21 4 3 3 3" xfId="1249"/>
    <cellStyle name="Note 21 5" xfId="1250"/>
    <cellStyle name="Note 21 5 2" xfId="1251"/>
    <cellStyle name="Note 21 5 3" xfId="1252"/>
    <cellStyle name="Note 21 5 3 2" xfId="1253"/>
    <cellStyle name="Note 21 5 3 3" xfId="1254"/>
    <cellStyle name="Note 22" xfId="1255"/>
    <cellStyle name="Note 22 2" xfId="1256"/>
    <cellStyle name="Note 22 2 2" xfId="1257"/>
    <cellStyle name="Note 22 2 2 2" xfId="1258"/>
    <cellStyle name="Note 22 2 2 3" xfId="1259"/>
    <cellStyle name="Note 22 2 2 3 2" xfId="1260"/>
    <cellStyle name="Note 22 2 2 3 3" xfId="1261"/>
    <cellStyle name="Note 22 2 2 3 3 2" xfId="1262"/>
    <cellStyle name="Note 22 2 2 3 3 3" xfId="1263"/>
    <cellStyle name="Note 22 2 3" xfId="1264"/>
    <cellStyle name="Note 22 2 3 2" xfId="1265"/>
    <cellStyle name="Note 22 2 3 3" xfId="1266"/>
    <cellStyle name="Note 22 2 3 3 2" xfId="1267"/>
    <cellStyle name="Note 22 2 3 3 3" xfId="1268"/>
    <cellStyle name="Note 22 3" xfId="1269"/>
    <cellStyle name="Note 22 3 2" xfId="1270"/>
    <cellStyle name="Note 22 3 2 2" xfId="1271"/>
    <cellStyle name="Note 22 3 2 3" xfId="1272"/>
    <cellStyle name="Note 22 3 2 3 2" xfId="1273"/>
    <cellStyle name="Note 22 3 2 3 3" xfId="1274"/>
    <cellStyle name="Note 22 3 2 3 3 2" xfId="1275"/>
    <cellStyle name="Note 22 3 2 3 3 3" xfId="1276"/>
    <cellStyle name="Note 22 3 3" xfId="1277"/>
    <cellStyle name="Note 22 3 3 2" xfId="1278"/>
    <cellStyle name="Note 22 3 3 3" xfId="1279"/>
    <cellStyle name="Note 22 3 3 3 2" xfId="1280"/>
    <cellStyle name="Note 22 3 3 3 3" xfId="1281"/>
    <cellStyle name="Note 22 4" xfId="1282"/>
    <cellStyle name="Note 22 4 2" xfId="1283"/>
    <cellStyle name="Note 22 4 3" xfId="1284"/>
    <cellStyle name="Note 22 4 3 2" xfId="1285"/>
    <cellStyle name="Note 22 4 3 3" xfId="1286"/>
    <cellStyle name="Note 22 4 3 3 2" xfId="1287"/>
    <cellStyle name="Note 22 4 3 3 3" xfId="1288"/>
    <cellStyle name="Note 22 5" xfId="1289"/>
    <cellStyle name="Note 22 5 2" xfId="1290"/>
    <cellStyle name="Note 22 5 3" xfId="1291"/>
    <cellStyle name="Note 22 5 3 2" xfId="1292"/>
    <cellStyle name="Note 22 5 3 3" xfId="1293"/>
    <cellStyle name="Note 23" xfId="1294"/>
    <cellStyle name="Note 23 2" xfId="1295"/>
    <cellStyle name="Note 23 2 2" xfId="1296"/>
    <cellStyle name="Note 23 2 2 2" xfId="1297"/>
    <cellStyle name="Note 23 2 2 3" xfId="1298"/>
    <cellStyle name="Note 23 2 2 3 2" xfId="1299"/>
    <cellStyle name="Note 23 2 2 3 3" xfId="1300"/>
    <cellStyle name="Note 23 2 2 3 3 2" xfId="1301"/>
    <cellStyle name="Note 23 2 2 3 3 3" xfId="1302"/>
    <cellStyle name="Note 23 2 3" xfId="1303"/>
    <cellStyle name="Note 23 2 3 2" xfId="1304"/>
    <cellStyle name="Note 23 2 3 3" xfId="1305"/>
    <cellStyle name="Note 23 2 3 3 2" xfId="1306"/>
    <cellStyle name="Note 23 2 3 3 3" xfId="1307"/>
    <cellStyle name="Note 23 3" xfId="1308"/>
    <cellStyle name="Note 23 3 2" xfId="1309"/>
    <cellStyle name="Note 23 3 2 2" xfId="1310"/>
    <cellStyle name="Note 23 3 2 3" xfId="1311"/>
    <cellStyle name="Note 23 3 2 3 2" xfId="1312"/>
    <cellStyle name="Note 23 3 2 3 3" xfId="1313"/>
    <cellStyle name="Note 23 3 2 3 3 2" xfId="1314"/>
    <cellStyle name="Note 23 3 2 3 3 3" xfId="1315"/>
    <cellStyle name="Note 23 3 3" xfId="1316"/>
    <cellStyle name="Note 23 3 3 2" xfId="1317"/>
    <cellStyle name="Note 23 3 3 3" xfId="1318"/>
    <cellStyle name="Note 23 3 3 3 2" xfId="1319"/>
    <cellStyle name="Note 23 3 3 3 3" xfId="1320"/>
    <cellStyle name="Note 23 4" xfId="1321"/>
    <cellStyle name="Note 23 4 2" xfId="1322"/>
    <cellStyle name="Note 23 4 3" xfId="1323"/>
    <cellStyle name="Note 23 4 3 2" xfId="1324"/>
    <cellStyle name="Note 23 4 3 3" xfId="1325"/>
    <cellStyle name="Note 23 4 3 3 2" xfId="1326"/>
    <cellStyle name="Note 23 4 3 3 3" xfId="1327"/>
    <cellStyle name="Note 23 5" xfId="1328"/>
    <cellStyle name="Note 23 5 2" xfId="1329"/>
    <cellStyle name="Note 23 5 3" xfId="1330"/>
    <cellStyle name="Note 23 5 3 2" xfId="1331"/>
    <cellStyle name="Note 23 5 3 3" xfId="1332"/>
    <cellStyle name="Note 24" xfId="1333"/>
    <cellStyle name="Note 24 2" xfId="1334"/>
    <cellStyle name="Note 24 2 2" xfId="1335"/>
    <cellStyle name="Note 24 2 2 2" xfId="1336"/>
    <cellStyle name="Note 24 2 2 3" xfId="1337"/>
    <cellStyle name="Note 24 2 2 3 2" xfId="1338"/>
    <cellStyle name="Note 24 2 2 3 3" xfId="1339"/>
    <cellStyle name="Note 24 2 2 3 3 2" xfId="1340"/>
    <cellStyle name="Note 24 2 2 3 3 3" xfId="1341"/>
    <cellStyle name="Note 24 2 3" xfId="1342"/>
    <cellStyle name="Note 24 2 3 2" xfId="1343"/>
    <cellStyle name="Note 24 2 3 3" xfId="1344"/>
    <cellStyle name="Note 24 2 3 3 2" xfId="1345"/>
    <cellStyle name="Note 24 2 3 3 3" xfId="1346"/>
    <cellStyle name="Note 24 3" xfId="1347"/>
    <cellStyle name="Note 24 3 2" xfId="1348"/>
    <cellStyle name="Note 24 3 2 2" xfId="1349"/>
    <cellStyle name="Note 24 3 2 3" xfId="1350"/>
    <cellStyle name="Note 24 3 2 3 2" xfId="1351"/>
    <cellStyle name="Note 24 3 2 3 3" xfId="1352"/>
    <cellStyle name="Note 24 3 2 3 3 2" xfId="1353"/>
    <cellStyle name="Note 24 3 2 3 3 3" xfId="1354"/>
    <cellStyle name="Note 24 3 3" xfId="1355"/>
    <cellStyle name="Note 24 3 3 2" xfId="1356"/>
    <cellStyle name="Note 24 3 3 3" xfId="1357"/>
    <cellStyle name="Note 24 3 3 3 2" xfId="1358"/>
    <cellStyle name="Note 24 3 3 3 3" xfId="1359"/>
    <cellStyle name="Note 24 4" xfId="1360"/>
    <cellStyle name="Note 24 4 2" xfId="1361"/>
    <cellStyle name="Note 24 4 3" xfId="1362"/>
    <cellStyle name="Note 24 4 3 2" xfId="1363"/>
    <cellStyle name="Note 24 4 3 3" xfId="1364"/>
    <cellStyle name="Note 24 4 3 3 2" xfId="1365"/>
    <cellStyle name="Note 24 4 3 3 3" xfId="1366"/>
    <cellStyle name="Note 24 5" xfId="1367"/>
    <cellStyle name="Note 24 5 2" xfId="1368"/>
    <cellStyle name="Note 24 5 3" xfId="1369"/>
    <cellStyle name="Note 24 5 3 2" xfId="1370"/>
    <cellStyle name="Note 24 5 3 3" xfId="1371"/>
    <cellStyle name="Note 25" xfId="1372"/>
    <cellStyle name="Note 25 2" xfId="1373"/>
    <cellStyle name="Note 25 2 2" xfId="1374"/>
    <cellStyle name="Note 25 2 2 2" xfId="1375"/>
    <cellStyle name="Note 25 2 2 3" xfId="1376"/>
    <cellStyle name="Note 25 2 2 3 2" xfId="1377"/>
    <cellStyle name="Note 25 2 2 3 3" xfId="1378"/>
    <cellStyle name="Note 25 2 2 3 3 2" xfId="1379"/>
    <cellStyle name="Note 25 2 2 3 3 3" xfId="1380"/>
    <cellStyle name="Note 25 2 3" xfId="1381"/>
    <cellStyle name="Note 25 2 3 2" xfId="1382"/>
    <cellStyle name="Note 25 2 3 3" xfId="1383"/>
    <cellStyle name="Note 25 2 3 3 2" xfId="1384"/>
    <cellStyle name="Note 25 2 3 3 3" xfId="1385"/>
    <cellStyle name="Note 25 3" xfId="1386"/>
    <cellStyle name="Note 25 3 2" xfId="1387"/>
    <cellStyle name="Note 25 3 2 2" xfId="1388"/>
    <cellStyle name="Note 25 3 2 3" xfId="1389"/>
    <cellStyle name="Note 25 3 2 3 2" xfId="1390"/>
    <cellStyle name="Note 25 3 2 3 3" xfId="1391"/>
    <cellStyle name="Note 25 3 2 3 3 2" xfId="1392"/>
    <cellStyle name="Note 25 3 2 3 3 3" xfId="1393"/>
    <cellStyle name="Note 25 3 3" xfId="1394"/>
    <cellStyle name="Note 25 3 3 2" xfId="1395"/>
    <cellStyle name="Note 25 3 3 3" xfId="1396"/>
    <cellStyle name="Note 25 3 3 3 2" xfId="1397"/>
    <cellStyle name="Note 25 3 3 3 3" xfId="1398"/>
    <cellStyle name="Note 25 4" xfId="1399"/>
    <cellStyle name="Note 25 4 2" xfId="1400"/>
    <cellStyle name="Note 25 4 3" xfId="1401"/>
    <cellStyle name="Note 25 4 3 2" xfId="1402"/>
    <cellStyle name="Note 25 4 3 3" xfId="1403"/>
    <cellStyle name="Note 25 4 3 3 2" xfId="1404"/>
    <cellStyle name="Note 25 4 3 3 3" xfId="1405"/>
    <cellStyle name="Note 25 5" xfId="1406"/>
    <cellStyle name="Note 25 5 2" xfId="1407"/>
    <cellStyle name="Note 25 5 3" xfId="1408"/>
    <cellStyle name="Note 25 5 3 2" xfId="1409"/>
    <cellStyle name="Note 25 5 3 3" xfId="1410"/>
    <cellStyle name="Note 26" xfId="1411"/>
    <cellStyle name="Note 26 2" xfId="1412"/>
    <cellStyle name="Note 26 2 2" xfId="1413"/>
    <cellStyle name="Note 26 2 2 2" xfId="1414"/>
    <cellStyle name="Note 26 2 2 3" xfId="1415"/>
    <cellStyle name="Note 26 2 2 3 2" xfId="1416"/>
    <cellStyle name="Note 26 2 2 3 3" xfId="1417"/>
    <cellStyle name="Note 26 2 2 3 3 2" xfId="1418"/>
    <cellStyle name="Note 26 2 2 3 3 3" xfId="1419"/>
    <cellStyle name="Note 26 2 3" xfId="1420"/>
    <cellStyle name="Note 26 2 3 2" xfId="1421"/>
    <cellStyle name="Note 26 2 3 3" xfId="1422"/>
    <cellStyle name="Note 26 2 3 3 2" xfId="1423"/>
    <cellStyle name="Note 26 2 3 3 3" xfId="1424"/>
    <cellStyle name="Note 26 3" xfId="1425"/>
    <cellStyle name="Note 26 3 2" xfId="1426"/>
    <cellStyle name="Note 26 3 2 2" xfId="1427"/>
    <cellStyle name="Note 26 3 2 3" xfId="1428"/>
    <cellStyle name="Note 26 3 2 3 2" xfId="1429"/>
    <cellStyle name="Note 26 3 2 3 3" xfId="1430"/>
    <cellStyle name="Note 26 3 2 3 3 2" xfId="1431"/>
    <cellStyle name="Note 26 3 2 3 3 3" xfId="1432"/>
    <cellStyle name="Note 26 3 3" xfId="1433"/>
    <cellStyle name="Note 26 3 3 2" xfId="1434"/>
    <cellStyle name="Note 26 3 3 3" xfId="1435"/>
    <cellStyle name="Note 26 3 3 3 2" xfId="1436"/>
    <cellStyle name="Note 26 3 3 3 3" xfId="1437"/>
    <cellStyle name="Note 26 4" xfId="1438"/>
    <cellStyle name="Note 26 4 2" xfId="1439"/>
    <cellStyle name="Note 26 4 3" xfId="1440"/>
    <cellStyle name="Note 26 4 3 2" xfId="1441"/>
    <cellStyle name="Note 26 4 3 3" xfId="1442"/>
    <cellStyle name="Note 26 4 3 3 2" xfId="1443"/>
    <cellStyle name="Note 26 4 3 3 3" xfId="1444"/>
    <cellStyle name="Note 26 5" xfId="1445"/>
    <cellStyle name="Note 26 5 2" xfId="1446"/>
    <cellStyle name="Note 26 5 3" xfId="1447"/>
    <cellStyle name="Note 26 5 3 2" xfId="1448"/>
    <cellStyle name="Note 26 5 3 3" xfId="1449"/>
    <cellStyle name="Note 27" xfId="1450"/>
    <cellStyle name="Note 27 2" xfId="1451"/>
    <cellStyle name="Note 27 2 2" xfId="1452"/>
    <cellStyle name="Note 27 2 2 2" xfId="1453"/>
    <cellStyle name="Note 27 2 2 3" xfId="1454"/>
    <cellStyle name="Note 27 2 2 3 2" xfId="1455"/>
    <cellStyle name="Note 27 2 2 3 3" xfId="1456"/>
    <cellStyle name="Note 27 2 2 3 3 2" xfId="1457"/>
    <cellStyle name="Note 27 2 2 3 3 3" xfId="1458"/>
    <cellStyle name="Note 27 2 3" xfId="1459"/>
    <cellStyle name="Note 27 2 3 2" xfId="1460"/>
    <cellStyle name="Note 27 2 3 3" xfId="1461"/>
    <cellStyle name="Note 27 2 3 3 2" xfId="1462"/>
    <cellStyle name="Note 27 2 3 3 3" xfId="1463"/>
    <cellStyle name="Note 27 3" xfId="1464"/>
    <cellStyle name="Note 27 3 2" xfId="1465"/>
    <cellStyle name="Note 27 3 2 2" xfId="1466"/>
    <cellStyle name="Note 27 3 2 3" xfId="1467"/>
    <cellStyle name="Note 27 3 2 3 2" xfId="1468"/>
    <cellStyle name="Note 27 3 2 3 3" xfId="1469"/>
    <cellStyle name="Note 27 3 2 3 3 2" xfId="1470"/>
    <cellStyle name="Note 27 3 2 3 3 3" xfId="1471"/>
    <cellStyle name="Note 27 3 3" xfId="1472"/>
    <cellStyle name="Note 27 3 3 2" xfId="1473"/>
    <cellStyle name="Note 27 3 3 3" xfId="1474"/>
    <cellStyle name="Note 27 3 3 3 2" xfId="1475"/>
    <cellStyle name="Note 27 3 3 3 3" xfId="1476"/>
    <cellStyle name="Note 27 4" xfId="1477"/>
    <cellStyle name="Note 27 4 2" xfId="1478"/>
    <cellStyle name="Note 27 4 3" xfId="1479"/>
    <cellStyle name="Note 27 4 3 2" xfId="1480"/>
    <cellStyle name="Note 27 4 3 3" xfId="1481"/>
    <cellStyle name="Note 27 4 3 3 2" xfId="1482"/>
    <cellStyle name="Note 27 4 3 3 3" xfId="1483"/>
    <cellStyle name="Note 27 5" xfId="1484"/>
    <cellStyle name="Note 27 5 2" xfId="1485"/>
    <cellStyle name="Note 27 5 3" xfId="1486"/>
    <cellStyle name="Note 27 5 3 2" xfId="1487"/>
    <cellStyle name="Note 27 5 3 3" xfId="1488"/>
    <cellStyle name="Note 28" xfId="1489"/>
    <cellStyle name="Note 28 2" xfId="1490"/>
    <cellStyle name="Note 28 2 2" xfId="1491"/>
    <cellStyle name="Note 28 2 2 2" xfId="1492"/>
    <cellStyle name="Note 28 2 2 3" xfId="1493"/>
    <cellStyle name="Note 28 2 2 3 2" xfId="1494"/>
    <cellStyle name="Note 28 2 2 3 3" xfId="1495"/>
    <cellStyle name="Note 28 2 2 3 3 2" xfId="1496"/>
    <cellStyle name="Note 28 2 2 3 3 3" xfId="1497"/>
    <cellStyle name="Note 28 2 3" xfId="1498"/>
    <cellStyle name="Note 28 2 3 2" xfId="1499"/>
    <cellStyle name="Note 28 2 3 3" xfId="1500"/>
    <cellStyle name="Note 28 2 3 3 2" xfId="1501"/>
    <cellStyle name="Note 28 2 3 3 3" xfId="1502"/>
    <cellStyle name="Note 28 3" xfId="1503"/>
    <cellStyle name="Note 28 3 2" xfId="1504"/>
    <cellStyle name="Note 28 3 2 2" xfId="1505"/>
    <cellStyle name="Note 28 3 2 3" xfId="1506"/>
    <cellStyle name="Note 28 3 2 3 2" xfId="1507"/>
    <cellStyle name="Note 28 3 2 3 3" xfId="1508"/>
    <cellStyle name="Note 28 3 2 3 3 2" xfId="1509"/>
    <cellStyle name="Note 28 3 2 3 3 3" xfId="1510"/>
    <cellStyle name="Note 28 3 3" xfId="1511"/>
    <cellStyle name="Note 28 3 3 2" xfId="1512"/>
    <cellStyle name="Note 28 3 3 3" xfId="1513"/>
    <cellStyle name="Note 28 3 3 3 2" xfId="1514"/>
    <cellStyle name="Note 28 3 3 3 3" xfId="1515"/>
    <cellStyle name="Note 28 4" xfId="1516"/>
    <cellStyle name="Note 28 4 2" xfId="1517"/>
    <cellStyle name="Note 28 4 3" xfId="1518"/>
    <cellStyle name="Note 28 4 3 2" xfId="1519"/>
    <cellStyle name="Note 28 4 3 3" xfId="1520"/>
    <cellStyle name="Note 28 4 3 3 2" xfId="1521"/>
    <cellStyle name="Note 28 4 3 3 3" xfId="1522"/>
    <cellStyle name="Note 28 5" xfId="1523"/>
    <cellStyle name="Note 28 5 2" xfId="1524"/>
    <cellStyle name="Note 28 5 3" xfId="1525"/>
    <cellStyle name="Note 28 5 3 2" xfId="1526"/>
    <cellStyle name="Note 28 5 3 3" xfId="1527"/>
    <cellStyle name="Note 29" xfId="1528"/>
    <cellStyle name="Note 29 2" xfId="1529"/>
    <cellStyle name="Note 29 2 2" xfId="1530"/>
    <cellStyle name="Note 29 2 2 2" xfId="1531"/>
    <cellStyle name="Note 29 2 2 3" xfId="1532"/>
    <cellStyle name="Note 29 2 2 3 2" xfId="1533"/>
    <cellStyle name="Note 29 2 2 3 3" xfId="1534"/>
    <cellStyle name="Note 29 2 2 3 3 2" xfId="1535"/>
    <cellStyle name="Note 29 2 2 3 3 3" xfId="1536"/>
    <cellStyle name="Note 29 2 3" xfId="1537"/>
    <cellStyle name="Note 29 2 3 2" xfId="1538"/>
    <cellStyle name="Note 29 2 3 3" xfId="1539"/>
    <cellStyle name="Note 29 2 3 3 2" xfId="1540"/>
    <cellStyle name="Note 29 2 3 3 3" xfId="1541"/>
    <cellStyle name="Note 29 3" xfId="1542"/>
    <cellStyle name="Note 29 3 2" xfId="1543"/>
    <cellStyle name="Note 29 3 2 2" xfId="1544"/>
    <cellStyle name="Note 29 3 2 3" xfId="1545"/>
    <cellStyle name="Note 29 3 2 3 2" xfId="1546"/>
    <cellStyle name="Note 29 3 2 3 3" xfId="1547"/>
    <cellStyle name="Note 29 3 2 3 3 2" xfId="1548"/>
    <cellStyle name="Note 29 3 2 3 3 3" xfId="1549"/>
    <cellStyle name="Note 29 3 3" xfId="1550"/>
    <cellStyle name="Note 29 3 3 2" xfId="1551"/>
    <cellStyle name="Note 29 3 3 3" xfId="1552"/>
    <cellStyle name="Note 29 3 3 3 2" xfId="1553"/>
    <cellStyle name="Note 29 3 3 3 3" xfId="1554"/>
    <cellStyle name="Note 29 4" xfId="1555"/>
    <cellStyle name="Note 29 4 2" xfId="1556"/>
    <cellStyle name="Note 29 4 3" xfId="1557"/>
    <cellStyle name="Note 29 4 3 2" xfId="1558"/>
    <cellStyle name="Note 29 4 3 3" xfId="1559"/>
    <cellStyle name="Note 29 4 3 3 2" xfId="1560"/>
    <cellStyle name="Note 29 4 3 3 3" xfId="1561"/>
    <cellStyle name="Note 29 5" xfId="1562"/>
    <cellStyle name="Note 29 5 2" xfId="1563"/>
    <cellStyle name="Note 29 5 3" xfId="1564"/>
    <cellStyle name="Note 29 5 3 2" xfId="1565"/>
    <cellStyle name="Note 29 5 3 3" xfId="1566"/>
    <cellStyle name="Note 3" xfId="1567"/>
    <cellStyle name="Note 3 2" xfId="1568"/>
    <cellStyle name="Note 3 2 2" xfId="1569"/>
    <cellStyle name="Note 3 2 3" xfId="1570"/>
    <cellStyle name="Note 3 2 3 2" xfId="1571"/>
    <cellStyle name="Note 3 2 3 3" xfId="1572"/>
    <cellStyle name="Note 3 2 3 4" xfId="1573"/>
    <cellStyle name="Note 3 2 3 4 2" xfId="1574"/>
    <cellStyle name="Note 3 2 3 5" xfId="1575"/>
    <cellStyle name="Note 3 2 3 5 2" xfId="1576"/>
    <cellStyle name="Note 3 2 3 5 3" xfId="1577"/>
    <cellStyle name="Note 3 2 3 5 3 2" xfId="1578"/>
    <cellStyle name="Note 3 2 3 5 3 3" xfId="1579"/>
    <cellStyle name="Note 3 2 3 6" xfId="1580"/>
    <cellStyle name="Note 3 2 4" xfId="1581"/>
    <cellStyle name="Note 3 2 4 2" xfId="1582"/>
    <cellStyle name="Note 3 2 5" xfId="1583"/>
    <cellStyle name="Note 3 2 5 2" xfId="1584"/>
    <cellStyle name="Note 3 2 5 3" xfId="1585"/>
    <cellStyle name="Note 3 2 5 3 2" xfId="1586"/>
    <cellStyle name="Note 3 2 5 3 3" xfId="1587"/>
    <cellStyle name="Note 3 3" xfId="1588"/>
    <cellStyle name="Note 3 3 2" xfId="1589"/>
    <cellStyle name="Note 3 3 2 2" xfId="1590"/>
    <cellStyle name="Note 3 3 2 3" xfId="1591"/>
    <cellStyle name="Note 3 3 2 3 2" xfId="1592"/>
    <cellStyle name="Note 3 3 2 3 3" xfId="1593"/>
    <cellStyle name="Note 3 3 2 3 3 2" xfId="1594"/>
    <cellStyle name="Note 3 3 2 3 3 3" xfId="1595"/>
    <cellStyle name="Note 3 3 3" xfId="1596"/>
    <cellStyle name="Note 3 3 3 2" xfId="1597"/>
    <cellStyle name="Note 3 3 3 2 2" xfId="1598"/>
    <cellStyle name="Note 3 3 3 2 3" xfId="1599"/>
    <cellStyle name="Note 3 3 3 2 3 2" xfId="1600"/>
    <cellStyle name="Note 3 3 3 2 3 3" xfId="1601"/>
    <cellStyle name="Note 3 3 3 2 3 3 2" xfId="1602"/>
    <cellStyle name="Note 3 3 3 2 3 3 3" xfId="1603"/>
    <cellStyle name="Note 3 3 3 3" xfId="1604"/>
    <cellStyle name="Note 3 3 3 4" xfId="1605"/>
    <cellStyle name="Note 3 3 3 4 2" xfId="1606"/>
    <cellStyle name="Note 3 3 4" xfId="1607"/>
    <cellStyle name="Note 3 3 4 2" xfId="1608"/>
    <cellStyle name="Note 3 3 4 3" xfId="1609"/>
    <cellStyle name="Note 3 3 4 3 2" xfId="1610"/>
    <cellStyle name="Note 3 3 4 4" xfId="1611"/>
    <cellStyle name="Note 3 3 4 4 2" xfId="1612"/>
    <cellStyle name="Note 3 3 4 4 3" xfId="1613"/>
    <cellStyle name="Note 3 4" xfId="1614"/>
    <cellStyle name="Note 3 4 2" xfId="1615"/>
    <cellStyle name="Note 3 4 3" xfId="1616"/>
    <cellStyle name="Note 3 4 4" xfId="1617"/>
    <cellStyle name="Note 3 4 4 2" xfId="1618"/>
    <cellStyle name="Note 3 4 5" xfId="1619"/>
    <cellStyle name="Note 3 4 5 2" xfId="1620"/>
    <cellStyle name="Note 3 4 5 3" xfId="1621"/>
    <cellStyle name="Note 3 4 5 3 2" xfId="1622"/>
    <cellStyle name="Note 3 4 5 3 3" xfId="1623"/>
    <cellStyle name="Note 3 4 6" xfId="1624"/>
    <cellStyle name="Note 3 5" xfId="1625"/>
    <cellStyle name="Note 3 5 2" xfId="1626"/>
    <cellStyle name="Note 3 6" xfId="1627"/>
    <cellStyle name="Note 3 6 2" xfId="1628"/>
    <cellStyle name="Note 3 6 3" xfId="1629"/>
    <cellStyle name="Note 3 6 3 2" xfId="1630"/>
    <cellStyle name="Note 3 6 3 3" xfId="1631"/>
    <cellStyle name="Note 30" xfId="1632"/>
    <cellStyle name="Note 30 2" xfId="1633"/>
    <cellStyle name="Note 30 2 2" xfId="1634"/>
    <cellStyle name="Note 30 2 2 2" xfId="1635"/>
    <cellStyle name="Note 30 2 2 3" xfId="1636"/>
    <cellStyle name="Note 30 2 2 3 2" xfId="1637"/>
    <cellStyle name="Note 30 2 2 3 3" xfId="1638"/>
    <cellStyle name="Note 30 2 2 3 3 2" xfId="1639"/>
    <cellStyle name="Note 30 2 2 3 3 3" xfId="1640"/>
    <cellStyle name="Note 30 2 3" xfId="1641"/>
    <cellStyle name="Note 30 2 3 2" xfId="1642"/>
    <cellStyle name="Note 30 2 3 3" xfId="1643"/>
    <cellStyle name="Note 30 2 3 3 2" xfId="1644"/>
    <cellStyle name="Note 30 2 3 3 3" xfId="1645"/>
    <cellStyle name="Note 30 3" xfId="1646"/>
    <cellStyle name="Note 30 3 2" xfId="1647"/>
    <cellStyle name="Note 30 3 2 2" xfId="1648"/>
    <cellStyle name="Note 30 3 2 3" xfId="1649"/>
    <cellStyle name="Note 30 3 2 3 2" xfId="1650"/>
    <cellStyle name="Note 30 3 2 3 3" xfId="1651"/>
    <cellStyle name="Note 30 3 2 3 3 2" xfId="1652"/>
    <cellStyle name="Note 30 3 2 3 3 3" xfId="1653"/>
    <cellStyle name="Note 30 3 3" xfId="1654"/>
    <cellStyle name="Note 30 3 3 2" xfId="1655"/>
    <cellStyle name="Note 30 3 3 3" xfId="1656"/>
    <cellStyle name="Note 30 3 3 3 2" xfId="1657"/>
    <cellStyle name="Note 30 3 3 3 3" xfId="1658"/>
    <cellStyle name="Note 30 4" xfId="1659"/>
    <cellStyle name="Note 30 4 2" xfId="1660"/>
    <cellStyle name="Note 30 4 3" xfId="1661"/>
    <cellStyle name="Note 30 4 3 2" xfId="1662"/>
    <cellStyle name="Note 30 4 3 3" xfId="1663"/>
    <cellStyle name="Note 30 4 3 3 2" xfId="1664"/>
    <cellStyle name="Note 30 4 3 3 3" xfId="1665"/>
    <cellStyle name="Note 30 5" xfId="1666"/>
    <cellStyle name="Note 30 5 2" xfId="1667"/>
    <cellStyle name="Note 30 5 3" xfId="1668"/>
    <cellStyle name="Note 30 5 3 2" xfId="1669"/>
    <cellStyle name="Note 30 5 3 3" xfId="1670"/>
    <cellStyle name="Note 31" xfId="1671"/>
    <cellStyle name="Note 31 2" xfId="1672"/>
    <cellStyle name="Note 31 2 2" xfId="1673"/>
    <cellStyle name="Note 31 2 2 2" xfId="1674"/>
    <cellStyle name="Note 31 2 2 3" xfId="1675"/>
    <cellStyle name="Note 31 2 2 3 2" xfId="1676"/>
    <cellStyle name="Note 31 2 2 3 3" xfId="1677"/>
    <cellStyle name="Note 31 2 2 3 3 2" xfId="1678"/>
    <cellStyle name="Note 31 2 2 3 3 3" xfId="1679"/>
    <cellStyle name="Note 31 2 3" xfId="1680"/>
    <cellStyle name="Note 31 2 3 2" xfId="1681"/>
    <cellStyle name="Note 31 2 3 3" xfId="1682"/>
    <cellStyle name="Note 31 2 3 3 2" xfId="1683"/>
    <cellStyle name="Note 31 2 3 3 3" xfId="1684"/>
    <cellStyle name="Note 31 3" xfId="1685"/>
    <cellStyle name="Note 31 3 2" xfId="1686"/>
    <cellStyle name="Note 31 3 2 2" xfId="1687"/>
    <cellStyle name="Note 31 3 2 3" xfId="1688"/>
    <cellStyle name="Note 31 3 2 3 2" xfId="1689"/>
    <cellStyle name="Note 31 3 2 3 3" xfId="1690"/>
    <cellStyle name="Note 31 3 2 3 3 2" xfId="1691"/>
    <cellStyle name="Note 31 3 2 3 3 3" xfId="1692"/>
    <cellStyle name="Note 31 3 3" xfId="1693"/>
    <cellStyle name="Note 31 3 3 2" xfId="1694"/>
    <cellStyle name="Note 31 3 3 3" xfId="1695"/>
    <cellStyle name="Note 31 3 3 3 2" xfId="1696"/>
    <cellStyle name="Note 31 3 3 3 3" xfId="1697"/>
    <cellStyle name="Note 31 4" xfId="1698"/>
    <cellStyle name="Note 31 4 2" xfId="1699"/>
    <cellStyle name="Note 31 4 3" xfId="1700"/>
    <cellStyle name="Note 31 4 3 2" xfId="1701"/>
    <cellStyle name="Note 31 4 3 3" xfId="1702"/>
    <cellStyle name="Note 31 4 3 3 2" xfId="1703"/>
    <cellStyle name="Note 31 4 3 3 3" xfId="1704"/>
    <cellStyle name="Note 31 5" xfId="1705"/>
    <cellStyle name="Note 31 5 2" xfId="1706"/>
    <cellStyle name="Note 31 5 3" xfId="1707"/>
    <cellStyle name="Note 31 5 3 2" xfId="1708"/>
    <cellStyle name="Note 31 5 3 3" xfId="1709"/>
    <cellStyle name="Note 32" xfId="1710"/>
    <cellStyle name="Note 32 2" xfId="1711"/>
    <cellStyle name="Note 32 2 2" xfId="1712"/>
    <cellStyle name="Note 32 2 2 2" xfId="1713"/>
    <cellStyle name="Note 32 2 2 3" xfId="1714"/>
    <cellStyle name="Note 32 2 2 3 2" xfId="1715"/>
    <cellStyle name="Note 32 2 2 3 3" xfId="1716"/>
    <cellStyle name="Note 32 2 2 3 3 2" xfId="1717"/>
    <cellStyle name="Note 32 2 2 3 3 3" xfId="1718"/>
    <cellStyle name="Note 32 2 3" xfId="1719"/>
    <cellStyle name="Note 32 2 3 2" xfId="1720"/>
    <cellStyle name="Note 32 2 3 3" xfId="1721"/>
    <cellStyle name="Note 32 2 3 3 2" xfId="1722"/>
    <cellStyle name="Note 32 2 3 3 3" xfId="1723"/>
    <cellStyle name="Note 32 3" xfId="1724"/>
    <cellStyle name="Note 32 3 2" xfId="1725"/>
    <cellStyle name="Note 32 3 2 2" xfId="1726"/>
    <cellStyle name="Note 32 3 2 3" xfId="1727"/>
    <cellStyle name="Note 32 3 2 3 2" xfId="1728"/>
    <cellStyle name="Note 32 3 2 3 3" xfId="1729"/>
    <cellStyle name="Note 32 3 2 3 3 2" xfId="1730"/>
    <cellStyle name="Note 32 3 2 3 3 3" xfId="1731"/>
    <cellStyle name="Note 32 3 3" xfId="1732"/>
    <cellStyle name="Note 32 3 3 2" xfId="1733"/>
    <cellStyle name="Note 32 3 3 3" xfId="1734"/>
    <cellStyle name="Note 32 3 3 3 2" xfId="1735"/>
    <cellStyle name="Note 32 3 3 3 3" xfId="1736"/>
    <cellStyle name="Note 32 4" xfId="1737"/>
    <cellStyle name="Note 32 4 2" xfId="1738"/>
    <cellStyle name="Note 32 4 3" xfId="1739"/>
    <cellStyle name="Note 32 4 3 2" xfId="1740"/>
    <cellStyle name="Note 32 4 3 3" xfId="1741"/>
    <cellStyle name="Note 32 4 3 3 2" xfId="1742"/>
    <cellStyle name="Note 32 4 3 3 3" xfId="1743"/>
    <cellStyle name="Note 32 5" xfId="1744"/>
    <cellStyle name="Note 32 5 2" xfId="1745"/>
    <cellStyle name="Note 32 5 3" xfId="1746"/>
    <cellStyle name="Note 32 5 3 2" xfId="1747"/>
    <cellStyle name="Note 32 5 3 3" xfId="1748"/>
    <cellStyle name="Note 33" xfId="1749"/>
    <cellStyle name="Note 33 2" xfId="1750"/>
    <cellStyle name="Note 33 2 2" xfId="1751"/>
    <cellStyle name="Note 33 2 2 2" xfId="1752"/>
    <cellStyle name="Note 33 2 2 3" xfId="1753"/>
    <cellStyle name="Note 33 2 2 3 2" xfId="1754"/>
    <cellStyle name="Note 33 2 2 3 3" xfId="1755"/>
    <cellStyle name="Note 33 2 2 3 3 2" xfId="1756"/>
    <cellStyle name="Note 33 2 2 3 3 3" xfId="1757"/>
    <cellStyle name="Note 33 2 3" xfId="1758"/>
    <cellStyle name="Note 33 2 3 2" xfId="1759"/>
    <cellStyle name="Note 33 2 3 3" xfId="1760"/>
    <cellStyle name="Note 33 2 3 3 2" xfId="1761"/>
    <cellStyle name="Note 33 2 3 3 3" xfId="1762"/>
    <cellStyle name="Note 33 3" xfId="1763"/>
    <cellStyle name="Note 33 3 2" xfId="1764"/>
    <cellStyle name="Note 33 3 2 2" xfId="1765"/>
    <cellStyle name="Note 33 3 2 3" xfId="1766"/>
    <cellStyle name="Note 33 3 2 3 2" xfId="1767"/>
    <cellStyle name="Note 33 3 2 3 3" xfId="1768"/>
    <cellStyle name="Note 33 3 2 3 3 2" xfId="1769"/>
    <cellStyle name="Note 33 3 2 3 3 3" xfId="1770"/>
    <cellStyle name="Note 33 3 3" xfId="1771"/>
    <cellStyle name="Note 33 3 3 2" xfId="1772"/>
    <cellStyle name="Note 33 3 3 3" xfId="1773"/>
    <cellStyle name="Note 33 3 3 3 2" xfId="1774"/>
    <cellStyle name="Note 33 3 3 3 3" xfId="1775"/>
    <cellStyle name="Note 33 4" xfId="1776"/>
    <cellStyle name="Note 33 4 2" xfId="1777"/>
    <cellStyle name="Note 33 4 3" xfId="1778"/>
    <cellStyle name="Note 33 4 3 2" xfId="1779"/>
    <cellStyle name="Note 33 4 3 3" xfId="1780"/>
    <cellStyle name="Note 33 4 3 3 2" xfId="1781"/>
    <cellStyle name="Note 33 4 3 3 3" xfId="1782"/>
    <cellStyle name="Note 33 5" xfId="1783"/>
    <cellStyle name="Note 33 5 2" xfId="1784"/>
    <cellStyle name="Note 33 5 3" xfId="1785"/>
    <cellStyle name="Note 33 5 3 2" xfId="1786"/>
    <cellStyle name="Note 33 5 3 3" xfId="1787"/>
    <cellStyle name="Note 4" xfId="1788"/>
    <cellStyle name="Note 4 2" xfId="1789"/>
    <cellStyle name="Note 4 2 2" xfId="1790"/>
    <cellStyle name="Note 4 2 2 2" xfId="1791"/>
    <cellStyle name="Note 4 2 2 3" xfId="1792"/>
    <cellStyle name="Note 4 2 2 3 2" xfId="1793"/>
    <cellStyle name="Note 4 2 2 3 3" xfId="1794"/>
    <cellStyle name="Note 4 2 2 3 3 2" xfId="1795"/>
    <cellStyle name="Note 4 2 2 3 3 3" xfId="1796"/>
    <cellStyle name="Note 4 2 3" xfId="1797"/>
    <cellStyle name="Note 4 2 3 2" xfId="1798"/>
    <cellStyle name="Note 4 2 3 3" xfId="1799"/>
    <cellStyle name="Note 4 2 3 3 2" xfId="1800"/>
    <cellStyle name="Note 4 2 3 3 3" xfId="1801"/>
    <cellStyle name="Note 4 3" xfId="1802"/>
    <cellStyle name="Note 4 3 2" xfId="1803"/>
    <cellStyle name="Note 4 3 3" xfId="1804"/>
    <cellStyle name="Note 4 3 3 2" xfId="1805"/>
    <cellStyle name="Note 4 3 3 3" xfId="1806"/>
    <cellStyle name="Note 4 3 3 3 2" xfId="1807"/>
    <cellStyle name="Note 4 3 3 3 3" xfId="1808"/>
    <cellStyle name="Note 4 4" xfId="1809"/>
    <cellStyle name="Note 4 4 2" xfId="1810"/>
    <cellStyle name="Note 4 4 3" xfId="1811"/>
    <cellStyle name="Note 4 4 3 2" xfId="1812"/>
    <cellStyle name="Note 4 4 3 3" xfId="1813"/>
    <cellStyle name="Note 5" xfId="1814"/>
    <cellStyle name="Note 5 2" xfId="1815"/>
    <cellStyle name="Note 5 2 2" xfId="1816"/>
    <cellStyle name="Note 5 2 2 2" xfId="1817"/>
    <cellStyle name="Note 5 2 2 3" xfId="1818"/>
    <cellStyle name="Note 5 2 2 3 2" xfId="1819"/>
    <cellStyle name="Note 5 2 2 3 3" xfId="1820"/>
    <cellStyle name="Note 5 2 2 3 3 2" xfId="1821"/>
    <cellStyle name="Note 5 2 2 3 3 3" xfId="1822"/>
    <cellStyle name="Note 5 2 3" xfId="1823"/>
    <cellStyle name="Note 5 2 3 2" xfId="1824"/>
    <cellStyle name="Note 5 2 3 3" xfId="1825"/>
    <cellStyle name="Note 5 2 3 3 2" xfId="1826"/>
    <cellStyle name="Note 5 2 3 3 3" xfId="1827"/>
    <cellStyle name="Note 5 3" xfId="1828"/>
    <cellStyle name="Note 5 3 2" xfId="1829"/>
    <cellStyle name="Note 5 3 2 2" xfId="1830"/>
    <cellStyle name="Note 5 3 2 3" xfId="1831"/>
    <cellStyle name="Note 5 3 2 3 2" xfId="1832"/>
    <cellStyle name="Note 5 3 2 3 3" xfId="1833"/>
    <cellStyle name="Note 5 3 2 3 3 2" xfId="1834"/>
    <cellStyle name="Note 5 3 2 3 3 3" xfId="1835"/>
    <cellStyle name="Note 5 3 3" xfId="1836"/>
    <cellStyle name="Note 5 3 3 2" xfId="1837"/>
    <cellStyle name="Note 5 3 3 3" xfId="1838"/>
    <cellStyle name="Note 5 3 3 3 2" xfId="1839"/>
    <cellStyle name="Note 5 3 3 3 3" xfId="1840"/>
    <cellStyle name="Note 5 4" xfId="1841"/>
    <cellStyle name="Note 5 4 2" xfId="1842"/>
    <cellStyle name="Note 5 4 3" xfId="1843"/>
    <cellStyle name="Note 5 4 3 2" xfId="1844"/>
    <cellStyle name="Note 5 4 3 3" xfId="1845"/>
    <cellStyle name="Note 5 4 3 3 2" xfId="1846"/>
    <cellStyle name="Note 5 4 3 3 3" xfId="1847"/>
    <cellStyle name="Note 5 5" xfId="1848"/>
    <cellStyle name="Note 5 5 2" xfId="1849"/>
    <cellStyle name="Note 5 5 3" xfId="1850"/>
    <cellStyle name="Note 5 5 3 2" xfId="1851"/>
    <cellStyle name="Note 5 5 3 3" xfId="1852"/>
    <cellStyle name="Note 6" xfId="1853"/>
    <cellStyle name="Note 6 2" xfId="1854"/>
    <cellStyle name="Note 6 2 2" xfId="1855"/>
    <cellStyle name="Note 6 2 2 2" xfId="1856"/>
    <cellStyle name="Note 6 2 2 3" xfId="1857"/>
    <cellStyle name="Note 6 2 2 3 2" xfId="1858"/>
    <cellStyle name="Note 6 2 2 3 3" xfId="1859"/>
    <cellStyle name="Note 6 2 2 3 3 2" xfId="1860"/>
    <cellStyle name="Note 6 2 2 3 3 3" xfId="1861"/>
    <cellStyle name="Note 6 2 3" xfId="1862"/>
    <cellStyle name="Note 6 2 3 2" xfId="1863"/>
    <cellStyle name="Note 6 2 3 3" xfId="1864"/>
    <cellStyle name="Note 6 2 3 3 2" xfId="1865"/>
    <cellStyle name="Note 6 2 3 3 3" xfId="1866"/>
    <cellStyle name="Note 6 3" xfId="1867"/>
    <cellStyle name="Note 6 3 2" xfId="1868"/>
    <cellStyle name="Note 6 3 2 2" xfId="1869"/>
    <cellStyle name="Note 6 3 2 3" xfId="1870"/>
    <cellStyle name="Note 6 3 2 3 2" xfId="1871"/>
    <cellStyle name="Note 6 3 2 3 3" xfId="1872"/>
    <cellStyle name="Note 6 3 2 3 3 2" xfId="1873"/>
    <cellStyle name="Note 6 3 2 3 3 3" xfId="1874"/>
    <cellStyle name="Note 6 3 3" xfId="1875"/>
    <cellStyle name="Note 6 3 3 2" xfId="1876"/>
    <cellStyle name="Note 6 3 3 3" xfId="1877"/>
    <cellStyle name="Note 6 3 3 3 2" xfId="1878"/>
    <cellStyle name="Note 6 3 3 3 3" xfId="1879"/>
    <cellStyle name="Note 6 4" xfId="1880"/>
    <cellStyle name="Note 6 4 2" xfId="1881"/>
    <cellStyle name="Note 6 4 3" xfId="1882"/>
    <cellStyle name="Note 6 4 3 2" xfId="1883"/>
    <cellStyle name="Note 6 4 3 3" xfId="1884"/>
    <cellStyle name="Note 6 4 3 3 2" xfId="1885"/>
    <cellStyle name="Note 6 4 3 3 3" xfId="1886"/>
    <cellStyle name="Note 6 5" xfId="1887"/>
    <cellStyle name="Note 6 5 2" xfId="1888"/>
    <cellStyle name="Note 6 5 3" xfId="1889"/>
    <cellStyle name="Note 6 5 3 2" xfId="1890"/>
    <cellStyle name="Note 6 5 3 3" xfId="1891"/>
    <cellStyle name="Note 7" xfId="1892"/>
    <cellStyle name="Note 7 2" xfId="1893"/>
    <cellStyle name="Note 7 2 2" xfId="1894"/>
    <cellStyle name="Note 7 2 2 2" xfId="1895"/>
    <cellStyle name="Note 7 2 2 3" xfId="1896"/>
    <cellStyle name="Note 7 2 2 3 2" xfId="1897"/>
    <cellStyle name="Note 7 2 2 3 3" xfId="1898"/>
    <cellStyle name="Note 7 2 2 3 3 2" xfId="1899"/>
    <cellStyle name="Note 7 2 2 3 3 3" xfId="1900"/>
    <cellStyle name="Note 7 2 3" xfId="1901"/>
    <cellStyle name="Note 7 2 3 2" xfId="1902"/>
    <cellStyle name="Note 7 2 3 3" xfId="1903"/>
    <cellStyle name="Note 7 2 3 3 2" xfId="1904"/>
    <cellStyle name="Note 7 2 3 3 3" xfId="1905"/>
    <cellStyle name="Note 7 3" xfId="1906"/>
    <cellStyle name="Note 7 3 2" xfId="1907"/>
    <cellStyle name="Note 7 3 2 2" xfId="1908"/>
    <cellStyle name="Note 7 3 2 3" xfId="1909"/>
    <cellStyle name="Note 7 3 2 3 2" xfId="1910"/>
    <cellStyle name="Note 7 3 2 3 3" xfId="1911"/>
    <cellStyle name="Note 7 3 2 3 3 2" xfId="1912"/>
    <cellStyle name="Note 7 3 2 3 3 3" xfId="1913"/>
    <cellStyle name="Note 7 3 3" xfId="1914"/>
    <cellStyle name="Note 7 3 3 2" xfId="1915"/>
    <cellStyle name="Note 7 3 3 3" xfId="1916"/>
    <cellStyle name="Note 7 3 3 3 2" xfId="1917"/>
    <cellStyle name="Note 7 3 3 3 3" xfId="1918"/>
    <cellStyle name="Note 7 4" xfId="1919"/>
    <cellStyle name="Note 7 4 2" xfId="1920"/>
    <cellStyle name="Note 7 4 3" xfId="1921"/>
    <cellStyle name="Note 7 4 3 2" xfId="1922"/>
    <cellStyle name="Note 7 4 3 3" xfId="1923"/>
    <cellStyle name="Note 7 4 3 3 2" xfId="1924"/>
    <cellStyle name="Note 7 4 3 3 3" xfId="1925"/>
    <cellStyle name="Note 7 5" xfId="1926"/>
    <cellStyle name="Note 7 5 2" xfId="1927"/>
    <cellStyle name="Note 7 5 3" xfId="1928"/>
    <cellStyle name="Note 7 5 3 2" xfId="1929"/>
    <cellStyle name="Note 7 5 3 3" xfId="1930"/>
    <cellStyle name="Note 8" xfId="1931"/>
    <cellStyle name="Note 8 2" xfId="1932"/>
    <cellStyle name="Note 8 2 2" xfId="1933"/>
    <cellStyle name="Note 8 2 2 2" xfId="1934"/>
    <cellStyle name="Note 8 2 2 3" xfId="1935"/>
    <cellStyle name="Note 8 2 2 3 2" xfId="1936"/>
    <cellStyle name="Note 8 2 2 3 3" xfId="1937"/>
    <cellStyle name="Note 8 2 2 3 3 2" xfId="1938"/>
    <cellStyle name="Note 8 2 2 3 3 3" xfId="1939"/>
    <cellStyle name="Note 8 2 3" xfId="1940"/>
    <cellStyle name="Note 8 2 3 2" xfId="1941"/>
    <cellStyle name="Note 8 2 3 3" xfId="1942"/>
    <cellStyle name="Note 8 2 3 3 2" xfId="1943"/>
    <cellStyle name="Note 8 2 3 3 3" xfId="1944"/>
    <cellStyle name="Note 8 3" xfId="1945"/>
    <cellStyle name="Note 8 3 2" xfId="1946"/>
    <cellStyle name="Note 8 3 2 2" xfId="1947"/>
    <cellStyle name="Note 8 3 2 3" xfId="1948"/>
    <cellStyle name="Note 8 3 2 3 2" xfId="1949"/>
    <cellStyle name="Note 8 3 2 3 3" xfId="1950"/>
    <cellStyle name="Note 8 3 2 3 3 2" xfId="1951"/>
    <cellStyle name="Note 8 3 2 3 3 3" xfId="1952"/>
    <cellStyle name="Note 8 3 3" xfId="1953"/>
    <cellStyle name="Note 8 3 3 2" xfId="1954"/>
    <cellStyle name="Note 8 3 3 3" xfId="1955"/>
    <cellStyle name="Note 8 3 3 3 2" xfId="1956"/>
    <cellStyle name="Note 8 3 3 3 3" xfId="1957"/>
    <cellStyle name="Note 8 4" xfId="1958"/>
    <cellStyle name="Note 8 4 2" xfId="1959"/>
    <cellStyle name="Note 8 4 3" xfId="1960"/>
    <cellStyle name="Note 8 4 3 2" xfId="1961"/>
    <cellStyle name="Note 8 4 3 3" xfId="1962"/>
    <cellStyle name="Note 8 4 3 3 2" xfId="1963"/>
    <cellStyle name="Note 8 4 3 3 3" xfId="1964"/>
    <cellStyle name="Note 8 5" xfId="1965"/>
    <cellStyle name="Note 8 5 2" xfId="1966"/>
    <cellStyle name="Note 8 5 3" xfId="1967"/>
    <cellStyle name="Note 8 5 3 2" xfId="1968"/>
    <cellStyle name="Note 8 5 3 3" xfId="1969"/>
    <cellStyle name="Note 9" xfId="1970"/>
    <cellStyle name="Note 9 2" xfId="1971"/>
    <cellStyle name="Note 9 2 2" xfId="1972"/>
    <cellStyle name="Note 9 2 2 2" xfId="1973"/>
    <cellStyle name="Note 9 2 2 3" xfId="1974"/>
    <cellStyle name="Note 9 2 2 3 2" xfId="1975"/>
    <cellStyle name="Note 9 2 2 3 3" xfId="1976"/>
    <cellStyle name="Note 9 2 2 3 3 2" xfId="1977"/>
    <cellStyle name="Note 9 2 2 3 3 3" xfId="1978"/>
    <cellStyle name="Note 9 2 3" xfId="1979"/>
    <cellStyle name="Note 9 2 3 2" xfId="1980"/>
    <cellStyle name="Note 9 2 3 3" xfId="1981"/>
    <cellStyle name="Note 9 2 3 3 2" xfId="1982"/>
    <cellStyle name="Note 9 2 3 3 3" xfId="1983"/>
    <cellStyle name="Note 9 3" xfId="1984"/>
    <cellStyle name="Note 9 3 2" xfId="1985"/>
    <cellStyle name="Note 9 3 2 2" xfId="1986"/>
    <cellStyle name="Note 9 3 2 3" xfId="1987"/>
    <cellStyle name="Note 9 3 2 3 2" xfId="1988"/>
    <cellStyle name="Note 9 3 2 3 3" xfId="1989"/>
    <cellStyle name="Note 9 3 2 3 3 2" xfId="1990"/>
    <cellStyle name="Note 9 3 2 3 3 3" xfId="1991"/>
    <cellStyle name="Note 9 3 3" xfId="1992"/>
    <cellStyle name="Note 9 3 3 2" xfId="1993"/>
    <cellStyle name="Note 9 3 3 3" xfId="1994"/>
    <cellStyle name="Note 9 3 3 3 2" xfId="1995"/>
    <cellStyle name="Note 9 3 3 3 3" xfId="1996"/>
    <cellStyle name="Note 9 4" xfId="1997"/>
    <cellStyle name="Note 9 4 2" xfId="1998"/>
    <cellStyle name="Note 9 4 3" xfId="1999"/>
    <cellStyle name="Note 9 4 3 2" xfId="2000"/>
    <cellStyle name="Note 9 4 3 3" xfId="2001"/>
    <cellStyle name="Note 9 4 3 3 2" xfId="2002"/>
    <cellStyle name="Note 9 4 3 3 3" xfId="2003"/>
    <cellStyle name="Note 9 5" xfId="2004"/>
    <cellStyle name="Note 9 5 2" xfId="2005"/>
    <cellStyle name="Note 9 5 3" xfId="2006"/>
    <cellStyle name="Note 9 5 3 2" xfId="2007"/>
    <cellStyle name="Note 9 5 3 3" xfId="2008"/>
    <cellStyle name="Output 2" xfId="2194"/>
    <cellStyle name="Output 2 2" xfId="2195"/>
    <cellStyle name="Output 2 2 2" xfId="2196"/>
    <cellStyle name="Output 3" xfId="2197"/>
    <cellStyle name="Percent" xfId="7" builtinId="5"/>
    <cellStyle name="Percent 2" xfId="2198"/>
    <cellStyle name="Percent 2 2" xfId="2199"/>
    <cellStyle name="Percent 3" xfId="2200"/>
    <cellStyle name="RSE" xfId="2201"/>
    <cellStyle name="shaded" xfId="2202"/>
    <cellStyle name="shaded - Style3" xfId="2203"/>
    <cellStyle name="StyleName1" xfId="2009"/>
    <cellStyle name="StyleName2" xfId="2010"/>
    <cellStyle name="StyleName3" xfId="2011"/>
    <cellStyle name="StyleName4" xfId="2012"/>
    <cellStyle name="StyleName5" xfId="2013"/>
    <cellStyle name="StyleName6" xfId="2014"/>
    <cellStyle name="StyleName7" xfId="2015"/>
    <cellStyle name="StyleName8" xfId="2016"/>
    <cellStyle name="Title 2" xfId="2204"/>
    <cellStyle name="Total 2" xfId="2205"/>
    <cellStyle name="Total 2 2" xfId="2206"/>
    <cellStyle name="Total 2 2 2" xfId="2207"/>
    <cellStyle name="Total 3" xfId="2208"/>
    <cellStyle name="Warning Text 2" xfId="2209"/>
    <cellStyle name="Warning Text 2 2" xfId="2210"/>
    <cellStyle name="Warning Text 2 2 2" xfId="2211"/>
    <cellStyle name="Warning Text 3" xfId="2212"/>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C27"/>
  <sheetViews>
    <sheetView workbookViewId="0">
      <selection activeCell="C12" sqref="C12"/>
    </sheetView>
  </sheetViews>
  <sheetFormatPr defaultRowHeight="15"/>
  <cols>
    <col min="2" max="2" width="11.42578125" customWidth="1"/>
    <col min="3" max="3" width="109.5703125" customWidth="1"/>
  </cols>
  <sheetData>
    <row r="4" spans="2:3">
      <c r="C4" s="6" t="s">
        <v>0</v>
      </c>
    </row>
    <row r="5" spans="2:3">
      <c r="C5" s="6"/>
    </row>
    <row r="6" spans="2:3">
      <c r="B6" s="1" t="s">
        <v>1</v>
      </c>
      <c r="C6" s="8" t="s">
        <v>543</v>
      </c>
    </row>
    <row r="7" spans="2:3">
      <c r="B7" s="1" t="s">
        <v>2</v>
      </c>
      <c r="C7" s="8" t="s">
        <v>102</v>
      </c>
    </row>
    <row r="8" spans="2:3">
      <c r="B8" s="1"/>
      <c r="C8" s="2"/>
    </row>
    <row r="9" spans="2:3" s="5" customFormat="1" ht="14.25" customHeight="1">
      <c r="B9" s="82" t="s">
        <v>308</v>
      </c>
      <c r="C9" s="83"/>
    </row>
    <row r="10" spans="2:3" s="5" customFormat="1" ht="14.25" customHeight="1">
      <c r="B10" s="3"/>
      <c r="C10" s="4"/>
    </row>
    <row r="11" spans="2:3" s="5" customFormat="1">
      <c r="B11" s="3" t="s">
        <v>120</v>
      </c>
      <c r="C11" s="186" t="s">
        <v>118</v>
      </c>
    </row>
    <row r="12" spans="2:3" s="5" customFormat="1" ht="13.5" customHeight="1">
      <c r="B12" s="3" t="s">
        <v>121</v>
      </c>
      <c r="C12" s="186" t="s">
        <v>309</v>
      </c>
    </row>
    <row r="13" spans="2:3" s="5" customFormat="1">
      <c r="B13" s="3" t="s">
        <v>122</v>
      </c>
      <c r="C13" s="186" t="s">
        <v>3</v>
      </c>
    </row>
    <row r="14" spans="2:3" s="5" customFormat="1">
      <c r="B14" s="3" t="s">
        <v>123</v>
      </c>
      <c r="C14" s="8" t="s">
        <v>547</v>
      </c>
    </row>
    <row r="15" spans="2:3">
      <c r="B15" s="3" t="s">
        <v>124</v>
      </c>
      <c r="C15" s="186" t="s">
        <v>125</v>
      </c>
    </row>
    <row r="16" spans="2:3">
      <c r="B16" s="3" t="s">
        <v>330</v>
      </c>
      <c r="C16" s="185" t="s">
        <v>331</v>
      </c>
    </row>
    <row r="18" spans="1:3">
      <c r="B18" s="82" t="s">
        <v>542</v>
      </c>
    </row>
    <row r="20" spans="1:3">
      <c r="B20" s="3" t="s">
        <v>455</v>
      </c>
      <c r="C20" s="8" t="s">
        <v>537</v>
      </c>
    </row>
    <row r="21" spans="1:3">
      <c r="B21" s="3" t="s">
        <v>538</v>
      </c>
      <c r="C21" s="185" t="s">
        <v>539</v>
      </c>
    </row>
    <row r="22" spans="1:3">
      <c r="B22" s="3" t="s">
        <v>545</v>
      </c>
      <c r="C22" s="7" t="s">
        <v>550</v>
      </c>
    </row>
    <row r="23" spans="1:3">
      <c r="B23" s="3" t="s">
        <v>556</v>
      </c>
      <c r="C23" s="7" t="s">
        <v>555</v>
      </c>
    </row>
    <row r="24" spans="1:3">
      <c r="B24" s="5"/>
      <c r="C24" s="9"/>
    </row>
    <row r="25" spans="1:3">
      <c r="B25" s="5"/>
      <c r="C25" s="7"/>
    </row>
    <row r="27" spans="1:3">
      <c r="A27" s="1"/>
    </row>
  </sheetData>
  <pageMargins left="0.7" right="0.7" top="0.75" bottom="0.75" header="0.3" footer="0.3"/>
  <pageSetup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workbookViewId="0">
      <selection activeCell="J24" sqref="J24"/>
    </sheetView>
  </sheetViews>
  <sheetFormatPr defaultRowHeight="15"/>
  <cols>
    <col min="1" max="1" width="11.42578125" style="112" bestFit="1" customWidth="1"/>
    <col min="2" max="4" width="17.140625" style="112" bestFit="1" customWidth="1"/>
  </cols>
  <sheetData>
    <row r="1" spans="1:4">
      <c r="A1" s="162" t="s">
        <v>513</v>
      </c>
    </row>
    <row r="2" spans="1:4">
      <c r="B2" s="163"/>
      <c r="C2" s="163"/>
    </row>
    <row r="3" spans="1:4" ht="30">
      <c r="A3" s="164" t="s">
        <v>456</v>
      </c>
      <c r="B3" s="164">
        <v>2014</v>
      </c>
      <c r="C3" s="164">
        <v>2015</v>
      </c>
      <c r="D3" s="164" t="s">
        <v>457</v>
      </c>
    </row>
    <row r="4" spans="1:4">
      <c r="A4" s="165" t="s">
        <v>458</v>
      </c>
      <c r="B4" s="166">
        <v>1784</v>
      </c>
      <c r="C4" s="166">
        <v>1956</v>
      </c>
      <c r="D4" s="167">
        <v>9.6412600000000008</v>
      </c>
    </row>
    <row r="5" spans="1:4">
      <c r="A5" s="165" t="s">
        <v>459</v>
      </c>
      <c r="B5" s="166">
        <v>4561</v>
      </c>
      <c r="C5" s="166">
        <v>3970</v>
      </c>
      <c r="D5" s="167">
        <v>-12.957699999999999</v>
      </c>
    </row>
    <row r="6" spans="1:4">
      <c r="A6" s="165" t="s">
        <v>460</v>
      </c>
      <c r="B6" s="166">
        <v>2936</v>
      </c>
      <c r="C6" s="166">
        <v>2560</v>
      </c>
      <c r="D6" s="167">
        <v>-12.806500000000002</v>
      </c>
    </row>
    <row r="7" spans="1:4">
      <c r="A7" s="165" t="s">
        <v>461</v>
      </c>
      <c r="B7" s="166">
        <v>10495</v>
      </c>
      <c r="C7" s="166">
        <v>9896</v>
      </c>
      <c r="D7" s="167">
        <v>-5.7075000000000005</v>
      </c>
    </row>
    <row r="8" spans="1:4">
      <c r="A8" s="165" t="s">
        <v>462</v>
      </c>
      <c r="B8" s="166">
        <v>113952</v>
      </c>
      <c r="C8" s="166">
        <v>115738</v>
      </c>
      <c r="D8" s="167">
        <v>1.5673300000000001</v>
      </c>
    </row>
    <row r="9" spans="1:4">
      <c r="A9" s="165" t="s">
        <v>463</v>
      </c>
      <c r="B9" s="166">
        <v>10028</v>
      </c>
      <c r="C9" s="166">
        <v>9953</v>
      </c>
      <c r="D9" s="167">
        <v>-0.74790000000000001</v>
      </c>
    </row>
    <row r="10" spans="1:4">
      <c r="A10" s="165" t="s">
        <v>464</v>
      </c>
      <c r="B10" s="166">
        <v>4450</v>
      </c>
      <c r="C10" s="166">
        <v>4047</v>
      </c>
      <c r="D10" s="167">
        <v>-9.0562000000000005</v>
      </c>
    </row>
    <row r="11" spans="1:4">
      <c r="A11" s="165" t="s">
        <v>465</v>
      </c>
      <c r="B11" s="166">
        <v>7748</v>
      </c>
      <c r="C11" s="166">
        <v>7298</v>
      </c>
      <c r="D11" s="167">
        <v>-5.8079999999999998</v>
      </c>
    </row>
    <row r="12" spans="1:4">
      <c r="A12" s="165" t="s">
        <v>466</v>
      </c>
      <c r="B12" s="166">
        <v>901</v>
      </c>
      <c r="C12" s="166">
        <v>953</v>
      </c>
      <c r="D12" s="167">
        <v>5.7713700000000001</v>
      </c>
    </row>
    <row r="13" spans="1:4">
      <c r="A13" s="165" t="s">
        <v>467</v>
      </c>
      <c r="B13" s="166">
        <v>41542</v>
      </c>
      <c r="C13" s="166">
        <v>35900</v>
      </c>
      <c r="D13" s="167">
        <v>-13.581399999999999</v>
      </c>
    </row>
    <row r="14" spans="1:4">
      <c r="A14" s="165" t="s">
        <v>468</v>
      </c>
      <c r="B14" s="166">
        <v>16521</v>
      </c>
      <c r="C14" s="166">
        <v>13790</v>
      </c>
      <c r="D14" s="167">
        <v>-16.5305</v>
      </c>
    </row>
    <row r="15" spans="1:4">
      <c r="A15" s="165" t="s">
        <v>469</v>
      </c>
      <c r="B15" s="166">
        <v>1356</v>
      </c>
      <c r="C15" s="166">
        <v>1280</v>
      </c>
      <c r="D15" s="167">
        <v>-5.6047000000000002</v>
      </c>
    </row>
    <row r="16" spans="1:4">
      <c r="A16" s="165" t="s">
        <v>470</v>
      </c>
      <c r="B16" s="166">
        <v>6918</v>
      </c>
      <c r="C16" s="166">
        <v>7620</v>
      </c>
      <c r="D16" s="167">
        <v>10.147440000000001</v>
      </c>
    </row>
    <row r="17" spans="1:4">
      <c r="A17" s="165" t="s">
        <v>471</v>
      </c>
      <c r="B17" s="166">
        <v>3122</v>
      </c>
      <c r="C17" s="166">
        <v>3081</v>
      </c>
      <c r="D17" s="167">
        <v>-1.3133000000000001</v>
      </c>
    </row>
    <row r="18" spans="1:4">
      <c r="A18" s="165" t="s">
        <v>472</v>
      </c>
      <c r="B18" s="166">
        <v>2104</v>
      </c>
      <c r="C18" s="166">
        <v>1966</v>
      </c>
      <c r="D18" s="167">
        <v>-6.5588999999999995</v>
      </c>
    </row>
    <row r="19" spans="1:4">
      <c r="A19" s="165" t="s">
        <v>473</v>
      </c>
      <c r="B19" s="166">
        <v>13107</v>
      </c>
      <c r="C19" s="166">
        <v>13177</v>
      </c>
      <c r="D19" s="167">
        <v>0.53407000000000004</v>
      </c>
    </row>
    <row r="20" spans="1:4">
      <c r="A20" s="165" t="s">
        <v>474</v>
      </c>
      <c r="B20" s="166">
        <v>5971</v>
      </c>
      <c r="C20" s="166">
        <v>5863</v>
      </c>
      <c r="D20" s="167">
        <v>-1.8087</v>
      </c>
    </row>
    <row r="21" spans="1:4">
      <c r="A21" s="165" t="s">
        <v>475</v>
      </c>
      <c r="B21" s="166">
        <v>2783</v>
      </c>
      <c r="C21" s="166">
        <v>2588</v>
      </c>
      <c r="D21" s="167">
        <v>-7.0068000000000001</v>
      </c>
    </row>
    <row r="22" spans="1:4">
      <c r="A22" s="165" t="s">
        <v>476</v>
      </c>
      <c r="B22" s="166">
        <v>5089</v>
      </c>
      <c r="C22" s="166">
        <v>4538</v>
      </c>
      <c r="D22" s="167">
        <v>-10.827299999999999</v>
      </c>
    </row>
    <row r="23" spans="1:4">
      <c r="A23" s="165" t="s">
        <v>477</v>
      </c>
      <c r="B23" s="166">
        <v>4606</v>
      </c>
      <c r="C23" s="166">
        <v>4081</v>
      </c>
      <c r="D23" s="167">
        <v>-11.398199999999999</v>
      </c>
    </row>
    <row r="24" spans="1:4">
      <c r="A24" s="165" t="s">
        <v>478</v>
      </c>
      <c r="B24" s="166">
        <v>21237</v>
      </c>
      <c r="C24" s="166">
        <v>21135</v>
      </c>
      <c r="D24" s="167">
        <v>-0.4803</v>
      </c>
    </row>
    <row r="25" spans="1:4">
      <c r="A25" s="165" t="s">
        <v>479</v>
      </c>
      <c r="B25" s="166">
        <v>7856</v>
      </c>
      <c r="C25" s="166">
        <v>8390</v>
      </c>
      <c r="D25" s="167">
        <v>6.7973500000000007</v>
      </c>
    </row>
    <row r="26" spans="1:4">
      <c r="A26" s="165" t="s">
        <v>480</v>
      </c>
      <c r="B26" s="166">
        <v>2726</v>
      </c>
      <c r="C26" s="166">
        <v>2372</v>
      </c>
      <c r="D26" s="167">
        <v>-12.9861</v>
      </c>
    </row>
    <row r="27" spans="1:4">
      <c r="A27" s="165" t="s">
        <v>481</v>
      </c>
      <c r="B27" s="166">
        <v>12227</v>
      </c>
      <c r="C27" s="166">
        <v>10516</v>
      </c>
      <c r="D27" s="167">
        <v>-13.993600000000001</v>
      </c>
    </row>
    <row r="28" spans="1:4">
      <c r="A28" s="165" t="s">
        <v>482</v>
      </c>
      <c r="B28" s="166">
        <v>8377</v>
      </c>
      <c r="C28" s="166">
        <v>7546</v>
      </c>
      <c r="D28" s="167">
        <v>-9.92</v>
      </c>
    </row>
    <row r="29" spans="1:4">
      <c r="A29" s="165" t="s">
        <v>483</v>
      </c>
      <c r="B29" s="166">
        <v>7282</v>
      </c>
      <c r="C29" s="166">
        <v>6482</v>
      </c>
      <c r="D29" s="167">
        <v>-10.986000000000001</v>
      </c>
    </row>
    <row r="30" spans="1:4">
      <c r="A30" s="165" t="s">
        <v>484</v>
      </c>
      <c r="B30" s="166">
        <v>2226</v>
      </c>
      <c r="C30" s="166">
        <v>1983</v>
      </c>
      <c r="D30" s="167">
        <v>-10.916399999999999</v>
      </c>
    </row>
    <row r="31" spans="1:4">
      <c r="A31" s="165" t="s">
        <v>485</v>
      </c>
      <c r="B31" s="166">
        <v>1745</v>
      </c>
      <c r="C31" s="166">
        <v>1709</v>
      </c>
      <c r="D31" s="167">
        <v>-2.0629999999999997</v>
      </c>
    </row>
    <row r="32" spans="1:4">
      <c r="A32" s="165" t="s">
        <v>486</v>
      </c>
      <c r="B32" s="166">
        <v>11491</v>
      </c>
      <c r="C32" s="166">
        <v>10685</v>
      </c>
      <c r="D32" s="167">
        <v>-7.0141999999999998</v>
      </c>
    </row>
    <row r="33" spans="1:4">
      <c r="A33" s="165" t="s">
        <v>487</v>
      </c>
      <c r="B33" s="166">
        <v>1258</v>
      </c>
      <c r="C33" s="166">
        <v>1305</v>
      </c>
      <c r="D33" s="167">
        <v>3.7360900000000004</v>
      </c>
    </row>
    <row r="34" spans="1:4">
      <c r="A34" s="165" t="s">
        <v>488</v>
      </c>
      <c r="B34" s="166">
        <v>3026</v>
      </c>
      <c r="C34" s="166">
        <v>2744</v>
      </c>
      <c r="D34" s="167">
        <v>-9.3192000000000004</v>
      </c>
    </row>
    <row r="35" spans="1:4">
      <c r="A35" s="165" t="s">
        <v>489</v>
      </c>
      <c r="B35" s="166">
        <v>1376</v>
      </c>
      <c r="C35" s="166">
        <v>1445</v>
      </c>
      <c r="D35" s="167">
        <v>5.0145299999999997</v>
      </c>
    </row>
    <row r="36" spans="1:4">
      <c r="A36" s="165" t="s">
        <v>490</v>
      </c>
      <c r="B36" s="166">
        <v>11671</v>
      </c>
      <c r="C36" s="166">
        <v>10098</v>
      </c>
      <c r="D36" s="167">
        <v>-13.477900000000002</v>
      </c>
    </row>
    <row r="37" spans="1:4">
      <c r="A37" s="165" t="s">
        <v>491</v>
      </c>
      <c r="B37" s="166">
        <v>2746</v>
      </c>
      <c r="C37" s="166">
        <v>2629</v>
      </c>
      <c r="D37" s="167">
        <v>-4.2606999999999999</v>
      </c>
    </row>
    <row r="38" spans="1:4">
      <c r="A38" s="165" t="s">
        <v>492</v>
      </c>
      <c r="B38" s="166">
        <v>8582</v>
      </c>
      <c r="C38" s="166">
        <v>8743</v>
      </c>
      <c r="D38" s="167">
        <v>1.87602</v>
      </c>
    </row>
    <row r="39" spans="1:4">
      <c r="A39" s="165" t="s">
        <v>493</v>
      </c>
      <c r="B39" s="166">
        <v>80590</v>
      </c>
      <c r="C39" s="166">
        <v>88250</v>
      </c>
      <c r="D39" s="167">
        <v>9.5048999999999992</v>
      </c>
    </row>
    <row r="40" spans="1:4">
      <c r="A40" s="165" t="s">
        <v>494</v>
      </c>
      <c r="B40" s="166">
        <v>11823</v>
      </c>
      <c r="C40" s="166">
        <v>11182</v>
      </c>
      <c r="D40" s="167">
        <v>-5.4215999999999998</v>
      </c>
    </row>
    <row r="41" spans="1:4">
      <c r="A41" s="165" t="s">
        <v>495</v>
      </c>
      <c r="B41" s="166">
        <v>4191</v>
      </c>
      <c r="C41" s="166">
        <v>3777</v>
      </c>
      <c r="D41" s="167">
        <v>-9.8782999999999994</v>
      </c>
    </row>
    <row r="42" spans="1:4">
      <c r="A42" s="165" t="s">
        <v>496</v>
      </c>
      <c r="B42" s="166">
        <v>12164</v>
      </c>
      <c r="C42" s="166">
        <v>13226</v>
      </c>
      <c r="D42" s="167">
        <v>8.7306799999999996</v>
      </c>
    </row>
    <row r="43" spans="1:4">
      <c r="A43" s="165" t="s">
        <v>497</v>
      </c>
      <c r="B43" s="166">
        <v>15333</v>
      </c>
      <c r="C43" s="166">
        <v>15421</v>
      </c>
      <c r="D43" s="167">
        <v>0.57393000000000005</v>
      </c>
    </row>
    <row r="44" spans="1:4">
      <c r="A44" s="165" t="s">
        <v>498</v>
      </c>
      <c r="B44" s="166">
        <v>4132</v>
      </c>
      <c r="C44" s="166">
        <v>4518</v>
      </c>
      <c r="D44" s="167">
        <v>9.3417200000000005</v>
      </c>
    </row>
    <row r="45" spans="1:4">
      <c r="A45" s="165" t="s">
        <v>499</v>
      </c>
      <c r="B45" s="166">
        <v>1190</v>
      </c>
      <c r="C45" s="166">
        <v>1111</v>
      </c>
      <c r="D45" s="167">
        <v>-6.6387</v>
      </c>
    </row>
    <row r="46" spans="1:4">
      <c r="A46" s="165" t="s">
        <v>500</v>
      </c>
      <c r="B46" s="166">
        <v>5057</v>
      </c>
      <c r="C46" s="166">
        <v>5354</v>
      </c>
      <c r="D46" s="167">
        <v>5.8730500000000001</v>
      </c>
    </row>
    <row r="47" spans="1:4">
      <c r="A47" s="165" t="s">
        <v>501</v>
      </c>
      <c r="B47" s="166">
        <v>885</v>
      </c>
      <c r="C47" s="166">
        <v>1036</v>
      </c>
      <c r="D47" s="167">
        <v>17.062150000000003</v>
      </c>
    </row>
    <row r="48" spans="1:4">
      <c r="A48" s="165" t="s">
        <v>502</v>
      </c>
      <c r="B48" s="166">
        <v>9415</v>
      </c>
      <c r="C48" s="166">
        <v>9123</v>
      </c>
      <c r="D48" s="167">
        <v>-3.1013999999999999</v>
      </c>
    </row>
    <row r="49" spans="1:4">
      <c r="A49" s="165" t="s">
        <v>503</v>
      </c>
      <c r="B49" s="166">
        <v>28495</v>
      </c>
      <c r="C49" s="166">
        <v>23678</v>
      </c>
      <c r="D49" s="167">
        <v>-16.904700000000002</v>
      </c>
    </row>
    <row r="50" spans="1:4">
      <c r="A50" s="165" t="s">
        <v>504</v>
      </c>
      <c r="B50" s="166">
        <v>3081</v>
      </c>
      <c r="C50" s="166">
        <v>3025</v>
      </c>
      <c r="D50" s="167">
        <v>-1.8176000000000001</v>
      </c>
    </row>
    <row r="51" spans="1:4">
      <c r="A51" s="165" t="s">
        <v>505</v>
      </c>
      <c r="B51" s="166">
        <v>7020</v>
      </c>
      <c r="C51" s="166">
        <v>7001</v>
      </c>
      <c r="D51" s="167">
        <v>-0.2707</v>
      </c>
    </row>
    <row r="52" spans="1:4">
      <c r="A52" s="165" t="s">
        <v>506</v>
      </c>
      <c r="B52" s="166">
        <v>448</v>
      </c>
      <c r="C52" s="166">
        <v>337</v>
      </c>
      <c r="D52" s="167">
        <v>-24.776799999999998</v>
      </c>
    </row>
    <row r="53" spans="1:4">
      <c r="A53" s="165" t="s">
        <v>507</v>
      </c>
      <c r="B53" s="166">
        <v>1559</v>
      </c>
      <c r="C53" s="166">
        <v>1523</v>
      </c>
      <c r="D53" s="167">
        <v>-2.3092000000000001</v>
      </c>
    </row>
    <row r="54" spans="1:4">
      <c r="A54" s="165" t="s">
        <v>508</v>
      </c>
      <c r="B54" s="166">
        <v>18442</v>
      </c>
      <c r="C54" s="166">
        <v>19419</v>
      </c>
      <c r="D54" s="167">
        <v>5.2976900000000002</v>
      </c>
    </row>
    <row r="55" spans="1:4">
      <c r="A55" s="165" t="s">
        <v>509</v>
      </c>
      <c r="B55" s="166">
        <v>6055</v>
      </c>
      <c r="C55" s="166">
        <v>6057</v>
      </c>
      <c r="D55" s="167">
        <v>3.3030000000000004E-2</v>
      </c>
    </row>
    <row r="56" spans="1:4">
      <c r="A56" s="165" t="s">
        <v>510</v>
      </c>
      <c r="B56" s="166">
        <v>2013</v>
      </c>
      <c r="C56" s="166">
        <v>1835</v>
      </c>
      <c r="D56" s="167">
        <v>-8.8425000000000011</v>
      </c>
    </row>
    <row r="57" spans="1:4">
      <c r="A57" s="165" t="s">
        <v>511</v>
      </c>
      <c r="B57" s="166">
        <v>757</v>
      </c>
      <c r="C57" s="166">
        <v>798</v>
      </c>
      <c r="D57" s="167">
        <v>5.4161200000000003</v>
      </c>
    </row>
    <row r="58" spans="1:4">
      <c r="A58" s="168" t="s">
        <v>5</v>
      </c>
      <c r="B58" s="169">
        <v>576450</v>
      </c>
      <c r="C58" s="169">
        <v>564708</v>
      </c>
      <c r="D58" s="170">
        <v>-2.0369999999999999</v>
      </c>
    </row>
    <row r="59" spans="1:4">
      <c r="A59" s="171"/>
    </row>
    <row r="60" spans="1:4">
      <c r="A60" s="171"/>
    </row>
    <row r="61" spans="1:4">
      <c r="A61" s="172" t="s">
        <v>512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F3" sqref="F3:G23"/>
    </sheetView>
  </sheetViews>
  <sheetFormatPr defaultRowHeight="15"/>
  <cols>
    <col min="1" max="1" width="43.5703125" customWidth="1"/>
  </cols>
  <sheetData>
    <row r="1" spans="1:4">
      <c r="A1" s="1" t="s">
        <v>536</v>
      </c>
    </row>
    <row r="3" spans="1:4" ht="45">
      <c r="A3" s="14"/>
      <c r="B3" s="145">
        <v>2014</v>
      </c>
      <c r="C3" s="145">
        <v>2015</v>
      </c>
      <c r="D3" s="173" t="s">
        <v>457</v>
      </c>
    </row>
    <row r="4" spans="1:4">
      <c r="A4" s="174" t="s">
        <v>514</v>
      </c>
      <c r="B4" s="175">
        <v>4797</v>
      </c>
      <c r="C4" s="175">
        <v>4317</v>
      </c>
      <c r="D4" s="176">
        <f>(C4-B4)/(B4)*100</f>
        <v>-10.006253908692933</v>
      </c>
    </row>
    <row r="5" spans="1:4">
      <c r="A5" s="174" t="s">
        <v>515</v>
      </c>
      <c r="B5" s="175">
        <v>5987</v>
      </c>
      <c r="C5" s="175">
        <v>6492</v>
      </c>
      <c r="D5" s="176">
        <f t="shared" ref="D5:D23" si="0">(C5-B5)/(B5)*100</f>
        <v>8.4349423751461501</v>
      </c>
    </row>
    <row r="6" spans="1:4">
      <c r="A6" s="174" t="s">
        <v>516</v>
      </c>
      <c r="B6" s="175">
        <v>6287</v>
      </c>
      <c r="C6" s="175">
        <v>6786</v>
      </c>
      <c r="D6" s="176">
        <f t="shared" si="0"/>
        <v>7.937012883728328</v>
      </c>
    </row>
    <row r="7" spans="1:4">
      <c r="A7" s="174" t="s">
        <v>517</v>
      </c>
      <c r="B7" s="175">
        <v>5308</v>
      </c>
      <c r="C7" s="175">
        <v>4609</v>
      </c>
      <c r="D7" s="176">
        <f t="shared" si="0"/>
        <v>-13.168801808590807</v>
      </c>
    </row>
    <row r="8" spans="1:4">
      <c r="A8" s="174" t="s">
        <v>518</v>
      </c>
      <c r="B8" s="175">
        <v>7748</v>
      </c>
      <c r="C8" s="175">
        <v>7298</v>
      </c>
      <c r="D8" s="176">
        <f t="shared" si="0"/>
        <v>-5.8079504388229219</v>
      </c>
    </row>
    <row r="9" spans="1:4">
      <c r="A9" s="174" t="s">
        <v>519</v>
      </c>
      <c r="B9" s="175">
        <v>4712</v>
      </c>
      <c r="C9" s="175">
        <v>4903</v>
      </c>
      <c r="D9" s="176">
        <f t="shared" si="0"/>
        <v>4.0534804753820035</v>
      </c>
    </row>
    <row r="10" spans="1:4">
      <c r="A10" s="174" t="s">
        <v>520</v>
      </c>
      <c r="B10" s="175">
        <v>7443</v>
      </c>
      <c r="C10" s="175">
        <v>7509</v>
      </c>
      <c r="D10" s="176">
        <f t="shared" si="0"/>
        <v>0.8867392180572351</v>
      </c>
    </row>
    <row r="11" spans="1:4">
      <c r="A11" s="174" t="s">
        <v>521</v>
      </c>
      <c r="B11" s="175">
        <v>34393</v>
      </c>
      <c r="C11" s="175">
        <v>41174</v>
      </c>
      <c r="D11" s="176">
        <f t="shared" si="0"/>
        <v>19.716221324106652</v>
      </c>
    </row>
    <row r="12" spans="1:4">
      <c r="A12" s="174" t="s">
        <v>522</v>
      </c>
      <c r="B12" s="175">
        <v>6621</v>
      </c>
      <c r="C12" s="175">
        <v>5335</v>
      </c>
      <c r="D12" s="176">
        <f t="shared" si="0"/>
        <v>-19.423047877964052</v>
      </c>
    </row>
    <row r="13" spans="1:4">
      <c r="A13" s="174" t="s">
        <v>523</v>
      </c>
      <c r="B13" s="175">
        <v>4156</v>
      </c>
      <c r="C13" s="175">
        <v>4152</v>
      </c>
      <c r="D13" s="176">
        <f t="shared" si="0"/>
        <v>-9.6246390760346495E-2</v>
      </c>
    </row>
    <row r="14" spans="1:4">
      <c r="A14" s="174" t="s">
        <v>524</v>
      </c>
      <c r="B14" s="175">
        <v>67810</v>
      </c>
      <c r="C14" s="175">
        <v>75323</v>
      </c>
      <c r="D14" s="176">
        <f t="shared" si="0"/>
        <v>11.079486801356731</v>
      </c>
    </row>
    <row r="15" spans="1:4">
      <c r="A15" s="174" t="s">
        <v>525</v>
      </c>
      <c r="B15" s="175">
        <v>4272</v>
      </c>
      <c r="C15" s="175">
        <v>4040</v>
      </c>
      <c r="D15" s="176">
        <f t="shared" si="0"/>
        <v>-5.4307116104868918</v>
      </c>
    </row>
    <row r="16" spans="1:4">
      <c r="A16" s="174" t="s">
        <v>526</v>
      </c>
      <c r="B16" s="175">
        <v>5738</v>
      </c>
      <c r="C16" s="175">
        <v>5998</v>
      </c>
      <c r="D16" s="176">
        <f t="shared" si="0"/>
        <v>4.5311955385151617</v>
      </c>
    </row>
    <row r="17" spans="1:9">
      <c r="A17" s="174" t="s">
        <v>527</v>
      </c>
      <c r="B17" s="175">
        <v>5918</v>
      </c>
      <c r="C17" s="175">
        <v>5631</v>
      </c>
      <c r="D17" s="176">
        <f t="shared" si="0"/>
        <v>-4.8496113551875633</v>
      </c>
    </row>
    <row r="18" spans="1:9">
      <c r="A18" s="174" t="s">
        <v>528</v>
      </c>
      <c r="B18" s="175">
        <v>3927</v>
      </c>
      <c r="C18" s="175">
        <v>3801</v>
      </c>
      <c r="D18" s="176">
        <f t="shared" si="0"/>
        <v>-3.2085561497326207</v>
      </c>
    </row>
    <row r="19" spans="1:9">
      <c r="A19" s="174" t="s">
        <v>529</v>
      </c>
      <c r="B19" s="175">
        <v>8506</v>
      </c>
      <c r="C19" s="175">
        <v>8742</v>
      </c>
      <c r="D19" s="176">
        <f t="shared" si="0"/>
        <v>2.7745121090994593</v>
      </c>
    </row>
    <row r="20" spans="1:9">
      <c r="A20" s="174" t="s">
        <v>530</v>
      </c>
      <c r="B20" s="175">
        <v>6408</v>
      </c>
      <c r="C20" s="175">
        <v>6775</v>
      </c>
      <c r="D20" s="176">
        <f t="shared" si="0"/>
        <v>5.7272159800249689</v>
      </c>
    </row>
    <row r="21" spans="1:9">
      <c r="A21" s="174" t="s">
        <v>531</v>
      </c>
      <c r="B21" s="175">
        <v>7567</v>
      </c>
      <c r="C21" s="175">
        <v>6556</v>
      </c>
      <c r="D21" s="176">
        <f t="shared" si="0"/>
        <v>-13.360644905510771</v>
      </c>
    </row>
    <row r="22" spans="1:9">
      <c r="A22" s="174" t="s">
        <v>532</v>
      </c>
      <c r="B22" s="175">
        <v>8949</v>
      </c>
      <c r="C22" s="175">
        <v>10122</v>
      </c>
      <c r="D22" s="176">
        <f t="shared" si="0"/>
        <v>13.107609788803218</v>
      </c>
    </row>
    <row r="23" spans="1:9">
      <c r="A23" s="174" t="s">
        <v>533</v>
      </c>
      <c r="B23" s="175">
        <v>3731</v>
      </c>
      <c r="C23" s="175">
        <v>3215</v>
      </c>
      <c r="D23" s="176">
        <f t="shared" si="0"/>
        <v>-13.830072366657733</v>
      </c>
    </row>
    <row r="25" spans="1:9">
      <c r="A25" s="220" t="s">
        <v>534</v>
      </c>
      <c r="B25" s="220"/>
      <c r="C25" s="220"/>
      <c r="D25" s="220"/>
      <c r="E25" s="220"/>
      <c r="F25" s="220"/>
      <c r="G25" s="220"/>
      <c r="H25" s="220"/>
      <c r="I25" s="220"/>
    </row>
    <row r="26" spans="1:9">
      <c r="A26" s="220"/>
      <c r="B26" s="220"/>
      <c r="C26" s="220"/>
      <c r="D26" s="220"/>
      <c r="E26" s="220"/>
      <c r="F26" s="220"/>
      <c r="G26" s="220"/>
      <c r="H26" s="220"/>
      <c r="I26" s="220"/>
    </row>
    <row r="27" spans="1:9">
      <c r="A27" s="177" t="s">
        <v>535</v>
      </c>
    </row>
  </sheetData>
  <mergeCells count="1">
    <mergeCell ref="A25:I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8"/>
  <sheetViews>
    <sheetView workbookViewId="0">
      <selection activeCell="C27" sqref="C27"/>
    </sheetView>
  </sheetViews>
  <sheetFormatPr defaultRowHeight="15"/>
  <cols>
    <col min="1" max="1" width="60.42578125" style="7" customWidth="1"/>
  </cols>
  <sheetData>
    <row r="1" spans="1:27">
      <c r="A1" s="200" t="s">
        <v>551</v>
      </c>
      <c r="B1" s="79"/>
      <c r="C1" s="79"/>
      <c r="D1" s="79"/>
      <c r="E1" s="79"/>
      <c r="F1" s="79"/>
      <c r="G1" s="79"/>
      <c r="H1" s="79"/>
      <c r="I1" s="79"/>
      <c r="J1" s="79"/>
      <c r="K1" s="79"/>
      <c r="L1" s="79"/>
      <c r="M1" s="79"/>
      <c r="N1" s="79"/>
      <c r="O1" s="79"/>
      <c r="P1" s="79"/>
      <c r="Q1" s="79"/>
      <c r="R1" s="79"/>
      <c r="S1" s="79"/>
      <c r="T1" s="79"/>
      <c r="U1" s="79"/>
      <c r="V1" s="79"/>
      <c r="W1" s="79"/>
      <c r="X1" s="79"/>
      <c r="Y1" s="79"/>
      <c r="Z1" s="79"/>
      <c r="AA1" s="187"/>
    </row>
    <row r="2" spans="1:27">
      <c r="A2" s="194"/>
      <c r="B2" s="79"/>
      <c r="C2" s="79"/>
      <c r="D2" s="79"/>
      <c r="E2" s="79"/>
      <c r="F2" s="79"/>
      <c r="G2" s="79"/>
      <c r="H2" s="79"/>
      <c r="I2" s="79"/>
      <c r="J2" s="79"/>
      <c r="K2" s="79"/>
      <c r="L2" s="79"/>
      <c r="M2" s="79"/>
      <c r="N2" s="79"/>
      <c r="O2" s="79"/>
      <c r="P2" s="79"/>
      <c r="Q2" s="79"/>
      <c r="R2" s="79"/>
      <c r="S2" s="79"/>
      <c r="T2" s="79"/>
      <c r="U2" s="79"/>
      <c r="V2" s="79"/>
      <c r="W2" s="79"/>
      <c r="X2" s="79"/>
      <c r="Y2" s="79"/>
      <c r="Z2" s="79"/>
      <c r="AA2" s="187"/>
    </row>
    <row r="3" spans="1:27">
      <c r="A3" s="195"/>
      <c r="B3" s="179">
        <v>1990</v>
      </c>
      <c r="C3" s="179">
        <v>1991</v>
      </c>
      <c r="D3" s="179">
        <v>1992</v>
      </c>
      <c r="E3" s="179">
        <v>1993</v>
      </c>
      <c r="F3" s="179">
        <v>1994</v>
      </c>
      <c r="G3" s="179">
        <v>1995</v>
      </c>
      <c r="H3" s="179">
        <v>1996</v>
      </c>
      <c r="I3" s="179">
        <v>1997</v>
      </c>
      <c r="J3" s="179">
        <v>1998</v>
      </c>
      <c r="K3" s="179">
        <v>1999</v>
      </c>
      <c r="L3" s="179">
        <v>2000</v>
      </c>
      <c r="M3" s="179">
        <v>2001</v>
      </c>
      <c r="N3" s="179">
        <v>2002</v>
      </c>
      <c r="O3" s="179">
        <v>2003</v>
      </c>
      <c r="P3" s="179">
        <v>2004</v>
      </c>
      <c r="Q3" s="179">
        <v>2005</v>
      </c>
      <c r="R3" s="179">
        <v>2006</v>
      </c>
      <c r="S3" s="179">
        <v>2007</v>
      </c>
      <c r="T3" s="179">
        <v>2008</v>
      </c>
      <c r="U3" s="179">
        <v>2009</v>
      </c>
      <c r="V3" s="179">
        <v>2010</v>
      </c>
      <c r="W3" s="179">
        <v>2011</v>
      </c>
      <c r="X3" s="179">
        <v>2012</v>
      </c>
      <c r="Y3" s="179">
        <v>2013</v>
      </c>
      <c r="Z3" s="179">
        <v>2014</v>
      </c>
      <c r="AA3" s="179">
        <v>2015</v>
      </c>
    </row>
    <row r="4" spans="1:27">
      <c r="A4" s="196" t="s">
        <v>128</v>
      </c>
      <c r="B4" s="190">
        <v>0.26521391521385601</v>
      </c>
      <c r="C4" s="190">
        <v>0.25773889250639925</v>
      </c>
      <c r="D4" s="190">
        <v>0.241653905527658</v>
      </c>
      <c r="E4" s="190">
        <v>0.22034959993233488</v>
      </c>
      <c r="F4" s="190">
        <v>0.24638683765881764</v>
      </c>
      <c r="G4" s="190">
        <v>0.22997448634932746</v>
      </c>
      <c r="H4" s="190">
        <v>0.22978308950695978</v>
      </c>
      <c r="I4" s="190">
        <v>0.22704161349875984</v>
      </c>
      <c r="J4" s="190">
        <v>0.21342644580074019</v>
      </c>
      <c r="K4" s="190">
        <v>0.22290414909398371</v>
      </c>
      <c r="L4" s="190">
        <v>0.24400446538339976</v>
      </c>
      <c r="M4" s="190">
        <v>0.23037968700231698</v>
      </c>
      <c r="N4" s="190">
        <v>0.23523014534270645</v>
      </c>
      <c r="O4" s="190">
        <v>0.23129322657771997</v>
      </c>
      <c r="P4" s="190">
        <v>0.24409824181850792</v>
      </c>
      <c r="Q4" s="190">
        <v>0.26680636469361818</v>
      </c>
      <c r="R4" s="190">
        <v>0.2752724621888899</v>
      </c>
      <c r="S4" s="190">
        <v>0.25353111931825761</v>
      </c>
      <c r="T4" s="190">
        <v>0.21727242881567718</v>
      </c>
      <c r="U4" s="190">
        <v>0.17781989183599789</v>
      </c>
      <c r="V4" s="190">
        <v>0.17181362403165765</v>
      </c>
      <c r="W4" s="190">
        <v>0.15880576100395868</v>
      </c>
      <c r="X4" s="190">
        <v>0.15045203730750678</v>
      </c>
      <c r="Y4" s="190">
        <v>0.1714656102322564</v>
      </c>
      <c r="Z4" s="190">
        <v>0.18059157835590375</v>
      </c>
      <c r="AA4" s="191">
        <v>0.17937456072894895</v>
      </c>
    </row>
    <row r="5" spans="1:27">
      <c r="A5" s="197" t="s">
        <v>129</v>
      </c>
      <c r="B5" s="192"/>
      <c r="C5" s="192"/>
      <c r="D5" s="192"/>
      <c r="E5" s="192"/>
      <c r="F5" s="192"/>
      <c r="G5" s="192"/>
      <c r="H5" s="192"/>
      <c r="I5" s="192"/>
      <c r="J5" s="192"/>
      <c r="K5" s="192"/>
      <c r="L5" s="192"/>
      <c r="M5" s="192"/>
      <c r="N5" s="192"/>
      <c r="O5" s="192"/>
      <c r="P5" s="192"/>
      <c r="Q5" s="192"/>
      <c r="R5" s="192"/>
      <c r="S5" s="192"/>
      <c r="T5" s="192"/>
      <c r="U5" s="192"/>
      <c r="V5" s="192">
        <v>0.13604194193100078</v>
      </c>
      <c r="W5" s="192">
        <v>0.13763109146078895</v>
      </c>
      <c r="X5" s="192">
        <v>0.12770870376671742</v>
      </c>
      <c r="Y5" s="192">
        <v>0.13343731082542867</v>
      </c>
      <c r="Z5" s="192">
        <v>0.14402072122050055</v>
      </c>
      <c r="AA5" s="193">
        <v>0.15060091553565469</v>
      </c>
    </row>
    <row r="6" spans="1:27">
      <c r="A6" s="197" t="s">
        <v>130</v>
      </c>
      <c r="B6" s="192">
        <v>0.19111795610763035</v>
      </c>
      <c r="C6" s="192">
        <v>0.18228011144204695</v>
      </c>
      <c r="D6" s="192">
        <v>0.18108549071692301</v>
      </c>
      <c r="E6" s="192">
        <v>0.16314013278609707</v>
      </c>
      <c r="F6" s="192">
        <v>0.17677560109326626</v>
      </c>
      <c r="G6" s="192">
        <v>0.17545803772830029</v>
      </c>
      <c r="H6" s="192">
        <v>0.17831791663618116</v>
      </c>
      <c r="I6" s="192">
        <v>0.17950335521206373</v>
      </c>
      <c r="J6" s="192">
        <v>0.16287793912580498</v>
      </c>
      <c r="K6" s="192">
        <v>0.16259975367478099</v>
      </c>
      <c r="L6" s="192">
        <v>0.1785462066584364</v>
      </c>
      <c r="M6" s="192">
        <v>0.16563900242463966</v>
      </c>
      <c r="N6" s="192">
        <v>0.16151089752605402</v>
      </c>
      <c r="O6" s="192">
        <v>0.14994301596698589</v>
      </c>
      <c r="P6" s="192">
        <v>0.14686900418999851</v>
      </c>
      <c r="Q6" s="192">
        <v>0.15160848114917841</v>
      </c>
      <c r="R6" s="192">
        <v>0.14939732400031167</v>
      </c>
      <c r="S6" s="192">
        <v>0.14773540797558704</v>
      </c>
      <c r="T6" s="192">
        <v>0.1182308221131629</v>
      </c>
      <c r="U6" s="192">
        <v>9.4617586022290159E-2</v>
      </c>
      <c r="V6" s="192">
        <v>0.11266244761038512</v>
      </c>
      <c r="W6" s="192">
        <v>9.1142928490323072E-2</v>
      </c>
      <c r="X6" s="192">
        <v>9.6523180080276244E-2</v>
      </c>
      <c r="Y6" s="192">
        <v>0.10665270008377693</v>
      </c>
      <c r="Z6" s="192">
        <v>0.10568415474421533</v>
      </c>
      <c r="AA6" s="193">
        <v>0.1008417591793838</v>
      </c>
    </row>
    <row r="7" spans="1:27">
      <c r="A7" s="197" t="s">
        <v>131</v>
      </c>
      <c r="B7" s="192">
        <v>0.26550819328078951</v>
      </c>
      <c r="C7" s="192">
        <v>0.2484297543041076</v>
      </c>
      <c r="D7" s="192">
        <v>0.22853411698886766</v>
      </c>
      <c r="E7" s="192">
        <v>0.20305087655601417</v>
      </c>
      <c r="F7" s="192">
        <v>0.2221062217554747</v>
      </c>
      <c r="G7" s="192">
        <v>0.19882610504692896</v>
      </c>
      <c r="H7" s="192">
        <v>0.19388051635397544</v>
      </c>
      <c r="I7" s="192">
        <v>0.17956551748719046</v>
      </c>
      <c r="J7" s="192">
        <v>0.16252084713457696</v>
      </c>
      <c r="K7" s="192">
        <v>0.16029388753152052</v>
      </c>
      <c r="L7" s="192">
        <v>0.17244286009038801</v>
      </c>
      <c r="M7" s="192">
        <v>0.16688750578029532</v>
      </c>
      <c r="N7" s="192">
        <v>0.16447277722509912</v>
      </c>
      <c r="O7" s="192">
        <v>0.16804820486645655</v>
      </c>
      <c r="P7" s="192">
        <v>0.18469036656468293</v>
      </c>
      <c r="Q7" s="192">
        <v>0.20326055906132642</v>
      </c>
      <c r="R7" s="192">
        <v>0.22071691657136</v>
      </c>
      <c r="S7" s="192">
        <v>0.21384124798347973</v>
      </c>
      <c r="T7" s="192">
        <v>0.1996881953720869</v>
      </c>
      <c r="U7" s="192">
        <v>0.16952283730188766</v>
      </c>
      <c r="V7" s="192">
        <v>0.16962169711227548</v>
      </c>
      <c r="W7" s="192">
        <v>0.15933739364852342</v>
      </c>
      <c r="X7" s="192">
        <v>0.14723763312298396</v>
      </c>
      <c r="Y7" s="192">
        <v>0.15169094891680945</v>
      </c>
      <c r="Z7" s="192">
        <v>0.15179464079128693</v>
      </c>
      <c r="AA7" s="193">
        <v>0.14216945620252658</v>
      </c>
    </row>
    <row r="8" spans="1:27">
      <c r="A8" s="197" t="s">
        <v>132</v>
      </c>
      <c r="B8" s="192">
        <v>0.2587965800466081</v>
      </c>
      <c r="C8" s="192">
        <v>0.24001348957935967</v>
      </c>
      <c r="D8" s="192">
        <v>0.22768734253012043</v>
      </c>
      <c r="E8" s="192">
        <v>0.21286039823996492</v>
      </c>
      <c r="F8" s="192">
        <v>0.24459815149648462</v>
      </c>
      <c r="G8" s="192">
        <v>0.23920951634382764</v>
      </c>
      <c r="H8" s="192">
        <v>0.24078386505900554</v>
      </c>
      <c r="I8" s="192">
        <v>0.23713611431477039</v>
      </c>
      <c r="J8" s="192">
        <v>0.21764883207690758</v>
      </c>
      <c r="K8" s="192">
        <v>0.2229221520395642</v>
      </c>
      <c r="L8" s="192">
        <v>0.23377177207798569</v>
      </c>
      <c r="M8" s="192"/>
      <c r="N8" s="192">
        <v>0.2016118091809517</v>
      </c>
      <c r="O8" s="192">
        <v>0.18847510263223963</v>
      </c>
      <c r="P8" s="192">
        <v>0.19365742242581366</v>
      </c>
      <c r="Q8" s="192">
        <v>0.21718004536769606</v>
      </c>
      <c r="R8" s="192">
        <v>0.24908111441311456</v>
      </c>
      <c r="S8" s="192">
        <v>0.2588364603515661</v>
      </c>
      <c r="T8" s="192">
        <v>0.23836862251287957</v>
      </c>
      <c r="U8" s="192">
        <v>0.19877934925036492</v>
      </c>
      <c r="V8" s="192">
        <v>0.19198844973947676</v>
      </c>
      <c r="W8" s="192">
        <v>0.17495768572113615</v>
      </c>
      <c r="X8" s="192">
        <v>0.15977268356803115</v>
      </c>
      <c r="Y8" s="192">
        <v>0.16718397295410159</v>
      </c>
      <c r="Z8" s="192">
        <v>0.17435663859211997</v>
      </c>
      <c r="AA8" s="193">
        <v>0.16608061826481527</v>
      </c>
    </row>
    <row r="9" spans="1:27" ht="30">
      <c r="A9" s="197" t="s">
        <v>133</v>
      </c>
      <c r="B9" s="192"/>
      <c r="C9" s="192"/>
      <c r="D9" s="192"/>
      <c r="E9" s="192"/>
      <c r="F9" s="192"/>
      <c r="G9" s="192"/>
      <c r="H9" s="192"/>
      <c r="I9" s="192"/>
      <c r="J9" s="192"/>
      <c r="K9" s="192"/>
      <c r="L9" s="192">
        <v>0.17474473283912684</v>
      </c>
      <c r="M9" s="192">
        <v>0.16589146592892859</v>
      </c>
      <c r="N9" s="192">
        <v>0.20612504831331108</v>
      </c>
      <c r="O9" s="192">
        <v>0.21346590104739907</v>
      </c>
      <c r="P9" s="192">
        <v>0.23385828466054939</v>
      </c>
      <c r="Q9" s="192">
        <v>0.26908773994999924</v>
      </c>
      <c r="R9" s="192">
        <v>0.28410524620343303</v>
      </c>
      <c r="S9" s="192">
        <v>0.28079169618604161</v>
      </c>
      <c r="T9" s="192">
        <v>0.24663444580832597</v>
      </c>
      <c r="U9" s="192">
        <v>0.20191573161855655</v>
      </c>
      <c r="V9" s="192">
        <v>0.20113060143048805</v>
      </c>
      <c r="W9" s="192">
        <v>0.16271253827388901</v>
      </c>
      <c r="X9" s="192">
        <v>0.14793451083132098</v>
      </c>
      <c r="Y9" s="192">
        <v>0.14103413093125358</v>
      </c>
      <c r="Z9" s="192">
        <v>0.1383471365166998</v>
      </c>
      <c r="AA9" s="193">
        <v>0.12943057846724587</v>
      </c>
    </row>
    <row r="10" spans="1:27">
      <c r="A10" s="197" t="s">
        <v>134</v>
      </c>
      <c r="B10" s="192"/>
      <c r="C10" s="192">
        <v>0.16624716167684367</v>
      </c>
      <c r="D10" s="192">
        <v>0.15008392919808608</v>
      </c>
      <c r="E10" s="192">
        <v>0.13978288858399909</v>
      </c>
      <c r="F10" s="192">
        <v>0.15183093610187121</v>
      </c>
      <c r="G10" s="192">
        <v>0.15579084018307984</v>
      </c>
      <c r="H10" s="192">
        <v>0.15700244048937664</v>
      </c>
      <c r="I10" s="192">
        <v>0.15452181845428145</v>
      </c>
      <c r="J10" s="192">
        <v>0.14430279883479688</v>
      </c>
      <c r="K10" s="192">
        <v>0.14987627926098551</v>
      </c>
      <c r="L10" s="192">
        <v>0.16484522738411692</v>
      </c>
      <c r="M10" s="192">
        <v>0.15471953123555857</v>
      </c>
      <c r="N10" s="192">
        <v>0.15133385757427936</v>
      </c>
      <c r="O10" s="192">
        <v>0.14237171254782641</v>
      </c>
      <c r="P10" s="192">
        <v>0.14448547955873903</v>
      </c>
      <c r="Q10" s="192">
        <v>0.15376972537369682</v>
      </c>
      <c r="R10" s="192">
        <v>0.16799221268804945</v>
      </c>
      <c r="S10" s="192">
        <v>0.16179046421637339</v>
      </c>
      <c r="T10" s="192">
        <v>0.16088574579658069</v>
      </c>
      <c r="U10" s="192">
        <v>0.13969029722260681</v>
      </c>
      <c r="V10" s="192">
        <v>0.13458799560878665</v>
      </c>
      <c r="W10" s="192">
        <v>0.13359203287286259</v>
      </c>
      <c r="X10" s="192">
        <v>0.12493311565412479</v>
      </c>
      <c r="Y10" s="192">
        <v>0.12751858638589963</v>
      </c>
      <c r="Z10" s="192">
        <v>0.13149415291061417</v>
      </c>
      <c r="AA10" s="193">
        <v>0.12778333428216557</v>
      </c>
    </row>
    <row r="11" spans="1:27">
      <c r="A11" s="197" t="s">
        <v>135</v>
      </c>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3">
        <v>0.15747765955380116</v>
      </c>
    </row>
    <row r="12" spans="1:27">
      <c r="A12" s="197" t="s">
        <v>136</v>
      </c>
      <c r="B12" s="192">
        <v>0.1544146877856036</v>
      </c>
      <c r="C12" s="192">
        <v>0.14371042602788214</v>
      </c>
      <c r="D12" s="192">
        <v>0.13538323165793004</v>
      </c>
      <c r="E12" s="192">
        <v>0.12517637044014746</v>
      </c>
      <c r="F12" s="192">
        <v>0.14070847221413016</v>
      </c>
      <c r="G12" s="192">
        <v>0.1329449653836339</v>
      </c>
      <c r="H12" s="192">
        <v>0.13024304612274887</v>
      </c>
      <c r="I12" s="192">
        <v>0.12876123118871802</v>
      </c>
      <c r="J12" s="192">
        <v>0.1223234427253802</v>
      </c>
      <c r="K12" s="192">
        <v>0.12332556914505842</v>
      </c>
      <c r="L12" s="192">
        <v>0.14002663525674844</v>
      </c>
      <c r="M12" s="192">
        <v>0.12921108588346511</v>
      </c>
      <c r="N12" s="192">
        <v>0.13134217098252873</v>
      </c>
      <c r="O12" s="192">
        <v>0.12590221132633833</v>
      </c>
      <c r="P12" s="192">
        <v>0.12934033409378903</v>
      </c>
      <c r="Q12" s="192">
        <v>0.13764426993341328</v>
      </c>
      <c r="R12" s="192"/>
      <c r="S12" s="192">
        <v>0.14216494229667034</v>
      </c>
      <c r="T12" s="192">
        <v>0.13207027267694016</v>
      </c>
      <c r="U12" s="192"/>
      <c r="V12" s="192">
        <v>0.10451906091728398</v>
      </c>
      <c r="W12" s="192">
        <v>9.6075484754522614E-2</v>
      </c>
      <c r="X12" s="192">
        <v>9.0753017768345545E-2</v>
      </c>
      <c r="Y12" s="192">
        <v>0.10874948720080661</v>
      </c>
      <c r="Z12" s="192">
        <v>0.11016174111580683</v>
      </c>
      <c r="AA12" s="193">
        <v>0.10326368312376497</v>
      </c>
    </row>
    <row r="13" spans="1:27">
      <c r="A13" s="197" t="s">
        <v>137</v>
      </c>
      <c r="B13" s="192">
        <v>0.2087660641737665</v>
      </c>
      <c r="C13" s="192">
        <v>0.19320665380785967</v>
      </c>
      <c r="D13" s="192">
        <v>0.17893479558339923</v>
      </c>
      <c r="E13" s="192">
        <v>0.15867619164922339</v>
      </c>
      <c r="F13" s="192">
        <v>0.17284672826425396</v>
      </c>
      <c r="G13" s="192">
        <v>0.16405579362492448</v>
      </c>
      <c r="H13" s="192">
        <v>0.16053604075730749</v>
      </c>
      <c r="I13" s="192">
        <v>0.15884335924251464</v>
      </c>
      <c r="J13" s="192">
        <v>0.15049404692213922</v>
      </c>
      <c r="K13" s="192">
        <v>0.15882034740582032</v>
      </c>
      <c r="L13" s="192">
        <v>0.17384398276291602</v>
      </c>
      <c r="M13" s="192">
        <v>0.16538689574869697</v>
      </c>
      <c r="N13" s="192">
        <v>0.16941787309724546</v>
      </c>
      <c r="O13" s="192">
        <v>0.16509662130147845</v>
      </c>
      <c r="P13" s="192">
        <v>0.16663277082759084</v>
      </c>
      <c r="Q13" s="192">
        <v>0.171818927335676</v>
      </c>
      <c r="R13" s="192">
        <v>0.17964255304264712</v>
      </c>
      <c r="S13" s="192">
        <v>0.17245084001426791</v>
      </c>
      <c r="T13" s="192">
        <v>0.14492477050274569</v>
      </c>
      <c r="U13" s="192">
        <v>0.11085728094688693</v>
      </c>
      <c r="V13" s="192">
        <v>0.10357073781971411</v>
      </c>
      <c r="W13" s="192">
        <v>8.8180564858752503E-2</v>
      </c>
      <c r="X13" s="192">
        <v>8.1688954782209167E-2</v>
      </c>
      <c r="Y13" s="192">
        <v>0.11451419291381693</v>
      </c>
      <c r="Z13" s="192">
        <v>0.13185639858967835</v>
      </c>
      <c r="AA13" s="193">
        <v>0.13297896685006369</v>
      </c>
    </row>
    <row r="14" spans="1:27">
      <c r="A14" s="197" t="s">
        <v>138</v>
      </c>
      <c r="B14" s="192"/>
      <c r="C14" s="192"/>
      <c r="D14" s="192"/>
      <c r="E14" s="192"/>
      <c r="F14" s="192"/>
      <c r="G14" s="192"/>
      <c r="H14" s="192"/>
      <c r="I14" s="192"/>
      <c r="J14" s="192"/>
      <c r="K14" s="192"/>
      <c r="L14" s="192">
        <v>0.18442860807357908</v>
      </c>
      <c r="M14" s="192">
        <v>0.17515043854878581</v>
      </c>
      <c r="N14" s="192">
        <v>0.19250016286156571</v>
      </c>
      <c r="O14" s="192">
        <v>0.20282431063093659</v>
      </c>
      <c r="P14" s="192">
        <v>0.23024512741606806</v>
      </c>
      <c r="Q14" s="192">
        <v>0.27125848365204891</v>
      </c>
      <c r="R14" s="192">
        <v>0.28176301772824625</v>
      </c>
      <c r="S14" s="192">
        <v>0.29219621555367004</v>
      </c>
      <c r="T14" s="192">
        <v>0.26692456959582778</v>
      </c>
      <c r="U14" s="192">
        <v>0.21408993708670429</v>
      </c>
      <c r="V14" s="192">
        <v>0.21520870761490532</v>
      </c>
      <c r="W14" s="192">
        <v>0.2080024950454922</v>
      </c>
      <c r="X14" s="192">
        <v>0.18784678153885156</v>
      </c>
      <c r="Y14" s="192">
        <v>0.18688286294177869</v>
      </c>
      <c r="Z14" s="192">
        <v>0.17478742423731305</v>
      </c>
      <c r="AA14" s="193">
        <v>0.16243471929514816</v>
      </c>
    </row>
    <row r="15" spans="1:27">
      <c r="A15" s="197" t="s">
        <v>139</v>
      </c>
      <c r="B15" s="192"/>
      <c r="C15" s="192">
        <v>0.2001842392936799</v>
      </c>
      <c r="D15" s="192">
        <v>0.19504488719792587</v>
      </c>
      <c r="E15" s="192">
        <v>0.18411159710612701</v>
      </c>
      <c r="F15" s="192">
        <v>0.20540013430814616</v>
      </c>
      <c r="G15" s="192">
        <v>0.19821418151792886</v>
      </c>
      <c r="H15" s="192">
        <v>0.19697029691522577</v>
      </c>
      <c r="I15" s="192"/>
      <c r="J15" s="192"/>
      <c r="K15" s="192">
        <v>0.1772423306013704</v>
      </c>
      <c r="L15" s="192">
        <v>0.20695547590560667</v>
      </c>
      <c r="M15" s="192">
        <v>0.19130558900753611</v>
      </c>
      <c r="N15" s="192">
        <v>0.1916934585148467</v>
      </c>
      <c r="O15" s="192">
        <v>0.17907055447760112</v>
      </c>
      <c r="P15" s="192">
        <v>0.17601647463831718</v>
      </c>
      <c r="Q15" s="192">
        <v>0.18151293113010583</v>
      </c>
      <c r="R15" s="192">
        <v>0.19541141657742098</v>
      </c>
      <c r="S15" s="192">
        <v>0.19513138958724663</v>
      </c>
      <c r="T15" s="192">
        <v>0.18973916713208308</v>
      </c>
      <c r="U15" s="192">
        <v>0.16968655263440272</v>
      </c>
      <c r="V15" s="192">
        <v>0.17116975984685845</v>
      </c>
      <c r="W15" s="192">
        <v>0.16254294611488818</v>
      </c>
      <c r="X15" s="192">
        <v>0.15165206751946911</v>
      </c>
      <c r="Y15" s="192">
        <v>0.16444006540139594</v>
      </c>
      <c r="Z15" s="192">
        <v>0.17701115895260208</v>
      </c>
      <c r="AA15" s="193">
        <v>0.18214833450545545</v>
      </c>
    </row>
    <row r="16" spans="1:27">
      <c r="A16" s="197" t="s">
        <v>140</v>
      </c>
      <c r="B16" s="192">
        <v>0.20194583222664284</v>
      </c>
      <c r="C16" s="192">
        <v>0.19288054337427374</v>
      </c>
      <c r="D16" s="192">
        <v>0.18329832200890331</v>
      </c>
      <c r="E16" s="192">
        <v>0.16501503703740755</v>
      </c>
      <c r="F16" s="192">
        <v>0.17712300363517269</v>
      </c>
      <c r="G16" s="192">
        <v>0.15875427910377279</v>
      </c>
      <c r="H16" s="192">
        <v>0.15283245260037831</v>
      </c>
      <c r="I16" s="192">
        <v>0.14948611641329829</v>
      </c>
      <c r="J16" s="192">
        <v>0.13503086014472571</v>
      </c>
      <c r="K16" s="192">
        <v>0.14174772147926526</v>
      </c>
      <c r="L16" s="192">
        <v>0.17411145571852543</v>
      </c>
      <c r="M16" s="192">
        <v>0.16182364956729647</v>
      </c>
      <c r="N16" s="192">
        <v>0.17542448162466961</v>
      </c>
      <c r="O16" s="192">
        <v>0.18952811710685255</v>
      </c>
      <c r="P16" s="192">
        <v>0.22062815107708453</v>
      </c>
      <c r="Q16" s="192">
        <v>0.25597435479601932</v>
      </c>
      <c r="R16" s="192">
        <v>0.27606164811607081</v>
      </c>
      <c r="S16" s="192">
        <v>0.26719034421495219</v>
      </c>
      <c r="T16" s="192">
        <v>0.2418793130237126</v>
      </c>
      <c r="U16" s="192">
        <v>0.19852237346747578</v>
      </c>
      <c r="V16" s="192">
        <v>0.18700172933811957</v>
      </c>
      <c r="W16" s="192">
        <v>0.16822798447186144</v>
      </c>
      <c r="X16" s="192">
        <v>0.15890572644622414</v>
      </c>
      <c r="Y16" s="192">
        <v>0.16529057995991622</v>
      </c>
      <c r="Z16" s="192">
        <v>0.15850509928768408</v>
      </c>
      <c r="AA16" s="193">
        <v>0.14593946911686104</v>
      </c>
    </row>
    <row r="17" spans="1:27">
      <c r="A17" s="197" t="s">
        <v>141</v>
      </c>
      <c r="B17" s="192"/>
      <c r="C17" s="192"/>
      <c r="D17" s="192"/>
      <c r="E17" s="192"/>
      <c r="F17" s="192"/>
      <c r="G17" s="192"/>
      <c r="H17" s="192"/>
      <c r="I17" s="192"/>
      <c r="J17" s="192"/>
      <c r="K17" s="192"/>
      <c r="L17" s="192"/>
      <c r="M17" s="192"/>
      <c r="N17" s="192">
        <v>0.34720286137772216</v>
      </c>
      <c r="O17" s="192">
        <v>0.37134422225486535</v>
      </c>
      <c r="P17" s="192">
        <v>0.40699197634012751</v>
      </c>
      <c r="Q17" s="192">
        <v>0.41105404934719009</v>
      </c>
      <c r="R17" s="192">
        <v>0.40376663765430149</v>
      </c>
      <c r="S17" s="192">
        <v>0.39049335287765846</v>
      </c>
      <c r="T17" s="192">
        <v>0.33499374173725432</v>
      </c>
      <c r="U17" s="192">
        <v>0.28438019597328074</v>
      </c>
      <c r="V17" s="192">
        <v>0.28932158345247194</v>
      </c>
      <c r="W17" s="192">
        <v>0.26193954778036832</v>
      </c>
      <c r="X17" s="192">
        <v>0.23573800542839174</v>
      </c>
      <c r="Y17" s="192">
        <v>0.2441067183435657</v>
      </c>
      <c r="Z17" s="192">
        <v>0.2455929857552438</v>
      </c>
      <c r="AA17" s="193">
        <v>0.23893580722696808</v>
      </c>
    </row>
    <row r="18" spans="1:27">
      <c r="A18" s="197" t="s">
        <v>142</v>
      </c>
      <c r="B18" s="192">
        <v>0.20533856479204379</v>
      </c>
      <c r="C18" s="192">
        <v>0.19107704849869964</v>
      </c>
      <c r="D18" s="192">
        <v>0.18234153277454021</v>
      </c>
      <c r="E18" s="192">
        <v>0.16421528307785696</v>
      </c>
      <c r="F18" s="192">
        <v>0.18249871434226991</v>
      </c>
      <c r="G18" s="192">
        <v>0.18228337004804379</v>
      </c>
      <c r="H18" s="192">
        <v>0.18145445929197113</v>
      </c>
      <c r="I18" s="192">
        <v>0.17828425158622663</v>
      </c>
      <c r="J18" s="192">
        <v>0.17328842532931693</v>
      </c>
      <c r="K18" s="192">
        <v>0.18478425327097905</v>
      </c>
      <c r="L18" s="192">
        <v>0.20264026808837582</v>
      </c>
      <c r="M18" s="192">
        <v>0.18952180627204951</v>
      </c>
      <c r="N18" s="192">
        <v>0.18611447509719406</v>
      </c>
      <c r="O18" s="192">
        <v>0.17844717600912749</v>
      </c>
      <c r="P18" s="192">
        <v>0.18350888344922558</v>
      </c>
      <c r="Q18" s="192">
        <v>0.19990231934159228</v>
      </c>
      <c r="R18" s="192">
        <v>0.23815414014609429</v>
      </c>
      <c r="S18" s="192">
        <v>0.22924879527113737</v>
      </c>
      <c r="T18" s="192">
        <v>0.20343274891969815</v>
      </c>
      <c r="U18" s="192">
        <v>0.17513094950222099</v>
      </c>
      <c r="V18" s="192">
        <v>0.17496793720143275</v>
      </c>
      <c r="W18" s="192">
        <v>0.16073926246227752</v>
      </c>
      <c r="X18" s="192">
        <v>0.14422252436837146</v>
      </c>
      <c r="Y18" s="192">
        <v>0.15120947220235123</v>
      </c>
      <c r="Z18" s="192">
        <v>0.15535446060515515</v>
      </c>
      <c r="AA18" s="193">
        <v>0.15443261042988343</v>
      </c>
    </row>
    <row r="19" spans="1:27">
      <c r="A19" s="197" t="s">
        <v>143</v>
      </c>
      <c r="B19" s="192">
        <v>0.17134085686267952</v>
      </c>
      <c r="C19" s="192">
        <v>0.16296454604343949</v>
      </c>
      <c r="D19" s="192">
        <v>0.15841845297542032</v>
      </c>
      <c r="E19" s="192">
        <v>0.14340171658733591</v>
      </c>
      <c r="F19" s="192">
        <v>0.16046285538170554</v>
      </c>
      <c r="G19" s="192">
        <v>0.14464770275408098</v>
      </c>
      <c r="H19" s="192">
        <v>0.15025420873278605</v>
      </c>
      <c r="I19" s="192">
        <v>0.14104192373461558</v>
      </c>
      <c r="J19" s="192">
        <v>0.1366505943639186</v>
      </c>
      <c r="K19" s="192">
        <v>0.14454207282029677</v>
      </c>
      <c r="L19" s="192">
        <v>0.15785948843928538</v>
      </c>
      <c r="M19" s="192">
        <v>0.14785966041097712</v>
      </c>
      <c r="N19" s="192">
        <v>0.14028614264660752</v>
      </c>
      <c r="O19" s="192">
        <v>0.13740916895721964</v>
      </c>
      <c r="P19" s="192">
        <v>0.14363386742484005</v>
      </c>
      <c r="Q19" s="192">
        <v>0.14770571407957284</v>
      </c>
      <c r="R19" s="192">
        <v>0.16997429678273945</v>
      </c>
      <c r="S19" s="192">
        <v>0.17118521678405546</v>
      </c>
      <c r="T19" s="192">
        <v>0.16872066977741509</v>
      </c>
      <c r="U19" s="192">
        <v>0.15884459301482398</v>
      </c>
      <c r="V19" s="192">
        <v>0.14875805602760453</v>
      </c>
      <c r="W19" s="192">
        <v>0.14224045802507601</v>
      </c>
      <c r="X19" s="192">
        <v>0.12985936009656518</v>
      </c>
      <c r="Y19" s="192">
        <v>0.14373969641385881</v>
      </c>
      <c r="Z19" s="192">
        <v>0.14932415121317907</v>
      </c>
      <c r="AA19" s="193">
        <v>0.14469320096764621</v>
      </c>
    </row>
    <row r="20" spans="1:27">
      <c r="A20" s="197" t="s">
        <v>144</v>
      </c>
      <c r="B20" s="192"/>
      <c r="C20" s="192"/>
      <c r="D20" s="192"/>
      <c r="E20" s="192"/>
      <c r="F20" s="192"/>
      <c r="G20" s="192"/>
      <c r="H20" s="192"/>
      <c r="I20" s="192"/>
      <c r="J20" s="192"/>
      <c r="K20" s="192"/>
      <c r="L20" s="192"/>
      <c r="M20" s="192">
        <v>0.12620139538882752</v>
      </c>
      <c r="N20" s="192">
        <v>0.12145181294049869</v>
      </c>
      <c r="O20" s="192">
        <v>0.12083026712289494</v>
      </c>
      <c r="P20" s="192">
        <v>0.12411125755332786</v>
      </c>
      <c r="Q20" s="192">
        <v>0.13190226204345398</v>
      </c>
      <c r="R20" s="192">
        <v>0.13772682283797635</v>
      </c>
      <c r="S20" s="192">
        <v>0.14743786058757288</v>
      </c>
      <c r="T20" s="192">
        <v>0.14529121058055328</v>
      </c>
      <c r="U20" s="192">
        <v>0.13191574627569327</v>
      </c>
      <c r="V20" s="192">
        <v>0.12534399786065778</v>
      </c>
      <c r="W20" s="192">
        <v>0.11646210875295009</v>
      </c>
      <c r="X20" s="192">
        <v>0.1025231806454588</v>
      </c>
      <c r="Y20" s="192">
        <v>0.1064899114347445</v>
      </c>
      <c r="Z20" s="192">
        <v>0.10812057814576141</v>
      </c>
      <c r="AA20" s="193">
        <v>0.10071161578357823</v>
      </c>
    </row>
    <row r="21" spans="1:27">
      <c r="A21" s="197" t="s">
        <v>145</v>
      </c>
      <c r="B21" s="192">
        <v>0.25374452798874536</v>
      </c>
      <c r="C21" s="192">
        <v>0.24298036671154183</v>
      </c>
      <c r="D21" s="192">
        <v>0.23140668237955567</v>
      </c>
      <c r="E21" s="192">
        <v>0.2137101993521299</v>
      </c>
      <c r="F21" s="192">
        <v>0.23681654010795347</v>
      </c>
      <c r="G21" s="192">
        <v>0.22754713590118644</v>
      </c>
      <c r="H21" s="192">
        <v>0.23411335554685697</v>
      </c>
      <c r="I21" s="192">
        <v>0.22806545042185147</v>
      </c>
      <c r="J21" s="192">
        <v>0.20979255646043871</v>
      </c>
      <c r="K21" s="192">
        <v>0.22035461375699653</v>
      </c>
      <c r="L21" s="192">
        <v>0.22600487359747559</v>
      </c>
      <c r="M21" s="192">
        <v>0.21297546826194275</v>
      </c>
      <c r="N21" s="192">
        <v>0.20820485299155497</v>
      </c>
      <c r="O21" s="192">
        <v>0.19023605865870197</v>
      </c>
      <c r="P21" s="192">
        <v>0.19669224407314742</v>
      </c>
      <c r="Q21" s="192">
        <v>0.20595803858025649</v>
      </c>
      <c r="R21" s="192">
        <v>0.2195432087704475</v>
      </c>
      <c r="S21" s="192">
        <v>0.204515378281421</v>
      </c>
      <c r="T21" s="192">
        <v>0.18629483282049633</v>
      </c>
      <c r="U21" s="192">
        <v>0.1628002670680089</v>
      </c>
      <c r="V21" s="192">
        <v>0.15817732779106972</v>
      </c>
      <c r="W21" s="192">
        <v>0.1476062789294173</v>
      </c>
      <c r="X21" s="192">
        <v>0.14079138915130923</v>
      </c>
      <c r="Y21" s="192">
        <v>0.15782213798183659</v>
      </c>
      <c r="Z21" s="192">
        <v>0.16591715692003003</v>
      </c>
      <c r="AA21" s="193">
        <v>0.167130587937841</v>
      </c>
    </row>
    <row r="22" spans="1:27">
      <c r="A22" s="197" t="s">
        <v>146</v>
      </c>
      <c r="B22" s="192"/>
      <c r="C22" s="192"/>
      <c r="D22" s="192"/>
      <c r="E22" s="192"/>
      <c r="F22" s="192"/>
      <c r="G22" s="192"/>
      <c r="H22" s="192"/>
      <c r="I22" s="192"/>
      <c r="J22" s="192"/>
      <c r="K22" s="192"/>
      <c r="L22" s="192"/>
      <c r="M22" s="192"/>
      <c r="N22" s="192"/>
      <c r="O22" s="192"/>
      <c r="P22" s="192"/>
      <c r="Q22" s="192"/>
      <c r="R22" s="192">
        <v>0.17262008116278524</v>
      </c>
      <c r="S22" s="192">
        <v>0.18738774135744124</v>
      </c>
      <c r="T22" s="192">
        <v>0.1746130738262214</v>
      </c>
      <c r="U22" s="192">
        <v>0.15533025171151221</v>
      </c>
      <c r="V22" s="192">
        <v>0.15278671267840072</v>
      </c>
      <c r="W22" s="192">
        <v>0.14596958235952884</v>
      </c>
      <c r="X22" s="192">
        <v>0.14558730135435877</v>
      </c>
      <c r="Y22" s="192">
        <v>0.16462317652450636</v>
      </c>
      <c r="Z22" s="192">
        <v>0.17417332238532976</v>
      </c>
      <c r="AA22" s="193">
        <v>0.17056978697920067</v>
      </c>
    </row>
    <row r="23" spans="1:27">
      <c r="A23" s="197" t="s">
        <v>147</v>
      </c>
      <c r="B23" s="192"/>
      <c r="C23" s="192"/>
      <c r="D23" s="192"/>
      <c r="E23" s="192"/>
      <c r="F23" s="192"/>
      <c r="G23" s="192"/>
      <c r="H23" s="192"/>
      <c r="I23" s="192"/>
      <c r="J23" s="192"/>
      <c r="K23" s="192"/>
      <c r="L23" s="192"/>
      <c r="M23" s="192"/>
      <c r="N23" s="192"/>
      <c r="O23" s="192">
        <v>0.1619436401062557</v>
      </c>
      <c r="P23" s="192">
        <v>0.16783219112777337</v>
      </c>
      <c r="Q23" s="192">
        <v>0.17827165730601757</v>
      </c>
      <c r="R23" s="192">
        <v>0.17761082266109657</v>
      </c>
      <c r="S23" s="192">
        <v>0.17041245526306004</v>
      </c>
      <c r="T23" s="192">
        <v>0.16540445252369998</v>
      </c>
      <c r="U23" s="192">
        <v>0.14015930351858782</v>
      </c>
      <c r="V23" s="192">
        <v>0.13838252076521695</v>
      </c>
      <c r="W23" s="192">
        <v>0.12742772657523199</v>
      </c>
      <c r="X23" s="192">
        <v>0.11528549867790346</v>
      </c>
      <c r="Y23" s="192">
        <v>0.11979056379742721</v>
      </c>
      <c r="Z23" s="192">
        <v>0.12711321697625017</v>
      </c>
      <c r="AA23" s="193">
        <v>0.12244064084644807</v>
      </c>
    </row>
    <row r="24" spans="1:27">
      <c r="A24" s="197" t="s">
        <v>148</v>
      </c>
      <c r="B24" s="192">
        <v>0.20482725073632543</v>
      </c>
      <c r="C24" s="192">
        <v>0.20144804929542032</v>
      </c>
      <c r="D24" s="192">
        <v>0.19174723747866362</v>
      </c>
      <c r="E24" s="192">
        <v>0.17938541236897246</v>
      </c>
      <c r="F24" s="192">
        <v>0.20612821468889705</v>
      </c>
      <c r="G24" s="192">
        <v>0.1890689874418704</v>
      </c>
      <c r="H24" s="192">
        <v>0.18576546968172511</v>
      </c>
      <c r="I24" s="192">
        <v>0.18049301886440317</v>
      </c>
      <c r="J24" s="192">
        <v>0.17269706510710964</v>
      </c>
      <c r="K24" s="192">
        <v>0.1938120742711269</v>
      </c>
      <c r="L24" s="192">
        <v>0.20379143056103607</v>
      </c>
      <c r="M24" s="192">
        <v>0.18396579114892264</v>
      </c>
      <c r="N24" s="192">
        <v>0.16942046402903843</v>
      </c>
      <c r="O24" s="192">
        <v>0.16212043433123324</v>
      </c>
      <c r="P24" s="192"/>
      <c r="Q24" s="192"/>
      <c r="R24" s="192"/>
      <c r="S24" s="192">
        <v>0.24314319930847544</v>
      </c>
      <c r="T24" s="192">
        <v>0.21359114893794515</v>
      </c>
      <c r="U24" s="192">
        <v>0.16195038182281349</v>
      </c>
      <c r="V24" s="192">
        <v>0.14759262908676329</v>
      </c>
      <c r="W24" s="192">
        <v>0.12286971396029439</v>
      </c>
      <c r="X24" s="192">
        <v>0.12730230337054524</v>
      </c>
      <c r="Y24" s="192">
        <v>0.14852381303776171</v>
      </c>
      <c r="Z24" s="192">
        <v>0.15464342341377513</v>
      </c>
      <c r="AA24" s="193">
        <v>0.15382625707948949</v>
      </c>
    </row>
    <row r="25" spans="1:27">
      <c r="A25" s="197" t="s">
        <v>149</v>
      </c>
      <c r="B25" s="192">
        <v>0.34350774121418248</v>
      </c>
      <c r="C25" s="192">
        <v>0.31149831878124995</v>
      </c>
      <c r="D25" s="192">
        <v>0.29028523517637156</v>
      </c>
      <c r="E25" s="192">
        <v>0.25851217488575567</v>
      </c>
      <c r="F25" s="192">
        <v>0.2903251773208092</v>
      </c>
      <c r="G25" s="192">
        <v>0.26750601610613833</v>
      </c>
      <c r="H25" s="192">
        <v>0.26585012240037187</v>
      </c>
      <c r="I25" s="192"/>
      <c r="J25" s="192"/>
      <c r="K25" s="192">
        <v>0.29214497258388838</v>
      </c>
      <c r="L25" s="192">
        <v>0.33997381035875712</v>
      </c>
      <c r="M25" s="192">
        <v>0.31335221403481162</v>
      </c>
      <c r="N25" s="192">
        <v>0.34582023824676145</v>
      </c>
      <c r="O25" s="192">
        <v>0.34171322073849819</v>
      </c>
      <c r="P25" s="192">
        <v>0.36055416113064592</v>
      </c>
      <c r="Q25" s="192">
        <v>0.36807486989011257</v>
      </c>
      <c r="R25" s="192">
        <v>0.36416898931429004</v>
      </c>
      <c r="S25" s="192">
        <v>0.34389465557490584</v>
      </c>
      <c r="T25" s="192">
        <v>0.29359139559126268</v>
      </c>
      <c r="U25" s="192">
        <v>0.24038628715471036</v>
      </c>
      <c r="V25" s="192">
        <v>0.24947176013724923</v>
      </c>
      <c r="W25" s="192">
        <v>0.23628478726957436</v>
      </c>
      <c r="X25" s="192">
        <v>0.21213710406054331</v>
      </c>
      <c r="Y25" s="192">
        <v>0.23020114393947735</v>
      </c>
      <c r="Z25" s="192">
        <v>0.23890672936265736</v>
      </c>
      <c r="AA25" s="193">
        <v>0.23011847610214389</v>
      </c>
    </row>
    <row r="26" spans="1:27">
      <c r="A26" s="197" t="s">
        <v>150</v>
      </c>
      <c r="B26" s="192"/>
      <c r="C26" s="192"/>
      <c r="D26" s="192"/>
      <c r="E26" s="192"/>
      <c r="F26" s="192"/>
      <c r="G26" s="192"/>
      <c r="H26" s="192"/>
      <c r="I26" s="192"/>
      <c r="J26" s="192"/>
      <c r="K26" s="192"/>
      <c r="L26" s="192"/>
      <c r="M26" s="192">
        <v>0.33539003334313172</v>
      </c>
      <c r="N26" s="192">
        <v>0.34228140243609745</v>
      </c>
      <c r="O26" s="192"/>
      <c r="P26" s="192"/>
      <c r="Q26" s="192">
        <v>0.33168789100293911</v>
      </c>
      <c r="R26" s="192">
        <v>0.3567005772364818</v>
      </c>
      <c r="S26" s="192">
        <v>0.34759745133134246</v>
      </c>
      <c r="T26" s="192">
        <v>0.31504869753863274</v>
      </c>
      <c r="U26" s="192">
        <v>0.27590811412034649</v>
      </c>
      <c r="V26" s="192">
        <v>0.27494621230208038</v>
      </c>
      <c r="W26" s="192">
        <v>0.26414000642528762</v>
      </c>
      <c r="X26" s="192">
        <v>0.24366098751967732</v>
      </c>
      <c r="Y26" s="192">
        <v>0.26528904027151146</v>
      </c>
      <c r="Z26" s="192">
        <v>0.27781537742919721</v>
      </c>
      <c r="AA26" s="193">
        <v>0.27792999471533136</v>
      </c>
    </row>
    <row r="27" spans="1:27">
      <c r="A27" s="197" t="s">
        <v>151</v>
      </c>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v>0.13575099038918056</v>
      </c>
      <c r="AA27" s="193">
        <v>0.13511582972208003</v>
      </c>
    </row>
    <row r="28" spans="1:27">
      <c r="A28" s="197" t="s">
        <v>152</v>
      </c>
      <c r="B28" s="192">
        <v>0.21553577474243624</v>
      </c>
      <c r="C28" s="192">
        <v>0.20714760452965861</v>
      </c>
      <c r="D28" s="192">
        <v>0.19660355192240486</v>
      </c>
      <c r="E28" s="192">
        <v>0.18619568948384235</v>
      </c>
      <c r="F28" s="192">
        <v>0.20628800059702018</v>
      </c>
      <c r="G28" s="192">
        <v>0.21012575671300104</v>
      </c>
      <c r="H28" s="192">
        <v>0.20429449495159843</v>
      </c>
      <c r="I28" s="192">
        <v>0.20502088622443859</v>
      </c>
      <c r="J28" s="192">
        <v>0.19343548773752314</v>
      </c>
      <c r="K28" s="192">
        <v>0.19967452472242386</v>
      </c>
      <c r="L28" s="192">
        <v>0.2274779046774377</v>
      </c>
      <c r="M28" s="192">
        <v>0.22433264238894218</v>
      </c>
      <c r="N28" s="192">
        <v>0.24566380904253426</v>
      </c>
      <c r="O28" s="192">
        <v>0.26063649671180067</v>
      </c>
      <c r="P28" s="192">
        <v>0.31250597168026095</v>
      </c>
      <c r="Q28" s="192">
        <v>0.38590044978736193</v>
      </c>
      <c r="R28" s="192">
        <v>0.37547126132019004</v>
      </c>
      <c r="S28" s="192">
        <v>0.32652854130715547</v>
      </c>
      <c r="T28" s="192">
        <v>0.24979897057955155</v>
      </c>
      <c r="U28" s="192">
        <v>0.17507430460497198</v>
      </c>
      <c r="V28" s="192">
        <v>0.16525386817995927</v>
      </c>
      <c r="W28" s="192">
        <v>0.15851141334301108</v>
      </c>
      <c r="X28" s="192">
        <v>0.15642490074469442</v>
      </c>
      <c r="Y28" s="192">
        <v>0.18169625156739261</v>
      </c>
      <c r="Z28" s="192">
        <v>0.18849543341517822</v>
      </c>
      <c r="AA28" s="193">
        <v>0.19533396106987763</v>
      </c>
    </row>
    <row r="29" spans="1:27">
      <c r="A29" s="197" t="s">
        <v>153</v>
      </c>
      <c r="B29" s="192"/>
      <c r="C29" s="192"/>
      <c r="D29" s="192"/>
      <c r="E29" s="192"/>
      <c r="F29" s="192"/>
      <c r="G29" s="192"/>
      <c r="H29" s="192"/>
      <c r="I29" s="192"/>
      <c r="J29" s="192"/>
      <c r="K29" s="192"/>
      <c r="L29" s="192"/>
      <c r="M29" s="192"/>
      <c r="N29" s="192">
        <v>0.34319939730214555</v>
      </c>
      <c r="O29" s="192">
        <v>0.36152061099680688</v>
      </c>
      <c r="P29" s="192">
        <v>0.36368682522757012</v>
      </c>
      <c r="Q29" s="192">
        <v>0.36639904983225846</v>
      </c>
      <c r="R29" s="192">
        <v>0.3586114506830963</v>
      </c>
      <c r="S29" s="192">
        <v>0.34690560518476615</v>
      </c>
      <c r="T29" s="192">
        <v>0.30023175701233346</v>
      </c>
      <c r="U29" s="192">
        <v>0.23829691015017873</v>
      </c>
      <c r="V29" s="192">
        <v>0.25670234891133936</v>
      </c>
      <c r="W29" s="192">
        <v>0.24631488108216515</v>
      </c>
      <c r="X29" s="192"/>
      <c r="Y29" s="192">
        <v>0.22144065268880858</v>
      </c>
      <c r="Z29" s="192">
        <v>0.21619276819689379</v>
      </c>
      <c r="AA29" s="193">
        <v>0.18727673585431923</v>
      </c>
    </row>
    <row r="30" spans="1:27">
      <c r="A30" s="197" t="s">
        <v>154</v>
      </c>
      <c r="B30" s="192">
        <v>0.22969667727638068</v>
      </c>
      <c r="C30" s="192">
        <v>0.21529257366021892</v>
      </c>
      <c r="D30" s="192">
        <v>0.20093793957144124</v>
      </c>
      <c r="E30" s="192">
        <v>0.17987182047454431</v>
      </c>
      <c r="F30" s="192">
        <v>0.19136315036908505</v>
      </c>
      <c r="G30" s="192">
        <v>0.17479192565002219</v>
      </c>
      <c r="H30" s="192">
        <v>0.17017290914976693</v>
      </c>
      <c r="I30" s="192">
        <v>0.15897414692914591</v>
      </c>
      <c r="J30" s="192">
        <v>0.14703256583877614</v>
      </c>
      <c r="K30" s="192">
        <v>0.1429065287440372</v>
      </c>
      <c r="L30" s="192">
        <v>0.14614509495118019</v>
      </c>
      <c r="M30" s="192">
        <v>0.13704493351103003</v>
      </c>
      <c r="N30" s="192">
        <v>0.13233594281182232</v>
      </c>
      <c r="O30" s="192">
        <v>0.12511223269392488</v>
      </c>
      <c r="P30" s="192">
        <v>0.12823437262612478</v>
      </c>
      <c r="Q30" s="192">
        <v>0.13153684145864314</v>
      </c>
      <c r="R30" s="192">
        <v>0.13662164966241758</v>
      </c>
      <c r="S30" s="192">
        <v>0.13577872968774002</v>
      </c>
      <c r="T30" s="192">
        <v>0.13290364996566212</v>
      </c>
      <c r="U30" s="192">
        <v>0.12330343003571484</v>
      </c>
      <c r="V30" s="192">
        <v>0.12940224489031804</v>
      </c>
      <c r="W30" s="192">
        <v>0.11939070305447561</v>
      </c>
      <c r="X30" s="192">
        <v>0.11311769076671013</v>
      </c>
      <c r="Y30" s="192">
        <v>0.1176567275678217</v>
      </c>
      <c r="Z30" s="192">
        <v>0.11954514539475686</v>
      </c>
      <c r="AA30" s="193">
        <v>0.11158984642632948</v>
      </c>
    </row>
    <row r="31" spans="1:27">
      <c r="A31" s="197" t="s">
        <v>155</v>
      </c>
      <c r="B31" s="192"/>
      <c r="C31" s="192"/>
      <c r="D31" s="192"/>
      <c r="E31" s="192"/>
      <c r="F31" s="192"/>
      <c r="G31" s="192"/>
      <c r="H31" s="192"/>
      <c r="I31" s="192"/>
      <c r="J31" s="192"/>
      <c r="K31" s="192"/>
      <c r="L31" s="192"/>
      <c r="M31" s="192"/>
      <c r="N31" s="192"/>
      <c r="O31" s="192"/>
      <c r="P31" s="192"/>
      <c r="Q31" s="192"/>
      <c r="R31" s="192"/>
      <c r="S31" s="192"/>
      <c r="T31" s="192"/>
      <c r="U31" s="192"/>
      <c r="V31" s="192">
        <v>0.22794005832962447</v>
      </c>
      <c r="W31" s="192">
        <v>0.22338970044249259</v>
      </c>
      <c r="X31" s="192">
        <v>0.19196204667200581</v>
      </c>
      <c r="Y31" s="192">
        <v>0.20787994953584329</v>
      </c>
      <c r="Z31" s="192">
        <v>0.21305915918263682</v>
      </c>
      <c r="AA31" s="193">
        <v>0.20709813785941453</v>
      </c>
    </row>
    <row r="32" spans="1:27">
      <c r="A32" s="197" t="s">
        <v>156</v>
      </c>
      <c r="B32" s="192">
        <v>0.18567548678060775</v>
      </c>
      <c r="C32" s="192">
        <v>0.18228419361049999</v>
      </c>
      <c r="D32" s="192">
        <v>0.1739430644040198</v>
      </c>
      <c r="E32" s="192">
        <v>0.1574853092834386</v>
      </c>
      <c r="F32" s="192">
        <v>0.17408571450553115</v>
      </c>
      <c r="G32" s="192">
        <v>0.17192857574464546</v>
      </c>
      <c r="H32" s="192">
        <v>0.17601378378802918</v>
      </c>
      <c r="I32" s="192">
        <v>0.17315851716331987</v>
      </c>
      <c r="J32" s="192"/>
      <c r="K32" s="192">
        <v>0.17730941358575872</v>
      </c>
      <c r="L32" s="192"/>
      <c r="M32" s="192">
        <v>0.16773931263791955</v>
      </c>
      <c r="N32" s="192"/>
      <c r="O32" s="192">
        <v>0.15868756677791515</v>
      </c>
      <c r="P32" s="192">
        <v>0.15536211416814791</v>
      </c>
      <c r="Q32" s="192">
        <v>0.15094210141551076</v>
      </c>
      <c r="R32" s="192">
        <v>0.15312526596404802</v>
      </c>
      <c r="S32" s="192">
        <v>0.14616404677083825</v>
      </c>
      <c r="T32" s="192">
        <v>0.12020949344138786</v>
      </c>
      <c r="U32" s="192">
        <v>0.10223294633528118</v>
      </c>
      <c r="V32" s="192">
        <v>0.10649473026365645</v>
      </c>
      <c r="W32" s="192"/>
      <c r="X32" s="192"/>
      <c r="Y32" s="192"/>
      <c r="Z32" s="192">
        <v>0.10891612365804917</v>
      </c>
      <c r="AA32" s="193">
        <v>0.10852285676454608</v>
      </c>
    </row>
    <row r="33" spans="1:27">
      <c r="A33" s="197" t="s">
        <v>157</v>
      </c>
      <c r="B33" s="192">
        <v>0.19641355793862567</v>
      </c>
      <c r="C33" s="192">
        <v>0.1846395606378039</v>
      </c>
      <c r="D33" s="192">
        <v>0.16751556261674982</v>
      </c>
      <c r="E33" s="192">
        <v>0.15768154467883483</v>
      </c>
      <c r="F33" s="192">
        <v>0.17122221842235186</v>
      </c>
      <c r="G33" s="192">
        <v>0.1568988322035465</v>
      </c>
      <c r="H33" s="192">
        <v>0.15280393616292154</v>
      </c>
      <c r="I33" s="192">
        <v>0.15567420571286336</v>
      </c>
      <c r="J33" s="192">
        <v>0.14418036413358626</v>
      </c>
      <c r="K33" s="192">
        <v>0.15215024445408601</v>
      </c>
      <c r="L33" s="192">
        <v>0.17011375504917906</v>
      </c>
      <c r="M33" s="192">
        <v>0.18282812883411795</v>
      </c>
      <c r="N33" s="192">
        <v>0.18674802931968204</v>
      </c>
      <c r="O33" s="192">
        <v>0.19088659352484832</v>
      </c>
      <c r="P33" s="192">
        <v>0.2241164506846518</v>
      </c>
      <c r="Q33" s="192">
        <v>0.3053340436180722</v>
      </c>
      <c r="R33" s="192">
        <v>0.3077181191745893</v>
      </c>
      <c r="S33" s="192">
        <v>0.27853563947719173</v>
      </c>
      <c r="T33" s="192">
        <v>0.1873997260384013</v>
      </c>
      <c r="U33" s="192">
        <v>9.3766484676884795E-2</v>
      </c>
      <c r="V33" s="192">
        <v>9.7055324354428263E-2</v>
      </c>
      <c r="W33" s="192">
        <v>0.11272698984420768</v>
      </c>
      <c r="X33" s="192">
        <v>0.12789275516528886</v>
      </c>
      <c r="Y33" s="192">
        <v>0.15743878672278827</v>
      </c>
      <c r="Z33" s="192">
        <v>0.17402776964434022</v>
      </c>
      <c r="AA33" s="193">
        <v>0.18497929850808917</v>
      </c>
    </row>
    <row r="34" spans="1:27">
      <c r="A34" s="197" t="s">
        <v>158</v>
      </c>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v>0.14435289483077449</v>
      </c>
      <c r="AA34" s="193">
        <v>0.13311923911688994</v>
      </c>
    </row>
    <row r="35" spans="1:27">
      <c r="A35" s="197" t="s">
        <v>159</v>
      </c>
      <c r="B35" s="192">
        <v>0.15832511825387455</v>
      </c>
      <c r="C35" s="192">
        <v>0.15257560951657301</v>
      </c>
      <c r="D35" s="192">
        <v>0.15945892693000593</v>
      </c>
      <c r="E35" s="192">
        <v>0.15293027341248172</v>
      </c>
      <c r="F35" s="192">
        <v>0.17132215130409961</v>
      </c>
      <c r="G35" s="192">
        <v>0.16363760295104082</v>
      </c>
      <c r="H35" s="192">
        <v>0.16938979272508881</v>
      </c>
      <c r="I35" s="192">
        <v>0.16266738377377757</v>
      </c>
      <c r="J35" s="192">
        <v>0.15363778962873179</v>
      </c>
      <c r="K35" s="192">
        <v>0.15561184477722495</v>
      </c>
      <c r="L35" s="192">
        <v>0.17477532363365647</v>
      </c>
      <c r="M35" s="192">
        <v>0.15972887901718244</v>
      </c>
      <c r="N35" s="192">
        <v>0.15859056411380279</v>
      </c>
      <c r="O35" s="192">
        <v>0.14987301614232251</v>
      </c>
      <c r="P35" s="192">
        <v>0.15514791731011293</v>
      </c>
      <c r="Q35" s="192">
        <v>0.15500179998162891</v>
      </c>
      <c r="R35" s="192">
        <v>0.16471933803683173</v>
      </c>
      <c r="S35" s="192"/>
      <c r="T35" s="192">
        <v>0.14796391043808022</v>
      </c>
      <c r="U35" s="192">
        <v>0.13381266726747831</v>
      </c>
      <c r="V35" s="192">
        <v>0.13298545663489567</v>
      </c>
      <c r="W35" s="192">
        <v>0.1207086501183296</v>
      </c>
      <c r="X35" s="192">
        <v>0.11305191602182621</v>
      </c>
      <c r="Y35" s="192">
        <v>0.11996477626637096</v>
      </c>
      <c r="Z35" s="192">
        <v>0.11344055232053238</v>
      </c>
      <c r="AA35" s="193">
        <v>0.1108182397321474</v>
      </c>
    </row>
    <row r="36" spans="1:27">
      <c r="A36" s="197" t="s">
        <v>160</v>
      </c>
      <c r="B36" s="192">
        <v>0.20672415109761746</v>
      </c>
      <c r="C36" s="192">
        <v>0.18499116555555289</v>
      </c>
      <c r="D36" s="192">
        <v>0.17175881698885062</v>
      </c>
      <c r="E36" s="192">
        <v>0.15818185132930496</v>
      </c>
      <c r="F36" s="192">
        <v>0.17843892561194849</v>
      </c>
      <c r="G36" s="192">
        <v>0.1766596090756852</v>
      </c>
      <c r="H36" s="192">
        <v>0.16931871148106031</v>
      </c>
      <c r="I36" s="192">
        <v>0.16854651318449768</v>
      </c>
      <c r="J36" s="192">
        <v>0.16341668308921722</v>
      </c>
      <c r="K36" s="192">
        <v>0.16201070445734567</v>
      </c>
      <c r="L36" s="192">
        <v>0.17571493520503231</v>
      </c>
      <c r="M36" s="192">
        <v>0.16660639283262543</v>
      </c>
      <c r="N36" s="192">
        <v>0.17003059742325918</v>
      </c>
      <c r="O36" s="192">
        <v>0.17115558133206404</v>
      </c>
      <c r="P36" s="192">
        <v>0.17567296583980976</v>
      </c>
      <c r="Q36" s="192">
        <v>0.18605831467945966</v>
      </c>
      <c r="R36" s="192">
        <v>0.19740096716913491</v>
      </c>
      <c r="S36" s="192">
        <v>0.18921174070009059</v>
      </c>
      <c r="T36" s="192">
        <v>0.18211052312713874</v>
      </c>
      <c r="U36" s="192">
        <v>0.16275039447256859</v>
      </c>
      <c r="V36" s="192">
        <v>0.1628228342711156</v>
      </c>
      <c r="W36" s="192">
        <v>0.15147495389008217</v>
      </c>
      <c r="X36" s="192">
        <v>0.14203292369539156</v>
      </c>
      <c r="Y36" s="192">
        <v>0.13439909652458329</v>
      </c>
      <c r="Z36" s="192">
        <v>0.13146818852537373</v>
      </c>
      <c r="AA36" s="193">
        <v>0.12871324519178895</v>
      </c>
    </row>
    <row r="37" spans="1:27">
      <c r="A37" s="197" t="s">
        <v>161</v>
      </c>
      <c r="B37" s="192">
        <v>0.22188001495509793</v>
      </c>
      <c r="C37" s="192">
        <v>0.20774565444226131</v>
      </c>
      <c r="D37" s="192">
        <v>0.20333803529295219</v>
      </c>
      <c r="E37" s="192">
        <v>0.18871107249978686</v>
      </c>
      <c r="F37" s="192">
        <v>0.20988507905022974</v>
      </c>
      <c r="G37" s="192">
        <v>0.20310883334172602</v>
      </c>
      <c r="H37" s="192">
        <v>0.21441718295011153</v>
      </c>
      <c r="I37" s="192">
        <v>0.19649097327933179</v>
      </c>
      <c r="J37" s="192"/>
      <c r="K37" s="192"/>
      <c r="L37" s="192">
        <v>0.2117040119794418</v>
      </c>
      <c r="M37" s="192">
        <v>0.19700575553709099</v>
      </c>
      <c r="N37" s="192">
        <v>0.19093854862993404</v>
      </c>
      <c r="O37" s="192">
        <v>0.17771856102464029</v>
      </c>
      <c r="P37" s="192">
        <v>0.17196130742130111</v>
      </c>
      <c r="Q37" s="192">
        <v>0.18186750241278768</v>
      </c>
      <c r="R37" s="192">
        <v>0.18780221055091245</v>
      </c>
      <c r="S37" s="192">
        <v>0.18676655543499229</v>
      </c>
      <c r="T37" s="192">
        <v>0.17889140937931489</v>
      </c>
      <c r="U37" s="192">
        <v>0.15762042397048995</v>
      </c>
      <c r="V37" s="192">
        <v>0.15286519190414588</v>
      </c>
      <c r="W37" s="192">
        <v>0.14614741583688587</v>
      </c>
      <c r="X37" s="192">
        <v>0.13274695354884519</v>
      </c>
      <c r="Y37" s="192">
        <v>0.14316023398672031</v>
      </c>
      <c r="Z37" s="192">
        <v>0.14388522154372904</v>
      </c>
      <c r="AA37" s="193">
        <v>0.13626355954069358</v>
      </c>
    </row>
    <row r="38" spans="1:27" ht="30">
      <c r="A38" s="197" t="s">
        <v>162</v>
      </c>
      <c r="B38" s="192">
        <v>0.22479592331587617</v>
      </c>
      <c r="C38" s="192">
        <v>0.21324593843330342</v>
      </c>
      <c r="D38" s="192">
        <v>0.20277154559333826</v>
      </c>
      <c r="E38" s="192">
        <v>0.19703324206696379</v>
      </c>
      <c r="F38" s="192">
        <v>0.21787914202465347</v>
      </c>
      <c r="G38" s="192">
        <v>0.20905122498759801</v>
      </c>
      <c r="H38" s="192">
        <v>0.20033517350650243</v>
      </c>
      <c r="I38" s="192">
        <v>0.20267381895270448</v>
      </c>
      <c r="J38" s="192">
        <v>0.20594454719755412</v>
      </c>
      <c r="K38" s="192">
        <v>0.22450223724489363</v>
      </c>
      <c r="L38" s="192">
        <v>0.2396949472309747</v>
      </c>
      <c r="M38" s="192">
        <v>0.23148659539099165</v>
      </c>
      <c r="N38" s="192">
        <v>0.2352897352431389</v>
      </c>
      <c r="O38" s="192">
        <v>0.2265332246389106</v>
      </c>
      <c r="P38" s="192">
        <v>0.23878185170582242</v>
      </c>
      <c r="Q38" s="192">
        <v>0.24663467495496666</v>
      </c>
      <c r="R38" s="192">
        <v>0.27025144031527581</v>
      </c>
      <c r="S38" s="192">
        <v>0.25901567275105897</v>
      </c>
      <c r="T38" s="192">
        <v>0.23649646770324739</v>
      </c>
      <c r="U38" s="192">
        <v>0.20079112852961986</v>
      </c>
      <c r="V38" s="192">
        <v>0.20502723099141673</v>
      </c>
      <c r="W38" s="192">
        <v>0.19123518372317971</v>
      </c>
      <c r="X38" s="192">
        <v>0.1790133360622915</v>
      </c>
      <c r="Y38" s="192">
        <v>0.19403035105507502</v>
      </c>
      <c r="Z38" s="192">
        <v>0.19910971109404413</v>
      </c>
      <c r="AA38" s="193">
        <v>0.19251777643195728</v>
      </c>
    </row>
    <row r="39" spans="1:27">
      <c r="A39" s="197" t="s">
        <v>163</v>
      </c>
      <c r="B39" s="192">
        <v>0.19171199167375277</v>
      </c>
      <c r="C39" s="192">
        <v>0.19081262346513858</v>
      </c>
      <c r="D39" s="192">
        <v>0.17400586133449647</v>
      </c>
      <c r="E39" s="192">
        <v>0.15505444620931638</v>
      </c>
      <c r="F39" s="192">
        <v>0.16503557955955095</v>
      </c>
      <c r="G39" s="192">
        <v>0.15240963757332399</v>
      </c>
      <c r="H39" s="192">
        <v>0.15666032811353589</v>
      </c>
      <c r="I39" s="192">
        <v>0.15546734482496502</v>
      </c>
      <c r="J39" s="192">
        <v>0.14944338075490154</v>
      </c>
      <c r="K39" s="192"/>
      <c r="L39" s="192">
        <v>0.16194487270642108</v>
      </c>
      <c r="M39" s="192">
        <v>0.14858112232148665</v>
      </c>
      <c r="N39" s="192">
        <v>0.14759371786691092</v>
      </c>
      <c r="O39" s="192">
        <v>0.14560322159528064</v>
      </c>
      <c r="P39" s="192">
        <v>0.15300896798530342</v>
      </c>
      <c r="Q39" s="192">
        <v>0.16183976804201197</v>
      </c>
      <c r="R39" s="192">
        <v>0.1752342246808456</v>
      </c>
      <c r="S39" s="192">
        <v>0.17957382614404743</v>
      </c>
      <c r="T39" s="192">
        <v>0.16690043216448608</v>
      </c>
      <c r="U39" s="192">
        <v>0.14636078371642192</v>
      </c>
      <c r="V39" s="192">
        <v>0.14515416692465447</v>
      </c>
      <c r="W39" s="192">
        <v>0.14397339533898504</v>
      </c>
      <c r="X39" s="192">
        <v>0.13572568907892038</v>
      </c>
      <c r="Y39" s="192">
        <v>0.15178684359343586</v>
      </c>
      <c r="Z39" s="192">
        <v>0.15680224436202556</v>
      </c>
      <c r="AA39" s="193">
        <v>0.15913473123446245</v>
      </c>
    </row>
    <row r="40" spans="1:27">
      <c r="A40" s="197" t="s">
        <v>164</v>
      </c>
      <c r="B40" s="192">
        <v>0.22127283763638675</v>
      </c>
      <c r="C40" s="192">
        <v>0.20735864938535475</v>
      </c>
      <c r="D40" s="192">
        <v>0.19106686376221332</v>
      </c>
      <c r="E40" s="192">
        <v>0.16602683416513561</v>
      </c>
      <c r="F40" s="192">
        <v>0.18574579266993158</v>
      </c>
      <c r="G40" s="192">
        <v>0.18207418883746934</v>
      </c>
      <c r="H40" s="192">
        <v>0.18876168219698364</v>
      </c>
      <c r="I40" s="192">
        <v>0.18355085186350129</v>
      </c>
      <c r="J40" s="192">
        <v>0.17347160225428115</v>
      </c>
      <c r="K40" s="192">
        <v>0.17608640708874707</v>
      </c>
      <c r="L40" s="192">
        <v>0.18712821477537561</v>
      </c>
      <c r="M40" s="192">
        <v>0.17698797033317396</v>
      </c>
      <c r="N40" s="192">
        <v>0.17788763337840585</v>
      </c>
      <c r="O40" s="192">
        <v>0.16866712081508139</v>
      </c>
      <c r="P40" s="192">
        <v>0.17814285595528695</v>
      </c>
      <c r="Q40" s="192">
        <v>0.18438115032184363</v>
      </c>
      <c r="R40" s="192">
        <v>0.19632215713284557</v>
      </c>
      <c r="S40" s="192">
        <v>0.17944412023369788</v>
      </c>
      <c r="T40" s="192">
        <v>0.17223476302880295</v>
      </c>
      <c r="U40" s="192">
        <v>0.14780209414114742</v>
      </c>
      <c r="V40" s="192">
        <v>0.14400812561939763</v>
      </c>
      <c r="W40" s="192">
        <v>0.13698692866706544</v>
      </c>
      <c r="X40" s="192">
        <v>0.12751229162431338</v>
      </c>
      <c r="Y40" s="192">
        <v>0.13051712666600271</v>
      </c>
      <c r="Z40" s="192">
        <v>0.13978126810860195</v>
      </c>
      <c r="AA40" s="193">
        <v>0.14509893170985505</v>
      </c>
    </row>
    <row r="41" spans="1:27">
      <c r="A41" s="197" t="s">
        <v>165</v>
      </c>
      <c r="B41" s="192">
        <v>0.25492011218278432</v>
      </c>
      <c r="C41" s="192">
        <v>0.25619065570108579</v>
      </c>
      <c r="D41" s="192">
        <v>0.24361251151314459</v>
      </c>
      <c r="E41" s="192">
        <v>0.22122779780848131</v>
      </c>
      <c r="F41" s="192">
        <v>0.24096551876164016</v>
      </c>
      <c r="G41" s="192">
        <v>0.22841450106344446</v>
      </c>
      <c r="H41" s="192">
        <v>0.22383068546824242</v>
      </c>
      <c r="I41" s="192">
        <v>0.21649764770020338</v>
      </c>
      <c r="J41" s="192">
        <v>0.201293039438599</v>
      </c>
      <c r="K41" s="192">
        <v>0.20770969471227946</v>
      </c>
      <c r="L41" s="192">
        <v>0.22409259923532795</v>
      </c>
      <c r="M41" s="192">
        <v>0.22399151595478203</v>
      </c>
      <c r="N41" s="192">
        <v>0.24113732176110256</v>
      </c>
      <c r="O41" s="192">
        <v>0.23750536380960902</v>
      </c>
      <c r="P41" s="192">
        <v>0.2523586013075696</v>
      </c>
      <c r="Q41" s="192">
        <v>0.26482137759412699</v>
      </c>
      <c r="R41" s="192">
        <v>0.28008043607271427</v>
      </c>
      <c r="S41" s="192">
        <v>0.27125277235418876</v>
      </c>
      <c r="T41" s="192">
        <v>0.23208675350865002</v>
      </c>
      <c r="U41" s="192">
        <v>0.17097569653146269</v>
      </c>
      <c r="V41" s="192">
        <v>0.16265374517429054</v>
      </c>
      <c r="W41" s="192">
        <v>0.14281935389242917</v>
      </c>
      <c r="X41" s="192">
        <v>0.12939326146813804</v>
      </c>
      <c r="Y41" s="192">
        <v>0.14292037363158622</v>
      </c>
      <c r="Z41" s="192">
        <v>0.15307470741520832</v>
      </c>
      <c r="AA41" s="193">
        <v>0.15167740479737782</v>
      </c>
    </row>
    <row r="42" spans="1:27">
      <c r="A42" s="197" t="s">
        <v>166</v>
      </c>
      <c r="B42" s="192">
        <v>0.21737388011581479</v>
      </c>
      <c r="C42" s="192">
        <v>0.20856314448595201</v>
      </c>
      <c r="D42" s="192">
        <v>0.19726739291174325</v>
      </c>
      <c r="E42" s="192">
        <v>0.17790499152390729</v>
      </c>
      <c r="F42" s="192">
        <v>0.20216328326704572</v>
      </c>
      <c r="G42" s="192">
        <v>0.19210056212221768</v>
      </c>
      <c r="H42" s="192">
        <v>0.18981437177635532</v>
      </c>
      <c r="I42" s="192">
        <v>0.18540349633824413</v>
      </c>
      <c r="J42" s="192">
        <v>0.1720908429382324</v>
      </c>
      <c r="K42" s="192">
        <v>0.17983996864162372</v>
      </c>
      <c r="L42" s="192">
        <v>0.1971831612340475</v>
      </c>
      <c r="M42" s="192">
        <v>0.17836350980353446</v>
      </c>
      <c r="N42" s="192">
        <v>0.17305434717512694</v>
      </c>
      <c r="O42" s="192">
        <v>0.16338290472715822</v>
      </c>
      <c r="P42" s="192">
        <v>0.16533931374899241</v>
      </c>
      <c r="Q42" s="192">
        <v>0.16570444792838371</v>
      </c>
      <c r="R42" s="192">
        <v>0.1674832810522244</v>
      </c>
      <c r="S42" s="192">
        <v>0.15765479138017638</v>
      </c>
      <c r="T42" s="192">
        <v>0.13965263874976108</v>
      </c>
      <c r="U42" s="192">
        <v>0.11988896795707045</v>
      </c>
      <c r="V42" s="192">
        <v>0.12090690489379598</v>
      </c>
      <c r="W42" s="192">
        <v>0.11152267812465612</v>
      </c>
      <c r="X42" s="192">
        <v>0.10434637634919208</v>
      </c>
      <c r="Y42" s="192">
        <v>0.11212578194893494</v>
      </c>
      <c r="Z42" s="192">
        <v>0.11669875840643068</v>
      </c>
      <c r="AA42" s="193">
        <v>0.11400450818912504</v>
      </c>
    </row>
    <row r="43" spans="1:27">
      <c r="A43" s="197" t="s">
        <v>167</v>
      </c>
      <c r="B43" s="192">
        <v>0.22000985225541181</v>
      </c>
      <c r="C43" s="192">
        <v>0.21390052422108816</v>
      </c>
      <c r="D43" s="192">
        <v>0.20595373079599741</v>
      </c>
      <c r="E43" s="192">
        <v>0.1870551997829899</v>
      </c>
      <c r="F43" s="192">
        <v>0.20783275713592039</v>
      </c>
      <c r="G43" s="192">
        <v>0.20232150542315872</v>
      </c>
      <c r="H43" s="192">
        <v>0.20676746123335268</v>
      </c>
      <c r="I43" s="192">
        <v>0.20177615486407216</v>
      </c>
      <c r="J43" s="192">
        <v>0.18809936158375276</v>
      </c>
      <c r="K43" s="192">
        <v>0.19207374562378468</v>
      </c>
      <c r="L43" s="192"/>
      <c r="M43" s="192"/>
      <c r="N43" s="192"/>
      <c r="O43" s="192"/>
      <c r="P43" s="192">
        <v>0.17455368664628923</v>
      </c>
      <c r="Q43" s="192">
        <v>0.17593992921076926</v>
      </c>
      <c r="R43" s="192">
        <v>0.17371237927138186</v>
      </c>
      <c r="S43" s="192">
        <v>0.16103008210185923</v>
      </c>
      <c r="T43" s="192">
        <v>0.12865743773747493</v>
      </c>
      <c r="U43" s="192">
        <v>0.11057924523849184</v>
      </c>
      <c r="V43" s="192">
        <v>0.12358589626483246</v>
      </c>
      <c r="W43" s="192">
        <v>0.10746533235603874</v>
      </c>
      <c r="X43" s="192">
        <v>9.7728596640219698E-2</v>
      </c>
      <c r="Y43" s="192">
        <v>0.10872455152292122</v>
      </c>
      <c r="Z43" s="192">
        <v>0.11276945389926302</v>
      </c>
      <c r="AA43" s="193">
        <v>0.10838158456603839</v>
      </c>
    </row>
    <row r="44" spans="1:27">
      <c r="A44" s="197" t="s">
        <v>168</v>
      </c>
      <c r="B44" s="192"/>
      <c r="C44" s="192"/>
      <c r="D44" s="192">
        <v>0.19400167083278208</v>
      </c>
      <c r="E44" s="192">
        <v>0.18281375520685203</v>
      </c>
      <c r="F44" s="192">
        <v>0.21732657727063018</v>
      </c>
      <c r="G44" s="192">
        <v>0.21629897602147738</v>
      </c>
      <c r="H44" s="192">
        <v>0.22229478244390199</v>
      </c>
      <c r="I44" s="192">
        <v>0.21371065664296962</v>
      </c>
      <c r="J44" s="192">
        <v>0.19976250214670174</v>
      </c>
      <c r="K44" s="192">
        <v>0.20465297141135452</v>
      </c>
      <c r="L44" s="192">
        <v>0.22265350503224329</v>
      </c>
      <c r="M44" s="192"/>
      <c r="N44" s="192">
        <v>0.21569197025691775</v>
      </c>
      <c r="O44" s="192"/>
      <c r="P44" s="192"/>
      <c r="Q44" s="192">
        <v>0.22460674815485118</v>
      </c>
      <c r="R44" s="192">
        <v>0.24554441983689762</v>
      </c>
      <c r="S44" s="192">
        <v>0.23134943128346902</v>
      </c>
      <c r="T44" s="192">
        <v>0.2092531385096246</v>
      </c>
      <c r="U44" s="192">
        <v>0.17658868004777942</v>
      </c>
      <c r="V44" s="192">
        <v>0.1804800188850581</v>
      </c>
      <c r="W44" s="192">
        <v>0.16771771609249739</v>
      </c>
      <c r="X44" s="192">
        <v>0.15733514718945502</v>
      </c>
      <c r="Y44" s="192">
        <v>0.17183744541535501</v>
      </c>
      <c r="Z44" s="192">
        <v>0.17324222801011274</v>
      </c>
      <c r="AA44" s="193">
        <v>0.17388242846466162</v>
      </c>
    </row>
    <row r="45" spans="1:27">
      <c r="A45" s="197" t="s">
        <v>169</v>
      </c>
      <c r="B45" s="192"/>
      <c r="C45" s="192"/>
      <c r="D45" s="192"/>
      <c r="E45" s="192"/>
      <c r="F45" s="192"/>
      <c r="G45" s="192"/>
      <c r="H45" s="192"/>
      <c r="I45" s="192"/>
      <c r="J45" s="192"/>
      <c r="K45" s="192"/>
      <c r="L45" s="192"/>
      <c r="M45" s="192"/>
      <c r="N45" s="192"/>
      <c r="O45" s="192"/>
      <c r="P45" s="192"/>
      <c r="Q45" s="192"/>
      <c r="R45" s="192"/>
      <c r="S45" s="192">
        <v>0.19791221726232175</v>
      </c>
      <c r="T45" s="192">
        <v>0.18320827490270133</v>
      </c>
      <c r="U45" s="192">
        <v>0.17007127426972515</v>
      </c>
      <c r="V45" s="192">
        <v>0.16225781456731878</v>
      </c>
      <c r="W45" s="192">
        <v>0.16283773782551747</v>
      </c>
      <c r="X45" s="192">
        <v>0.14207551884886097</v>
      </c>
      <c r="Y45" s="192">
        <v>0.14534212867790786</v>
      </c>
      <c r="Z45" s="192">
        <v>0.14924783510907325</v>
      </c>
      <c r="AA45" s="193">
        <v>0.14509177082842711</v>
      </c>
    </row>
    <row r="46" spans="1:27">
      <c r="A46" s="197" t="s">
        <v>170</v>
      </c>
      <c r="B46" s="192">
        <v>0.21321984388571724</v>
      </c>
      <c r="C46" s="192">
        <v>0.20606234266413828</v>
      </c>
      <c r="D46" s="192">
        <v>0.1991122659350831</v>
      </c>
      <c r="E46" s="192">
        <v>0.17784934045712097</v>
      </c>
      <c r="F46" s="192">
        <v>0.19124295262562005</v>
      </c>
      <c r="G46" s="192">
        <v>0.18643883442353243</v>
      </c>
      <c r="H46" s="192">
        <v>0.17688142865183751</v>
      </c>
      <c r="I46" s="192">
        <v>0.17730892333697626</v>
      </c>
      <c r="J46" s="192">
        <v>0.17008667108622741</v>
      </c>
      <c r="K46" s="192">
        <v>0.17706113037376614</v>
      </c>
      <c r="L46" s="192">
        <v>0.18936101483364146</v>
      </c>
      <c r="M46" s="192">
        <v>0.17374174196382181</v>
      </c>
      <c r="N46" s="192">
        <v>0.17363140675502373</v>
      </c>
      <c r="O46" s="192">
        <v>0.16506424491999339</v>
      </c>
      <c r="P46" s="192">
        <v>0.16507030905905071</v>
      </c>
      <c r="Q46" s="192">
        <v>0.17425995861289212</v>
      </c>
      <c r="R46" s="192"/>
      <c r="S46" s="192">
        <v>0.18395442598935777</v>
      </c>
      <c r="T46" s="192">
        <v>0.17369404224420304</v>
      </c>
      <c r="U46" s="192"/>
      <c r="V46" s="192">
        <v>0.15372253436118413</v>
      </c>
      <c r="W46" s="192">
        <v>0.14607341696617765</v>
      </c>
      <c r="X46" s="192">
        <v>0.1303780317458392</v>
      </c>
      <c r="Y46" s="192">
        <v>0.1358840831880091</v>
      </c>
      <c r="Z46" s="192">
        <v>0.13939689382828188</v>
      </c>
      <c r="AA46" s="193">
        <v>0.13074398701850512</v>
      </c>
    </row>
    <row r="47" spans="1:27">
      <c r="A47" s="197" t="s">
        <v>171</v>
      </c>
      <c r="B47" s="192">
        <v>0.22271897912672065</v>
      </c>
      <c r="C47" s="192">
        <v>0.20985954263765794</v>
      </c>
      <c r="D47" s="192">
        <v>0.20256212194750389</v>
      </c>
      <c r="E47" s="192">
        <v>0.17770855638871966</v>
      </c>
      <c r="F47" s="192">
        <v>0.19678340518061213</v>
      </c>
      <c r="G47" s="192">
        <v>0.18784162292662832</v>
      </c>
      <c r="H47" s="192">
        <v>0.19658574705381607</v>
      </c>
      <c r="I47" s="192">
        <v>0.19923751293166858</v>
      </c>
      <c r="J47" s="192">
        <v>0.18243154997009672</v>
      </c>
      <c r="K47" s="192">
        <v>0.18674554092965337</v>
      </c>
      <c r="L47" s="192">
        <v>0.19687679115163056</v>
      </c>
      <c r="M47" s="192">
        <v>0.18306763773881821</v>
      </c>
      <c r="N47" s="192"/>
      <c r="O47" s="192">
        <v>0.17224645180411616</v>
      </c>
      <c r="P47" s="192">
        <v>0.17118625903709639</v>
      </c>
      <c r="Q47" s="192">
        <v>0.17421220025482648</v>
      </c>
      <c r="R47" s="192">
        <v>0.1766573573612267</v>
      </c>
      <c r="S47" s="192">
        <v>0.16837461465942241</v>
      </c>
      <c r="T47" s="192">
        <v>0.1516119386553467</v>
      </c>
      <c r="U47" s="192">
        <v>0.13293814039268895</v>
      </c>
      <c r="V47" s="192">
        <v>0.13128883995835158</v>
      </c>
      <c r="W47" s="192">
        <v>0.11637589635760386</v>
      </c>
      <c r="X47" s="192">
        <v>0.11279321117573529</v>
      </c>
      <c r="Y47" s="192">
        <v>0.11772185163874116</v>
      </c>
      <c r="Z47" s="192">
        <v>0.12748515609319649</v>
      </c>
      <c r="AA47" s="193">
        <v>0.12714459675612741</v>
      </c>
    </row>
    <row r="48" spans="1:27">
      <c r="A48" s="197" t="s">
        <v>172</v>
      </c>
      <c r="B48" s="192">
        <v>0.20739132815246319</v>
      </c>
      <c r="C48" s="192">
        <v>0.18764390716560622</v>
      </c>
      <c r="D48" s="192">
        <v>0.17760810783043493</v>
      </c>
      <c r="E48" s="192">
        <v>0.16221007542420662</v>
      </c>
      <c r="F48" s="192">
        <v>0.18409903855249427</v>
      </c>
      <c r="G48" s="192">
        <v>0.17330981283555766</v>
      </c>
      <c r="H48" s="192">
        <v>0.1744332480372863</v>
      </c>
      <c r="I48" s="192">
        <v>0.1673296229236742</v>
      </c>
      <c r="J48" s="192">
        <v>0.15593664281621356</v>
      </c>
      <c r="K48" s="192">
        <v>0.15978812074148599</v>
      </c>
      <c r="L48" s="192">
        <v>0.16992707698872378</v>
      </c>
      <c r="M48" s="192">
        <v>0.15883518586512993</v>
      </c>
      <c r="N48" s="192">
        <v>0.15824919401942747</v>
      </c>
      <c r="O48" s="192">
        <v>0.15859050299569113</v>
      </c>
      <c r="P48" s="192">
        <v>0.17021092169182198</v>
      </c>
      <c r="Q48" s="192">
        <v>0.18845736187419898</v>
      </c>
      <c r="R48" s="192">
        <v>0.20456553688822535</v>
      </c>
      <c r="S48" s="192">
        <v>0.19740716758002652</v>
      </c>
      <c r="T48" s="192">
        <v>0.18660780729521007</v>
      </c>
      <c r="U48" s="192">
        <v>0.15942062798952852</v>
      </c>
      <c r="V48" s="192">
        <v>0.15631298127210819</v>
      </c>
      <c r="W48" s="192">
        <v>0.1439417147619928</v>
      </c>
      <c r="X48" s="192">
        <v>0.13222624016373685</v>
      </c>
      <c r="Y48" s="192">
        <v>0.13866119650878847</v>
      </c>
      <c r="Z48" s="192">
        <v>0.15363363018851459</v>
      </c>
      <c r="AA48" s="193">
        <v>0.15248672030449298</v>
      </c>
    </row>
    <row r="49" spans="1:27" ht="30">
      <c r="A49" s="197" t="s">
        <v>173</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v>0.16832006966393753</v>
      </c>
      <c r="Z49" s="192">
        <v>0.15718952334956948</v>
      </c>
      <c r="AA49" s="193">
        <v>0.1904975832137149</v>
      </c>
    </row>
    <row r="50" spans="1:27">
      <c r="A50" s="197" t="s">
        <v>174</v>
      </c>
      <c r="B50" s="192"/>
      <c r="C50" s="192"/>
      <c r="D50" s="192"/>
      <c r="E50" s="192"/>
      <c r="F50" s="192"/>
      <c r="G50" s="192"/>
      <c r="H50" s="192"/>
      <c r="I50" s="192"/>
      <c r="J50" s="192"/>
      <c r="K50" s="192"/>
      <c r="L50" s="192">
        <v>0.16385360891841891</v>
      </c>
      <c r="M50" s="192">
        <v>0.13405911479667262</v>
      </c>
      <c r="N50" s="192">
        <v>0.12684447360324902</v>
      </c>
      <c r="O50" s="192">
        <v>0.12146152115715651</v>
      </c>
      <c r="P50" s="192">
        <v>0.1231423343735287</v>
      </c>
      <c r="Q50" s="192">
        <v>0.14471923105699241</v>
      </c>
      <c r="R50" s="192">
        <v>0.16677013269745103</v>
      </c>
      <c r="S50" s="192">
        <v>0.17360535376615602</v>
      </c>
      <c r="T50" s="192">
        <v>0.15093368881912334</v>
      </c>
      <c r="U50" s="192">
        <v>0.16195757711741313</v>
      </c>
      <c r="V50" s="192">
        <v>0.14009980806995492</v>
      </c>
      <c r="W50" s="192">
        <v>0.12205061443348397</v>
      </c>
      <c r="X50" s="192">
        <v>0.119920496727733</v>
      </c>
      <c r="Y50" s="192">
        <v>0.12600366998936427</v>
      </c>
      <c r="Z50" s="192">
        <v>0.11049448321454126</v>
      </c>
      <c r="AA50" s="193">
        <v>9.0467236216665622E-2</v>
      </c>
    </row>
    <row r="51" spans="1:27">
      <c r="A51" s="197" t="s">
        <v>175</v>
      </c>
      <c r="B51" s="192">
        <v>0.22817109645739089</v>
      </c>
      <c r="C51" s="192">
        <v>0.20426132046889209</v>
      </c>
      <c r="D51" s="192">
        <v>0.19244274332813358</v>
      </c>
      <c r="E51" s="192">
        <v>0.1748029204449299</v>
      </c>
      <c r="F51" s="192">
        <v>0.18915345262501226</v>
      </c>
      <c r="G51" s="192">
        <v>0.17618611239498064</v>
      </c>
      <c r="H51" s="192">
        <v>0.17829778397644983</v>
      </c>
      <c r="I51" s="192">
        <v>0.17708301318921818</v>
      </c>
      <c r="J51" s="192">
        <v>0.15554462429962565</v>
      </c>
      <c r="K51" s="192">
        <v>0.16022130495084597</v>
      </c>
      <c r="L51" s="192">
        <v>0.17488568785451877</v>
      </c>
      <c r="M51" s="192">
        <v>0.16532036653707705</v>
      </c>
      <c r="N51" s="192">
        <v>0.16544992979521703</v>
      </c>
      <c r="O51" s="192">
        <v>0.15706843063379214</v>
      </c>
      <c r="P51" s="192">
        <v>0.1557446327151745</v>
      </c>
      <c r="Q51" s="192">
        <v>0.16195513487056393</v>
      </c>
      <c r="R51" s="192">
        <v>0.16842821830142227</v>
      </c>
      <c r="S51" s="192">
        <v>0.16145443231229922</v>
      </c>
      <c r="T51" s="192">
        <v>0.1492106406810437</v>
      </c>
      <c r="U51" s="192">
        <v>0.12996795941415978</v>
      </c>
      <c r="V51" s="192">
        <v>0.12881345679568793</v>
      </c>
      <c r="W51" s="192">
        <v>0.12785646801153541</v>
      </c>
      <c r="X51" s="192">
        <v>0.12219051475699599</v>
      </c>
      <c r="Y51" s="192">
        <v>0.13630148019074487</v>
      </c>
      <c r="Z51" s="192">
        <v>0.14719677681996055</v>
      </c>
      <c r="AA51" s="193">
        <v>0.15261553695347985</v>
      </c>
    </row>
    <row r="52" spans="1:27">
      <c r="A52" s="197" t="s">
        <v>176</v>
      </c>
      <c r="B52" s="192"/>
      <c r="C52" s="192"/>
      <c r="D52" s="192"/>
      <c r="E52" s="192"/>
      <c r="F52" s="192"/>
      <c r="G52" s="192"/>
      <c r="H52" s="192"/>
      <c r="I52" s="192"/>
      <c r="J52" s="192"/>
      <c r="K52" s="192"/>
      <c r="L52" s="192"/>
      <c r="M52" s="192"/>
      <c r="N52" s="192"/>
      <c r="O52" s="192">
        <v>9.570082836083213E-2</v>
      </c>
      <c r="P52" s="192">
        <v>9.5234737106456191E-2</v>
      </c>
      <c r="Q52" s="192">
        <v>0.10097862233776413</v>
      </c>
      <c r="R52" s="192"/>
      <c r="S52" s="192"/>
      <c r="T52" s="192"/>
      <c r="U52" s="192"/>
      <c r="V52" s="192"/>
      <c r="W52" s="192"/>
      <c r="X52" s="192"/>
      <c r="Y52" s="192"/>
      <c r="Z52" s="192"/>
      <c r="AA52" s="193"/>
    </row>
    <row r="53" spans="1:27">
      <c r="A53" s="197" t="s">
        <v>177</v>
      </c>
      <c r="B53" s="192"/>
      <c r="C53" s="192"/>
      <c r="D53" s="192">
        <v>0.13415050085267083</v>
      </c>
      <c r="E53" s="192">
        <v>0.12452669405988179</v>
      </c>
      <c r="F53" s="192">
        <v>0.14092712194309051</v>
      </c>
      <c r="G53" s="192">
        <v>0.13669427030172723</v>
      </c>
      <c r="H53" s="192">
        <v>0.1347031886600821</v>
      </c>
      <c r="I53" s="192">
        <v>0.13065494611244538</v>
      </c>
      <c r="J53" s="192">
        <v>0.12643173170226699</v>
      </c>
      <c r="K53" s="192">
        <v>0.13513417446417786</v>
      </c>
      <c r="L53" s="192">
        <v>0.14739429779713561</v>
      </c>
      <c r="M53" s="192">
        <v>0.13607270252289438</v>
      </c>
      <c r="N53" s="192">
        <v>0.13709548809780137</v>
      </c>
      <c r="O53" s="192">
        <v>0.13264747719158537</v>
      </c>
      <c r="P53" s="192">
        <v>0.13985282430750848</v>
      </c>
      <c r="Q53" s="192">
        <v>0.14773506818410626</v>
      </c>
      <c r="R53" s="192">
        <v>0.14869790698969418</v>
      </c>
      <c r="S53" s="192">
        <v>0.13816470182762566</v>
      </c>
      <c r="T53" s="192">
        <v>0.11144369721586028</v>
      </c>
      <c r="U53" s="192">
        <v>0.11610536684306745</v>
      </c>
      <c r="V53" s="192">
        <v>0.11623381870370239</v>
      </c>
      <c r="W53" s="192">
        <v>0.10810099135488176</v>
      </c>
      <c r="X53" s="192">
        <v>9.9330889396588531E-2</v>
      </c>
      <c r="Y53" s="192">
        <v>0.10113819326522437</v>
      </c>
      <c r="Z53" s="192">
        <v>0.10410994738520522</v>
      </c>
      <c r="AA53" s="193">
        <v>0.10241549140449167</v>
      </c>
    </row>
    <row r="54" spans="1:27">
      <c r="A54" s="197" t="s">
        <v>178</v>
      </c>
      <c r="B54" s="192">
        <v>0.19216132221027032</v>
      </c>
      <c r="C54" s="192">
        <v>0.18735497023178802</v>
      </c>
      <c r="D54" s="192">
        <v>0.18105150766302591</v>
      </c>
      <c r="E54" s="192">
        <v>0.15960740686594274</v>
      </c>
      <c r="F54" s="192">
        <v>0.17378121481819542</v>
      </c>
      <c r="G54" s="192">
        <v>0.16750292919695645</v>
      </c>
      <c r="H54" s="192">
        <v>0.17061238690469743</v>
      </c>
      <c r="I54" s="192">
        <v>0.1644322500942188</v>
      </c>
      <c r="J54" s="192">
        <v>0.15858160435572216</v>
      </c>
      <c r="K54" s="192">
        <v>0.1646963943346256</v>
      </c>
      <c r="L54" s="192"/>
      <c r="M54" s="192"/>
      <c r="N54" s="192">
        <v>0.15645257739820073</v>
      </c>
      <c r="O54" s="192"/>
      <c r="P54" s="192">
        <v>0.14539241934715519</v>
      </c>
      <c r="Q54" s="192">
        <v>0.14632423784320697</v>
      </c>
      <c r="R54" s="192">
        <v>0.15379062422284187</v>
      </c>
      <c r="S54" s="192">
        <v>0.14424012130790306</v>
      </c>
      <c r="T54" s="192">
        <v>0.12811176332896826</v>
      </c>
      <c r="U54" s="192">
        <v>0.11339363271575049</v>
      </c>
      <c r="V54" s="192">
        <v>0.11365763393238194</v>
      </c>
      <c r="W54" s="192">
        <v>9.9071015995838965E-2</v>
      </c>
      <c r="X54" s="192">
        <v>9.8009130846480316E-2</v>
      </c>
      <c r="Y54" s="192">
        <v>0.10372934355120141</v>
      </c>
      <c r="Z54" s="192">
        <v>0.11297491668431223</v>
      </c>
      <c r="AA54" s="193">
        <v>0.11386385576665722</v>
      </c>
    </row>
    <row r="55" spans="1:27">
      <c r="A55" s="197" t="s">
        <v>179</v>
      </c>
      <c r="B55" s="192"/>
      <c r="C55" s="192"/>
      <c r="D55" s="192"/>
      <c r="E55" s="192"/>
      <c r="F55" s="192"/>
      <c r="G55" s="192"/>
      <c r="H55" s="192"/>
      <c r="I55" s="192"/>
      <c r="J55" s="192"/>
      <c r="K55" s="192"/>
      <c r="L55" s="192"/>
      <c r="M55" s="192"/>
      <c r="N55" s="192"/>
      <c r="O55" s="192"/>
      <c r="P55" s="192"/>
      <c r="Q55" s="192"/>
      <c r="R55" s="192"/>
      <c r="S55" s="192"/>
      <c r="T55" s="192"/>
      <c r="U55" s="192"/>
      <c r="V55" s="192"/>
      <c r="W55" s="192"/>
      <c r="X55" s="192">
        <v>0.11628173717695531</v>
      </c>
      <c r="Y55" s="192">
        <v>0.12148024621329113</v>
      </c>
      <c r="Z55" s="192">
        <v>0.12460134097386884</v>
      </c>
      <c r="AA55" s="193">
        <v>0.12132268344862462</v>
      </c>
    </row>
    <row r="56" spans="1:27">
      <c r="A56" s="197" t="s">
        <v>180</v>
      </c>
      <c r="B56" s="192"/>
      <c r="C56" s="192"/>
      <c r="D56" s="192"/>
      <c r="E56" s="192"/>
      <c r="F56" s="192"/>
      <c r="G56" s="192"/>
      <c r="H56" s="192"/>
      <c r="I56" s="192"/>
      <c r="J56" s="192"/>
      <c r="K56" s="192"/>
      <c r="L56" s="192"/>
      <c r="M56" s="192"/>
      <c r="N56" s="192">
        <v>0.12043039578176554</v>
      </c>
      <c r="O56" s="192">
        <v>0.11133384485767303</v>
      </c>
      <c r="P56" s="192">
        <v>0.11212218531600081</v>
      </c>
      <c r="Q56" s="192">
        <v>0.11720032910790927</v>
      </c>
      <c r="R56" s="192">
        <v>0.12337139359467598</v>
      </c>
      <c r="S56" s="192">
        <v>0.11191231619280607</v>
      </c>
      <c r="T56" s="192">
        <v>0.11259814966489604</v>
      </c>
      <c r="U56" s="192">
        <v>0.10128495720870961</v>
      </c>
      <c r="V56" s="192">
        <v>9.9191055556543714E-2</v>
      </c>
      <c r="W56" s="192">
        <v>9.6322666931212608E-2</v>
      </c>
      <c r="X56" s="192">
        <v>8.4751374356541481E-2</v>
      </c>
      <c r="Y56" s="192">
        <v>8.4219659322702353E-2</v>
      </c>
      <c r="Z56" s="192">
        <v>8.6723712351955917E-2</v>
      </c>
      <c r="AA56" s="193">
        <v>8.3832338072557286E-2</v>
      </c>
    </row>
    <row r="57" spans="1:27" ht="30">
      <c r="A57" s="197" t="s">
        <v>181</v>
      </c>
      <c r="B57" s="192">
        <v>0.20857830570925487</v>
      </c>
      <c r="C57" s="192">
        <v>0.19563559268818898</v>
      </c>
      <c r="D57" s="192">
        <v>0.1761731302887628</v>
      </c>
      <c r="E57" s="192">
        <v>0.1566365674490395</v>
      </c>
      <c r="F57" s="192">
        <v>0.16855259667496378</v>
      </c>
      <c r="G57" s="192">
        <v>0.15613367878271675</v>
      </c>
      <c r="H57" s="192">
        <v>0.15606144047557463</v>
      </c>
      <c r="I57" s="192">
        <v>0.15169717225240381</v>
      </c>
      <c r="J57" s="192">
        <v>0.14357333828076077</v>
      </c>
      <c r="K57" s="192">
        <v>0.1557444122419597</v>
      </c>
      <c r="L57" s="192">
        <v>0.15991669492359298</v>
      </c>
      <c r="M57" s="192">
        <v>0.15703348150569432</v>
      </c>
      <c r="N57" s="192">
        <v>0.16586608413742482</v>
      </c>
      <c r="O57" s="192">
        <v>0.18245960969700806</v>
      </c>
      <c r="P57" s="192">
        <v>0.21242908607511682</v>
      </c>
      <c r="Q57" s="192">
        <v>0.26326344887865322</v>
      </c>
      <c r="R57" s="192">
        <v>0.28475379210080692</v>
      </c>
      <c r="S57" s="192">
        <v>0.25052969923374319</v>
      </c>
      <c r="T57" s="192">
        <v>0.20647775163804696</v>
      </c>
      <c r="U57" s="192">
        <v>0.14557828188905761</v>
      </c>
      <c r="V57" s="192">
        <v>0.13545473647100603</v>
      </c>
      <c r="W57" s="192">
        <v>0.12032877497183932</v>
      </c>
      <c r="X57" s="192">
        <v>0.11911441980889417</v>
      </c>
      <c r="Y57" s="192">
        <v>0.14023566550734701</v>
      </c>
      <c r="Z57" s="192">
        <v>0.1493388280056811</v>
      </c>
      <c r="AA57" s="193">
        <v>0.15239659431927885</v>
      </c>
    </row>
    <row r="58" spans="1:27">
      <c r="A58" s="197" t="s">
        <v>182</v>
      </c>
      <c r="B58" s="192">
        <v>0.21493069612642532</v>
      </c>
      <c r="C58" s="192">
        <v>0.1998566451372881</v>
      </c>
      <c r="D58" s="192">
        <v>0.19582833512601067</v>
      </c>
      <c r="E58" s="192">
        <v>0.18592643034465156</v>
      </c>
      <c r="F58" s="192">
        <v>0.22322752011363139</v>
      </c>
      <c r="G58" s="192">
        <v>0.22241772106180702</v>
      </c>
      <c r="H58" s="192">
        <v>0.22062228455167848</v>
      </c>
      <c r="I58" s="192">
        <v>0.21482330063482394</v>
      </c>
      <c r="J58" s="192">
        <v>0.20187997145216577</v>
      </c>
      <c r="K58" s="192">
        <v>0.22006327364080308</v>
      </c>
      <c r="L58" s="192">
        <v>0.25995939675470547</v>
      </c>
      <c r="M58" s="192">
        <v>0.25548591974000612</v>
      </c>
      <c r="N58" s="192">
        <v>0.25723676105084914</v>
      </c>
      <c r="O58" s="192">
        <v>0.24680919686935024</v>
      </c>
      <c r="P58" s="192"/>
      <c r="Q58" s="192">
        <v>0.25340040094500865</v>
      </c>
      <c r="R58" s="192">
        <v>0.26665705802864975</v>
      </c>
      <c r="S58" s="192">
        <v>0.25151197416601606</v>
      </c>
      <c r="T58" s="192">
        <v>0.21251680649284488</v>
      </c>
      <c r="U58" s="192">
        <v>0.18944266369838639</v>
      </c>
      <c r="V58" s="192">
        <v>0.19554797555451339</v>
      </c>
      <c r="W58" s="192">
        <v>0.18653888919603998</v>
      </c>
      <c r="X58" s="192">
        <v>0.18016786512023716</v>
      </c>
      <c r="Y58" s="192">
        <v>0.19989252038979285</v>
      </c>
      <c r="Z58" s="192">
        <v>0.21597874558288835</v>
      </c>
      <c r="AA58" s="193">
        <v>0.22654304014171117</v>
      </c>
    </row>
    <row r="59" spans="1:27">
      <c r="A59" s="197" t="s">
        <v>183</v>
      </c>
      <c r="B59" s="192">
        <v>0.16259886228909268</v>
      </c>
      <c r="C59" s="192">
        <v>0.16211408772431993</v>
      </c>
      <c r="D59" s="192">
        <v>0.15694640499268928</v>
      </c>
      <c r="E59" s="192">
        <v>0.14715362128817119</v>
      </c>
      <c r="F59" s="192">
        <v>0.16175029332724994</v>
      </c>
      <c r="G59" s="192">
        <v>0.15753903904775482</v>
      </c>
      <c r="H59" s="192">
        <v>0.16084823062415865</v>
      </c>
      <c r="I59" s="192">
        <v>0.16092538791793806</v>
      </c>
      <c r="J59" s="192">
        <v>0.15321460053283598</v>
      </c>
      <c r="K59" s="192">
        <v>0.15821606710730898</v>
      </c>
      <c r="L59" s="192">
        <v>0.17225952315438595</v>
      </c>
      <c r="M59" s="192">
        <v>0.16406666215213461</v>
      </c>
      <c r="N59" s="192">
        <v>0.16185498983314511</v>
      </c>
      <c r="O59" s="192">
        <v>0.14948573985013636</v>
      </c>
      <c r="P59" s="192">
        <v>0.15447074890834947</v>
      </c>
      <c r="Q59" s="192">
        <v>0.15562314078910117</v>
      </c>
      <c r="R59" s="192">
        <v>0.1609133728530989</v>
      </c>
      <c r="S59" s="192">
        <v>0.1606397422950161</v>
      </c>
      <c r="T59" s="192">
        <v>0.15503550699254878</v>
      </c>
      <c r="U59" s="192">
        <v>0.13486118171654646</v>
      </c>
      <c r="V59" s="192">
        <v>0.13089515335351595</v>
      </c>
      <c r="W59" s="192">
        <v>0.1255951381392309</v>
      </c>
      <c r="X59" s="192">
        <v>0.11547625195371744</v>
      </c>
      <c r="Y59" s="192">
        <v>0.126472799613394</v>
      </c>
      <c r="Z59" s="192">
        <v>0.12654384643986408</v>
      </c>
      <c r="AA59" s="193">
        <v>0.12358784641745828</v>
      </c>
    </row>
    <row r="60" spans="1:27">
      <c r="A60" s="197" t="s">
        <v>184</v>
      </c>
      <c r="B60" s="192">
        <v>0.18717144595750285</v>
      </c>
      <c r="C60" s="192">
        <v>0.18251364900144387</v>
      </c>
      <c r="D60" s="192">
        <v>0.16778419225671878</v>
      </c>
      <c r="E60" s="192">
        <v>0.15352588569523523</v>
      </c>
      <c r="F60" s="192">
        <v>0.16184459205754417</v>
      </c>
      <c r="G60" s="192">
        <v>0.165850052372846</v>
      </c>
      <c r="H60" s="192">
        <v>0.1789943395075641</v>
      </c>
      <c r="I60" s="192">
        <v>0.18018370482854779</v>
      </c>
      <c r="J60" s="192">
        <v>0.17780920444375112</v>
      </c>
      <c r="K60" s="192">
        <v>0.18726636010953912</v>
      </c>
      <c r="L60" s="192">
        <v>0.21098738386684893</v>
      </c>
      <c r="M60" s="192">
        <v>0.20148635827723849</v>
      </c>
      <c r="N60" s="192">
        <v>0.19879873812752724</v>
      </c>
      <c r="O60" s="192">
        <v>0.18523724484189397</v>
      </c>
      <c r="P60" s="192">
        <v>0.17929152718076111</v>
      </c>
      <c r="Q60" s="192">
        <v>0.17758235977723641</v>
      </c>
      <c r="R60" s="192">
        <v>0.17303900765512176</v>
      </c>
      <c r="S60" s="192"/>
      <c r="T60" s="192"/>
      <c r="U60" s="192"/>
      <c r="V60" s="192"/>
      <c r="W60" s="192"/>
      <c r="X60" s="192">
        <v>5.5455944671054719E-2</v>
      </c>
      <c r="Y60" s="192"/>
      <c r="Z60" s="192"/>
      <c r="AA60" s="193"/>
    </row>
    <row r="61" spans="1:27">
      <c r="A61" s="197" t="s">
        <v>185</v>
      </c>
      <c r="B61" s="192"/>
      <c r="C61" s="192"/>
      <c r="D61" s="192"/>
      <c r="E61" s="192"/>
      <c r="F61" s="192"/>
      <c r="G61" s="192"/>
      <c r="H61" s="192"/>
      <c r="I61" s="192"/>
      <c r="J61" s="192"/>
      <c r="K61" s="192"/>
      <c r="L61" s="192"/>
      <c r="M61" s="192"/>
      <c r="N61" s="192">
        <v>0.15963919349172589</v>
      </c>
      <c r="O61" s="192">
        <v>0.15774392517153007</v>
      </c>
      <c r="P61" s="192">
        <v>0.17823187966671164</v>
      </c>
      <c r="Q61" s="192">
        <v>0.20976986614074025</v>
      </c>
      <c r="R61" s="192">
        <v>0.2523046195115754</v>
      </c>
      <c r="S61" s="192">
        <v>0.23735204115846931</v>
      </c>
      <c r="T61" s="192">
        <v>0.22436371053615412</v>
      </c>
      <c r="U61" s="192">
        <v>0.1887007015351751</v>
      </c>
      <c r="V61" s="192">
        <v>0.18265086270541361</v>
      </c>
      <c r="W61" s="192">
        <v>0.15650882488407161</v>
      </c>
      <c r="X61" s="192">
        <v>0.14388040831420243</v>
      </c>
      <c r="Y61" s="192">
        <v>0.15043202037515582</v>
      </c>
      <c r="Z61" s="192">
        <v>0.15745878659799403</v>
      </c>
      <c r="AA61" s="193">
        <v>0.15197351426909339</v>
      </c>
    </row>
    <row r="62" spans="1:27">
      <c r="A62" s="197" t="s">
        <v>186</v>
      </c>
      <c r="B62" s="192"/>
      <c r="C62" s="192"/>
      <c r="D62" s="192"/>
      <c r="E62" s="192"/>
      <c r="F62" s="192"/>
      <c r="G62" s="192"/>
      <c r="H62" s="192"/>
      <c r="I62" s="192"/>
      <c r="J62" s="192"/>
      <c r="K62" s="192"/>
      <c r="L62" s="192"/>
      <c r="M62" s="192"/>
      <c r="N62" s="192"/>
      <c r="O62" s="192"/>
      <c r="P62" s="192"/>
      <c r="Q62" s="192">
        <v>0.23444171617145768</v>
      </c>
      <c r="R62" s="192">
        <v>0.25023169669381357</v>
      </c>
      <c r="S62" s="192">
        <v>0.24751617608139553</v>
      </c>
      <c r="T62" s="192">
        <v>0.22921844853567744</v>
      </c>
      <c r="U62" s="192">
        <v>0.20616626878543534</v>
      </c>
      <c r="V62" s="192">
        <v>0.20021362342275817</v>
      </c>
      <c r="W62" s="192">
        <v>0.17900251428310857</v>
      </c>
      <c r="X62" s="192">
        <v>0.15800015994661559</v>
      </c>
      <c r="Y62" s="192">
        <v>0.16784900921081664</v>
      </c>
      <c r="Z62" s="192">
        <v>0.17851611112439017</v>
      </c>
      <c r="AA62" s="193">
        <v>0.18375217906135269</v>
      </c>
    </row>
    <row r="63" spans="1:27">
      <c r="A63" s="197" t="s">
        <v>187</v>
      </c>
      <c r="B63" s="192">
        <v>0.23194743983626068</v>
      </c>
      <c r="C63" s="192">
        <v>0.21543947123334437</v>
      </c>
      <c r="D63" s="192">
        <v>0.19714511487160574</v>
      </c>
      <c r="E63" s="192">
        <v>0.18285056291853166</v>
      </c>
      <c r="F63" s="192">
        <v>0.20931271069905247</v>
      </c>
      <c r="G63" s="192">
        <v>0.18930841177342103</v>
      </c>
      <c r="H63" s="192">
        <v>0.19141925077933875</v>
      </c>
      <c r="I63" s="192">
        <v>0.1796125306378962</v>
      </c>
      <c r="J63" s="192">
        <v>0.16596626273615872</v>
      </c>
      <c r="K63" s="192">
        <v>0.16790744879618891</v>
      </c>
      <c r="L63" s="192">
        <v>0.17592132115760353</v>
      </c>
      <c r="M63" s="192">
        <v>0.16698652294892524</v>
      </c>
      <c r="N63" s="192">
        <v>0.16385362791063618</v>
      </c>
      <c r="O63" s="192">
        <v>0.15515761734516043</v>
      </c>
      <c r="P63" s="192">
        <v>0.157159599524411</v>
      </c>
      <c r="Q63" s="192">
        <v>0.18472180412007702</v>
      </c>
      <c r="R63" s="192">
        <v>0.218043612911896</v>
      </c>
      <c r="S63" s="192">
        <v>0.21446458492317336</v>
      </c>
      <c r="T63" s="192">
        <v>0.21072822567980215</v>
      </c>
      <c r="U63" s="192">
        <v>0.18255921423728355</v>
      </c>
      <c r="V63" s="192">
        <v>0.17465586512159448</v>
      </c>
      <c r="W63" s="192">
        <v>0.16526442218704648</v>
      </c>
      <c r="X63" s="192">
        <v>0.15146604784655057</v>
      </c>
      <c r="Y63" s="192">
        <v>0.1601860873703212</v>
      </c>
      <c r="Z63" s="192">
        <v>0.16397199398356666</v>
      </c>
      <c r="AA63" s="193">
        <v>0.15806616787036387</v>
      </c>
    </row>
    <row r="64" spans="1:27">
      <c r="A64" s="197" t="s">
        <v>188</v>
      </c>
      <c r="B64" s="192"/>
      <c r="C64" s="192"/>
      <c r="D64" s="192"/>
      <c r="E64" s="192"/>
      <c r="F64" s="192"/>
      <c r="G64" s="192"/>
      <c r="H64" s="192"/>
      <c r="I64" s="192"/>
      <c r="J64" s="192"/>
      <c r="K64" s="192"/>
      <c r="L64" s="192">
        <v>0.1360009851095442</v>
      </c>
      <c r="M64" s="192">
        <v>0.12187636456483168</v>
      </c>
      <c r="N64" s="192">
        <v>0.11245242243310813</v>
      </c>
      <c r="O64" s="192">
        <v>0.11784662677419153</v>
      </c>
      <c r="P64" s="192">
        <v>0.11775225512261488</v>
      </c>
      <c r="Q64" s="192">
        <v>0.11178673979951984</v>
      </c>
      <c r="R64" s="192">
        <v>0.12989482816498096</v>
      </c>
      <c r="S64" s="192">
        <v>0.11573737397841818</v>
      </c>
      <c r="T64" s="192">
        <v>0.117164008223048</v>
      </c>
      <c r="U64" s="192">
        <v>0.10075911328720069</v>
      </c>
      <c r="V64" s="192">
        <v>0.10845917915660333</v>
      </c>
      <c r="W64" s="192">
        <v>0.10629343006862252</v>
      </c>
      <c r="X64" s="192">
        <v>0.10111101340699384</v>
      </c>
      <c r="Y64" s="192">
        <v>0.1046729252515451</v>
      </c>
      <c r="Z64" s="192">
        <v>9.5712153241922532E-2</v>
      </c>
      <c r="AA64" s="193">
        <v>8.9700123433518159E-2</v>
      </c>
    </row>
    <row r="65" spans="1:27">
      <c r="A65" s="197" t="s">
        <v>189</v>
      </c>
      <c r="B65" s="192"/>
      <c r="C65" s="192"/>
      <c r="D65" s="192"/>
      <c r="E65" s="192"/>
      <c r="F65" s="192"/>
      <c r="G65" s="192"/>
      <c r="H65" s="192"/>
      <c r="I65" s="192"/>
      <c r="J65" s="192"/>
      <c r="K65" s="192"/>
      <c r="L65" s="192"/>
      <c r="M65" s="192"/>
      <c r="N65" s="192">
        <v>0.14543922567639286</v>
      </c>
      <c r="O65" s="192">
        <v>0.13448525031852412</v>
      </c>
      <c r="P65" s="192">
        <v>0.1429694716418482</v>
      </c>
      <c r="Q65" s="192">
        <v>0.14040782701447893</v>
      </c>
      <c r="R65" s="192">
        <v>0.14747365097182222</v>
      </c>
      <c r="S65" s="192">
        <v>0.13868670676369005</v>
      </c>
      <c r="T65" s="192">
        <v>0.13281882921168581</v>
      </c>
      <c r="U65" s="192">
        <v>0.11493818549447</v>
      </c>
      <c r="V65" s="192">
        <v>0.12640297493214075</v>
      </c>
      <c r="W65" s="192">
        <v>0.11973732023691624</v>
      </c>
      <c r="X65" s="192">
        <v>0.11232061279324382</v>
      </c>
      <c r="Y65" s="192">
        <v>0.11489301545322991</v>
      </c>
      <c r="Z65" s="192">
        <v>0.12000391290090752</v>
      </c>
      <c r="AA65" s="193">
        <v>0.1120345800086659</v>
      </c>
    </row>
    <row r="66" spans="1:27">
      <c r="A66" s="197" t="s">
        <v>190</v>
      </c>
      <c r="B66" s="192">
        <v>0.21758358319826193</v>
      </c>
      <c r="C66" s="192">
        <v>0.21791173902808963</v>
      </c>
      <c r="D66" s="192">
        <v>0.21284175628518898</v>
      </c>
      <c r="E66" s="192">
        <v>0.19455986591385729</v>
      </c>
      <c r="F66" s="192">
        <v>0.23637885860240973</v>
      </c>
      <c r="G66" s="192">
        <v>0.23602732203324508</v>
      </c>
      <c r="H66" s="192">
        <v>0.24859139114350293</v>
      </c>
      <c r="I66" s="192">
        <v>0.23867894896566175</v>
      </c>
      <c r="J66" s="192">
        <v>0.22236489056842307</v>
      </c>
      <c r="K66" s="192">
        <v>0.23244263562912812</v>
      </c>
      <c r="L66" s="192"/>
      <c r="M66" s="192"/>
      <c r="N66" s="192">
        <v>0.23250411575343419</v>
      </c>
      <c r="O66" s="192">
        <v>0.22690661123766162</v>
      </c>
      <c r="P66" s="192">
        <v>0.24594795790635834</v>
      </c>
      <c r="Q66" s="192">
        <v>0.28246318163616119</v>
      </c>
      <c r="R66" s="192">
        <v>0.3335146869669689</v>
      </c>
      <c r="S66" s="192">
        <v>0.33030561012789106</v>
      </c>
      <c r="T66" s="192">
        <v>0.30352699243851555</v>
      </c>
      <c r="U66" s="192">
        <v>0.25460966113327171</v>
      </c>
      <c r="V66" s="192">
        <v>0.24084039517502079</v>
      </c>
      <c r="W66" s="192"/>
      <c r="X66" s="192"/>
      <c r="Y66" s="192">
        <v>0.2079200480370938</v>
      </c>
      <c r="Z66" s="192">
        <v>0.21850861325336868</v>
      </c>
      <c r="AA66" s="193">
        <v>0.21167375915490594</v>
      </c>
    </row>
    <row r="67" spans="1:27">
      <c r="A67" s="197" t="s">
        <v>191</v>
      </c>
      <c r="B67" s="192">
        <v>0.19740844606792401</v>
      </c>
      <c r="C67" s="192">
        <v>0.19075129296938945</v>
      </c>
      <c r="D67" s="192">
        <v>0.18036684302054584</v>
      </c>
      <c r="E67" s="192">
        <v>0.16407665587156983</v>
      </c>
      <c r="F67" s="192">
        <v>0.18591652088100041</v>
      </c>
      <c r="G67" s="192">
        <v>0.17922048089211504</v>
      </c>
      <c r="H67" s="192">
        <v>0.17055070326836613</v>
      </c>
      <c r="I67" s="192">
        <v>0.16564393499346186</v>
      </c>
      <c r="J67" s="192">
        <v>0.15504416580286687</v>
      </c>
      <c r="K67" s="192">
        <v>0.16385701569711403</v>
      </c>
      <c r="L67" s="192">
        <v>0.17493716143540189</v>
      </c>
      <c r="M67" s="192">
        <v>0.1591481299432598</v>
      </c>
      <c r="N67" s="192">
        <v>0.15987937236054961</v>
      </c>
      <c r="O67" s="192">
        <v>0.15368247839628574</v>
      </c>
      <c r="P67" s="192">
        <v>0.1625666322015008</v>
      </c>
      <c r="Q67" s="192">
        <v>0.16961645463028002</v>
      </c>
      <c r="R67" s="192">
        <v>0.1820497600571768</v>
      </c>
      <c r="S67" s="192">
        <v>0.18385398378948151</v>
      </c>
      <c r="T67" s="192">
        <v>0.17631167103351858</v>
      </c>
      <c r="U67" s="192">
        <v>0.15225147533995356</v>
      </c>
      <c r="V67" s="192">
        <v>0.14928039151436684</v>
      </c>
      <c r="W67" s="192">
        <v>0.13858439024959268</v>
      </c>
      <c r="X67" s="192">
        <v>0.12874909315562827</v>
      </c>
      <c r="Y67" s="192">
        <v>0.14288637450257657</v>
      </c>
      <c r="Z67" s="192">
        <v>0.148234548002776</v>
      </c>
      <c r="AA67" s="193">
        <v>0.15645366541541164</v>
      </c>
    </row>
    <row r="68" spans="1:27">
      <c r="A68" s="197" t="s">
        <v>192</v>
      </c>
      <c r="B68" s="192"/>
      <c r="C68" s="192"/>
      <c r="D68" s="192"/>
      <c r="E68" s="192"/>
      <c r="F68" s="192"/>
      <c r="G68" s="192"/>
      <c r="H68" s="192"/>
      <c r="I68" s="192"/>
      <c r="J68" s="192"/>
      <c r="K68" s="192"/>
      <c r="L68" s="192"/>
      <c r="M68" s="192">
        <v>0.19907145975845728</v>
      </c>
      <c r="N68" s="192">
        <v>0.20080017569541442</v>
      </c>
      <c r="O68" s="192">
        <v>0.19373972674700013</v>
      </c>
      <c r="P68" s="192">
        <v>0.20277051383999431</v>
      </c>
      <c r="Q68" s="192">
        <v>0.22591256109326566</v>
      </c>
      <c r="R68" s="192">
        <v>0.25685825998271894</v>
      </c>
      <c r="S68" s="192">
        <v>0.25910135645785726</v>
      </c>
      <c r="T68" s="192">
        <v>0.24162903720208259</v>
      </c>
      <c r="U68" s="192">
        <v>0.21319050293709632</v>
      </c>
      <c r="V68" s="192">
        <v>0.19785036549648588</v>
      </c>
      <c r="W68" s="192">
        <v>0.18698073270422066</v>
      </c>
      <c r="X68" s="192">
        <v>0.16963817710374268</v>
      </c>
      <c r="Y68" s="192">
        <v>0.17023071757723643</v>
      </c>
      <c r="Z68" s="192">
        <v>0.17266501680827884</v>
      </c>
      <c r="AA68" s="193">
        <v>0.15208215123590907</v>
      </c>
    </row>
    <row r="69" spans="1:27">
      <c r="A69" s="197" t="s">
        <v>193</v>
      </c>
      <c r="B69" s="192"/>
      <c r="C69" s="192"/>
      <c r="D69" s="192"/>
      <c r="E69" s="192"/>
      <c r="F69" s="192"/>
      <c r="G69" s="192"/>
      <c r="H69" s="192"/>
      <c r="I69" s="192"/>
      <c r="J69" s="192"/>
      <c r="K69" s="192"/>
      <c r="L69" s="192"/>
      <c r="M69" s="192"/>
      <c r="N69" s="192"/>
      <c r="O69" s="192"/>
      <c r="P69" s="192"/>
      <c r="Q69" s="192"/>
      <c r="R69" s="192"/>
      <c r="S69" s="192"/>
      <c r="T69" s="192"/>
      <c r="U69" s="192"/>
      <c r="V69" s="192"/>
      <c r="W69" s="192"/>
      <c r="X69" s="192">
        <v>0.15303041299525841</v>
      </c>
      <c r="Y69" s="192">
        <v>0.15402747847255321</v>
      </c>
      <c r="Z69" s="192">
        <v>0.15797101962065149</v>
      </c>
      <c r="AA69" s="193">
        <v>0.16098788311918028</v>
      </c>
    </row>
    <row r="70" spans="1:27">
      <c r="A70" s="197" t="s">
        <v>194</v>
      </c>
      <c r="B70" s="192"/>
      <c r="C70" s="192"/>
      <c r="D70" s="192"/>
      <c r="E70" s="192"/>
      <c r="F70" s="192"/>
      <c r="G70" s="192"/>
      <c r="H70" s="192"/>
      <c r="I70" s="192"/>
      <c r="J70" s="192"/>
      <c r="K70" s="192"/>
      <c r="L70" s="192"/>
      <c r="M70" s="192"/>
      <c r="N70" s="192"/>
      <c r="O70" s="192"/>
      <c r="P70" s="192"/>
      <c r="Q70" s="192"/>
      <c r="R70" s="192"/>
      <c r="S70" s="192"/>
      <c r="T70" s="192">
        <v>0.1698972366256756</v>
      </c>
      <c r="U70" s="192">
        <v>0.15182762568032127</v>
      </c>
      <c r="V70" s="192">
        <v>0.14609776330841764</v>
      </c>
      <c r="W70" s="192">
        <v>0.14313624408143638</v>
      </c>
      <c r="X70" s="192">
        <v>0.14327367906930852</v>
      </c>
      <c r="Y70" s="192">
        <v>0.14522338376600266</v>
      </c>
      <c r="Z70" s="192">
        <v>0.13873980005297185</v>
      </c>
      <c r="AA70" s="193">
        <v>0.14232585610031584</v>
      </c>
    </row>
    <row r="71" spans="1:27">
      <c r="A71" s="197" t="s">
        <v>195</v>
      </c>
      <c r="B71" s="192"/>
      <c r="C71" s="192"/>
      <c r="D71" s="192"/>
      <c r="E71" s="192"/>
      <c r="F71" s="192"/>
      <c r="G71" s="192"/>
      <c r="H71" s="192"/>
      <c r="I71" s="192"/>
      <c r="J71" s="192"/>
      <c r="K71" s="192"/>
      <c r="L71" s="192"/>
      <c r="M71" s="192"/>
      <c r="N71" s="192"/>
      <c r="O71" s="192"/>
      <c r="P71" s="192"/>
      <c r="Q71" s="192"/>
      <c r="R71" s="192"/>
      <c r="S71" s="192"/>
      <c r="T71" s="192"/>
      <c r="U71" s="192"/>
      <c r="V71" s="192"/>
      <c r="W71" s="192"/>
      <c r="X71" s="192"/>
      <c r="Y71" s="192">
        <v>0.10223365980061051</v>
      </c>
      <c r="Z71" s="192">
        <v>0.10879252046216706</v>
      </c>
      <c r="AA71" s="193">
        <v>0.10185981702103683</v>
      </c>
    </row>
    <row r="72" spans="1:27">
      <c r="A72" s="197" t="s">
        <v>196</v>
      </c>
      <c r="B72" s="192"/>
      <c r="C72" s="192"/>
      <c r="D72" s="192"/>
      <c r="E72" s="192"/>
      <c r="F72" s="192"/>
      <c r="G72" s="192">
        <v>0.1436820211185772</v>
      </c>
      <c r="H72" s="192">
        <v>0.14277591239679163</v>
      </c>
      <c r="I72" s="192">
        <v>0.14334271128636555</v>
      </c>
      <c r="J72" s="192">
        <v>0.13546865057410587</v>
      </c>
      <c r="K72" s="192">
        <v>0.14222082996147101</v>
      </c>
      <c r="L72" s="192">
        <v>0.14747035780776688</v>
      </c>
      <c r="M72" s="192">
        <v>0.13649689994427744</v>
      </c>
      <c r="N72" s="192"/>
      <c r="O72" s="192">
        <v>0.12173858418138662</v>
      </c>
      <c r="P72" s="192">
        <v>0.12405511037294208</v>
      </c>
      <c r="Q72" s="192">
        <v>0.12890180119001035</v>
      </c>
      <c r="R72" s="192">
        <v>0.12913292895187736</v>
      </c>
      <c r="S72" s="192">
        <v>0.12092271937168479</v>
      </c>
      <c r="T72" s="192">
        <v>0.11119812031096063</v>
      </c>
      <c r="U72" s="192">
        <v>0.10101964092103682</v>
      </c>
      <c r="V72" s="192">
        <v>0.10337186478172999</v>
      </c>
      <c r="W72" s="192">
        <v>9.3929452804572308E-2</v>
      </c>
      <c r="X72" s="192">
        <v>9.7858582305424158E-2</v>
      </c>
      <c r="Y72" s="192">
        <v>9.9996446048816454E-2</v>
      </c>
      <c r="Z72" s="192">
        <v>0.10143337097897</v>
      </c>
      <c r="AA72" s="193">
        <v>9.9337093660463865E-2</v>
      </c>
    </row>
    <row r="73" spans="1:27">
      <c r="A73" s="197" t="s">
        <v>197</v>
      </c>
      <c r="B73" s="192">
        <v>0.29552312714687617</v>
      </c>
      <c r="C73" s="192">
        <v>0.26989833665988261</v>
      </c>
      <c r="D73" s="192">
        <v>0.25908108153404136</v>
      </c>
      <c r="E73" s="192">
        <v>0.23763552201439828</v>
      </c>
      <c r="F73" s="192">
        <v>0.25975423875944814</v>
      </c>
      <c r="G73" s="192">
        <v>0.25402008763130762</v>
      </c>
      <c r="H73" s="192">
        <v>0.25747180171982886</v>
      </c>
      <c r="I73" s="192">
        <v>0.25332319965355943</v>
      </c>
      <c r="J73" s="192">
        <v>0.23730476236614631</v>
      </c>
      <c r="K73" s="192">
        <v>0.24524641190884466</v>
      </c>
      <c r="L73" s="192">
        <v>0.27133503006328935</v>
      </c>
      <c r="M73" s="192">
        <v>0.25385287771993925</v>
      </c>
      <c r="N73" s="192">
        <v>0.26587285224574081</v>
      </c>
      <c r="O73" s="192">
        <v>0.26408269458328043</v>
      </c>
      <c r="P73" s="192">
        <v>0.28834284330221122</v>
      </c>
      <c r="Q73" s="192">
        <v>0.30946585160590223</v>
      </c>
      <c r="R73" s="192">
        <v>0.37330107267860668</v>
      </c>
      <c r="S73" s="192">
        <v>0.34526925337284287</v>
      </c>
      <c r="T73" s="192">
        <v>0.29981711480853146</v>
      </c>
      <c r="U73" s="192">
        <v>0.23305441336723409</v>
      </c>
      <c r="V73" s="192">
        <v>0.22633204882799354</v>
      </c>
      <c r="W73" s="192">
        <v>0.19547495766726231</v>
      </c>
      <c r="X73" s="192">
        <v>0.17568061606214108</v>
      </c>
      <c r="Y73" s="192">
        <v>0.18222551329056769</v>
      </c>
      <c r="Z73" s="192">
        <v>0.17804739354760474</v>
      </c>
      <c r="AA73" s="193">
        <v>0.1678264908428419</v>
      </c>
    </row>
    <row r="74" spans="1:27">
      <c r="A74" s="197" t="s">
        <v>198</v>
      </c>
      <c r="B74" s="192"/>
      <c r="C74" s="192"/>
      <c r="D74" s="192"/>
      <c r="E74" s="192"/>
      <c r="F74" s="192"/>
      <c r="G74" s="192"/>
      <c r="H74" s="192"/>
      <c r="I74" s="192"/>
      <c r="J74" s="192"/>
      <c r="K74" s="192"/>
      <c r="L74" s="192"/>
      <c r="M74" s="192">
        <v>0.14155539252608301</v>
      </c>
      <c r="N74" s="192">
        <v>0.14995923401291489</v>
      </c>
      <c r="O74" s="192">
        <v>0.15218049772656048</v>
      </c>
      <c r="P74" s="192">
        <v>0.166334215189017</v>
      </c>
      <c r="Q74" s="192">
        <v>0.19059006719335744</v>
      </c>
      <c r="R74" s="192">
        <v>0.21114599581418103</v>
      </c>
      <c r="S74" s="192">
        <v>0.21198242762865543</v>
      </c>
      <c r="T74" s="192">
        <v>0.1941755804491099</v>
      </c>
      <c r="U74" s="192">
        <v>0.1590511692882759</v>
      </c>
      <c r="V74" s="192">
        <v>0.14467854693613</v>
      </c>
      <c r="W74" s="192">
        <v>0.14497217147891914</v>
      </c>
      <c r="X74" s="192">
        <v>0.13245372500797328</v>
      </c>
      <c r="Y74" s="192">
        <v>0.1377489562054319</v>
      </c>
      <c r="Z74" s="192">
        <v>0.14848501891856394</v>
      </c>
      <c r="AA74" s="193">
        <v>0.1416535447442521</v>
      </c>
    </row>
    <row r="75" spans="1:27">
      <c r="A75" s="197" t="s">
        <v>199</v>
      </c>
      <c r="B75" s="192">
        <v>0.17647557986060461</v>
      </c>
      <c r="C75" s="192">
        <v>0.16574811701260678</v>
      </c>
      <c r="D75" s="192">
        <v>0.15536782104478089</v>
      </c>
      <c r="E75" s="192">
        <v>0.14050142826141868</v>
      </c>
      <c r="F75" s="192">
        <v>0.14888835391791594</v>
      </c>
      <c r="G75" s="192">
        <v>0.14270154819302155</v>
      </c>
      <c r="H75" s="192">
        <v>0.1449664204203274</v>
      </c>
      <c r="I75" s="192">
        <v>0.14684374254111049</v>
      </c>
      <c r="J75" s="192">
        <v>0.14140214721882544</v>
      </c>
      <c r="K75" s="192">
        <v>0.15116506350652417</v>
      </c>
      <c r="L75" s="192">
        <v>0.16940238222115897</v>
      </c>
      <c r="M75" s="192">
        <v>0.16086183787695144</v>
      </c>
      <c r="N75" s="192">
        <v>0.15979600922427975</v>
      </c>
      <c r="O75" s="192">
        <v>0.1517518808057583</v>
      </c>
      <c r="P75" s="192">
        <v>0.1545668967815533</v>
      </c>
      <c r="Q75" s="192">
        <v>0.15976528767207054</v>
      </c>
      <c r="R75" s="192">
        <v>0.16317337953103064</v>
      </c>
      <c r="S75" s="192">
        <v>0.15258014045792584</v>
      </c>
      <c r="T75" s="192">
        <v>0.1160584123598971</v>
      </c>
      <c r="U75" s="192">
        <v>9.0692536487676029E-2</v>
      </c>
      <c r="V75" s="192">
        <v>9.2664680480098668E-2</v>
      </c>
      <c r="W75" s="192">
        <v>9.5175489277078515E-2</v>
      </c>
      <c r="X75" s="192">
        <v>9.4891532500229483E-2</v>
      </c>
      <c r="Y75" s="192">
        <v>0.10998074541706906</v>
      </c>
      <c r="Z75" s="192">
        <v>0.1176497503919124</v>
      </c>
      <c r="AA75" s="193">
        <v>0.11853775203454989</v>
      </c>
    </row>
    <row r="76" spans="1:27">
      <c r="A76" s="197" t="s">
        <v>200</v>
      </c>
      <c r="B76" s="192"/>
      <c r="C76" s="192">
        <v>0.1613438662394901</v>
      </c>
      <c r="D76" s="192">
        <v>0.1589889998223106</v>
      </c>
      <c r="E76" s="192">
        <v>0.15480811605203107</v>
      </c>
      <c r="F76" s="192">
        <v>0.17433013762888266</v>
      </c>
      <c r="G76" s="192">
        <v>0.16353229655947052</v>
      </c>
      <c r="H76" s="192">
        <v>0.16807013224337825</v>
      </c>
      <c r="I76" s="192">
        <v>0.16708584949550151</v>
      </c>
      <c r="J76" s="192">
        <v>0.15972475160018373</v>
      </c>
      <c r="K76" s="192">
        <v>0.15836322222148078</v>
      </c>
      <c r="L76" s="192">
        <v>0.17638327687290589</v>
      </c>
      <c r="M76" s="192">
        <v>0.16511526006289412</v>
      </c>
      <c r="N76" s="192">
        <v>0.16632529725621858</v>
      </c>
      <c r="O76" s="192"/>
      <c r="P76" s="192">
        <v>0.1664186834962525</v>
      </c>
      <c r="Q76" s="192">
        <v>0.1790165857869446</v>
      </c>
      <c r="R76" s="192">
        <v>0.18417663811144397</v>
      </c>
      <c r="S76" s="192">
        <v>0.17815733957896848</v>
      </c>
      <c r="T76" s="192">
        <v>0.16308331706971255</v>
      </c>
      <c r="U76" s="192">
        <v>0.13976423692217038</v>
      </c>
      <c r="V76" s="192">
        <v>0.12792718583692306</v>
      </c>
      <c r="W76" s="192">
        <v>0.1274572525288504</v>
      </c>
      <c r="X76" s="192">
        <v>0.11500602580338673</v>
      </c>
      <c r="Y76" s="192">
        <v>0.11927245324753159</v>
      </c>
      <c r="Z76" s="192">
        <v>0.12802139214678165</v>
      </c>
      <c r="AA76" s="193">
        <v>0.11566935364623243</v>
      </c>
    </row>
    <row r="77" spans="1:27">
      <c r="A77" s="197" t="s">
        <v>201</v>
      </c>
      <c r="B77" s="192">
        <v>0.25348644458650094</v>
      </c>
      <c r="C77" s="192">
        <v>0.22687746899168784</v>
      </c>
      <c r="D77" s="192">
        <v>0.21104055885414139</v>
      </c>
      <c r="E77" s="192">
        <v>0.19418243610879707</v>
      </c>
      <c r="F77" s="192">
        <v>0.21188817114144948</v>
      </c>
      <c r="G77" s="192">
        <v>0.20633487203076983</v>
      </c>
      <c r="H77" s="192">
        <v>0.21696480621816536</v>
      </c>
      <c r="I77" s="192">
        <v>0.21224637691973433</v>
      </c>
      <c r="J77" s="192">
        <v>0.20086852232946348</v>
      </c>
      <c r="K77" s="192"/>
      <c r="L77" s="192">
        <v>0.22136759252610227</v>
      </c>
      <c r="M77" s="192">
        <v>0.20726684604525639</v>
      </c>
      <c r="N77" s="192">
        <v>0.20647833772851143</v>
      </c>
      <c r="O77" s="192">
        <v>0.19329613902029441</v>
      </c>
      <c r="P77" s="192">
        <v>0.19718983214788671</v>
      </c>
      <c r="Q77" s="192">
        <v>0.20426050048903416</v>
      </c>
      <c r="R77" s="192">
        <v>0.21624559017023029</v>
      </c>
      <c r="S77" s="192">
        <v>0.21044121320861206</v>
      </c>
      <c r="T77" s="192">
        <v>0.19356942883778605</v>
      </c>
      <c r="U77" s="192">
        <v>0.16158274108954587</v>
      </c>
      <c r="V77" s="192">
        <v>0.15532692525158279</v>
      </c>
      <c r="W77" s="192">
        <v>0.14323910101619589</v>
      </c>
      <c r="X77" s="192">
        <v>0.12934117099601353</v>
      </c>
      <c r="Y77" s="192">
        <v>0.13948383373024126</v>
      </c>
      <c r="Z77" s="192">
        <v>0.14805304161467595</v>
      </c>
      <c r="AA77" s="193">
        <v>0.15452462573491718</v>
      </c>
    </row>
    <row r="78" spans="1:27">
      <c r="A78" s="197" t="s">
        <v>202</v>
      </c>
      <c r="B78" s="192">
        <v>0.22581074474712709</v>
      </c>
      <c r="C78" s="192">
        <v>0.21687514179706507</v>
      </c>
      <c r="D78" s="192">
        <v>0.21091536972285313</v>
      </c>
      <c r="E78" s="192">
        <v>0.1890464248562882</v>
      </c>
      <c r="F78" s="192">
        <v>0.21119904908970025</v>
      </c>
      <c r="G78" s="192">
        <v>0.20348437048138232</v>
      </c>
      <c r="H78" s="192">
        <v>0.22961478825932108</v>
      </c>
      <c r="I78" s="192">
        <v>0.22858566381869663</v>
      </c>
      <c r="J78" s="192">
        <v>0.20572898870849182</v>
      </c>
      <c r="K78" s="192"/>
      <c r="L78" s="192">
        <v>0.22400300231134532</v>
      </c>
      <c r="M78" s="192">
        <v>0.20682163980962381</v>
      </c>
      <c r="N78" s="192">
        <v>0.20318774185778626</v>
      </c>
      <c r="O78" s="192">
        <v>0.19324685589872381</v>
      </c>
      <c r="P78" s="192">
        <v>0.18991392689129691</v>
      </c>
      <c r="Q78" s="192">
        <v>0.2007574539954477</v>
      </c>
      <c r="R78" s="192">
        <v>0.2163558780548008</v>
      </c>
      <c r="S78" s="192">
        <v>0.20990232615491292</v>
      </c>
      <c r="T78" s="192">
        <v>0.20220182085450808</v>
      </c>
      <c r="U78" s="192">
        <v>0.16903200004207591</v>
      </c>
      <c r="V78" s="192">
        <v>0.16810683691228062</v>
      </c>
      <c r="W78" s="192">
        <v>0.16285916455243896</v>
      </c>
      <c r="X78" s="192">
        <v>0.15240156895929913</v>
      </c>
      <c r="Y78" s="192">
        <v>0.16422393341639749</v>
      </c>
      <c r="Z78" s="192">
        <v>0.17182705275756568</v>
      </c>
      <c r="AA78" s="193">
        <v>0.16817609666700106</v>
      </c>
    </row>
    <row r="79" spans="1:27">
      <c r="A79" s="197" t="s">
        <v>203</v>
      </c>
      <c r="B79" s="192">
        <v>0.20132984149605335</v>
      </c>
      <c r="C79" s="192">
        <v>0.18118249132104289</v>
      </c>
      <c r="D79" s="192">
        <v>0.1686747825183062</v>
      </c>
      <c r="E79" s="192">
        <v>0.15465674003427862</v>
      </c>
      <c r="F79" s="192">
        <v>0.17265055205919969</v>
      </c>
      <c r="G79" s="192">
        <v>0.16786388243650283</v>
      </c>
      <c r="H79" s="192">
        <v>0.17505544353464955</v>
      </c>
      <c r="I79" s="192">
        <v>0.16761418251866481</v>
      </c>
      <c r="J79" s="192">
        <v>0.15676912661978562</v>
      </c>
      <c r="K79" s="192"/>
      <c r="L79" s="192"/>
      <c r="M79" s="192">
        <v>0.16345159577836282</v>
      </c>
      <c r="N79" s="192">
        <v>0.16290747592884963</v>
      </c>
      <c r="O79" s="192">
        <v>0.15986351045544381</v>
      </c>
      <c r="P79" s="192">
        <v>0.16413369616637982</v>
      </c>
      <c r="Q79" s="192">
        <v>0.18240882704463884</v>
      </c>
      <c r="R79" s="192">
        <v>0.20757632753963282</v>
      </c>
      <c r="S79" s="192">
        <v>0.20608624970970982</v>
      </c>
      <c r="T79" s="192">
        <v>0.17653364468974117</v>
      </c>
      <c r="U79" s="192">
        <v>0.15161010688471088</v>
      </c>
      <c r="V79" s="192">
        <v>0.13785746443218819</v>
      </c>
      <c r="W79" s="192">
        <v>0.11560476948596549</v>
      </c>
      <c r="X79" s="192">
        <v>0.10109119033047813</v>
      </c>
      <c r="Y79" s="192">
        <v>0.11320001980352902</v>
      </c>
      <c r="Z79" s="192">
        <v>0.12337406575241573</v>
      </c>
      <c r="AA79" s="193">
        <v>0.12780008276831159</v>
      </c>
    </row>
    <row r="80" spans="1:27">
      <c r="A80" s="197" t="s">
        <v>204</v>
      </c>
      <c r="B80" s="192"/>
      <c r="C80" s="192"/>
      <c r="D80" s="192"/>
      <c r="E80" s="192"/>
      <c r="F80" s="192"/>
      <c r="G80" s="192"/>
      <c r="H80" s="192"/>
      <c r="I80" s="192"/>
      <c r="J80" s="192"/>
      <c r="K80" s="192"/>
      <c r="L80" s="192"/>
      <c r="M80" s="192"/>
      <c r="N80" s="192"/>
      <c r="O80" s="192">
        <v>0.17862922719802984</v>
      </c>
      <c r="P80" s="192">
        <v>0.19840306585576917</v>
      </c>
      <c r="Q80" s="192">
        <v>0.24242928386504164</v>
      </c>
      <c r="R80" s="192">
        <v>0.26322669880515681</v>
      </c>
      <c r="S80" s="192">
        <v>0.23513198709842595</v>
      </c>
      <c r="T80" s="192">
        <v>0.20403023724087638</v>
      </c>
      <c r="U80" s="192">
        <v>0.15740465295254025</v>
      </c>
      <c r="V80" s="192">
        <v>0.13700979014192599</v>
      </c>
      <c r="W80" s="192">
        <v>0.11925213680030224</v>
      </c>
      <c r="X80" s="192">
        <v>0.10803413440180695</v>
      </c>
      <c r="Y80" s="192">
        <v>0.12124927145946826</v>
      </c>
      <c r="Z80" s="192">
        <v>0.12414870746136593</v>
      </c>
      <c r="AA80" s="193">
        <v>0.11669260779687933</v>
      </c>
    </row>
    <row r="81" spans="1:27">
      <c r="A81" s="197" t="s">
        <v>205</v>
      </c>
      <c r="B81" s="192"/>
      <c r="C81" s="192"/>
      <c r="D81" s="192"/>
      <c r="E81" s="192"/>
      <c r="F81" s="192"/>
      <c r="G81" s="192"/>
      <c r="H81" s="192"/>
      <c r="I81" s="192"/>
      <c r="J81" s="192"/>
      <c r="K81" s="192"/>
      <c r="L81" s="192"/>
      <c r="M81" s="192"/>
      <c r="N81" s="192"/>
      <c r="O81" s="192"/>
      <c r="P81" s="192"/>
      <c r="Q81" s="192"/>
      <c r="R81" s="192"/>
      <c r="S81" s="192"/>
      <c r="T81" s="192"/>
      <c r="U81" s="192"/>
      <c r="V81" s="192"/>
      <c r="W81" s="192"/>
      <c r="X81" s="192"/>
      <c r="Y81" s="192"/>
      <c r="Z81" s="192"/>
      <c r="AA81" s="193">
        <v>0.11864272101600223</v>
      </c>
    </row>
    <row r="82" spans="1:27" ht="30">
      <c r="A82" s="197" t="s">
        <v>206</v>
      </c>
      <c r="B82" s="192">
        <v>0.32604228835426519</v>
      </c>
      <c r="C82" s="192">
        <v>0.28207542957600229</v>
      </c>
      <c r="D82" s="192">
        <v>0.24974990483319798</v>
      </c>
      <c r="E82" s="192">
        <v>0.21341234972529705</v>
      </c>
      <c r="F82" s="192">
        <v>0.22946124333183271</v>
      </c>
      <c r="G82" s="192">
        <v>0.21548160941178951</v>
      </c>
      <c r="H82" s="192">
        <v>0.21531579994853536</v>
      </c>
      <c r="I82" s="192">
        <v>0.19964829732188863</v>
      </c>
      <c r="J82" s="192">
        <v>0.18343927057584336</v>
      </c>
      <c r="K82" s="192">
        <v>0.19360654098857691</v>
      </c>
      <c r="L82" s="192">
        <v>0.21389118781574443</v>
      </c>
      <c r="M82" s="192">
        <v>0.19418135009155696</v>
      </c>
      <c r="N82" s="192">
        <v>0.1998391774843864</v>
      </c>
      <c r="O82" s="192">
        <v>0.20768871092574304</v>
      </c>
      <c r="P82" s="192">
        <v>0.22265492796808325</v>
      </c>
      <c r="Q82" s="192">
        <v>0.23731568943668319</v>
      </c>
      <c r="R82" s="192">
        <v>0.24753350903988275</v>
      </c>
      <c r="S82" s="192">
        <v>0.24331346760469236</v>
      </c>
      <c r="T82" s="192">
        <v>0.21611129076561753</v>
      </c>
      <c r="U82" s="192">
        <v>0.1823801701344851</v>
      </c>
      <c r="V82" s="192">
        <v>0.18187335841456798</v>
      </c>
      <c r="W82" s="192">
        <v>0.16883131814277438</v>
      </c>
      <c r="X82" s="192">
        <v>0.14718658054553255</v>
      </c>
      <c r="Y82" s="192">
        <v>0.15227333933896778</v>
      </c>
      <c r="Z82" s="192">
        <v>0.15088159909416982</v>
      </c>
      <c r="AA82" s="193">
        <v>0.13858947747916031</v>
      </c>
    </row>
    <row r="83" spans="1:27">
      <c r="A83" s="197" t="s">
        <v>207</v>
      </c>
      <c r="B83" s="192">
        <v>0.69294493147454117</v>
      </c>
      <c r="C83" s="192">
        <v>0.58606374810644568</v>
      </c>
      <c r="D83" s="192">
        <v>0.53271833439331939</v>
      </c>
      <c r="E83" s="192">
        <v>0.4881628416098836</v>
      </c>
      <c r="F83" s="192">
        <v>0.54613728916050786</v>
      </c>
      <c r="G83" s="192">
        <v>0.50578949017985297</v>
      </c>
      <c r="H83" s="192">
        <v>0.47754822363513033</v>
      </c>
      <c r="I83" s="192">
        <v>0.42528748957045609</v>
      </c>
      <c r="J83" s="192">
        <v>0.37479387190839841</v>
      </c>
      <c r="K83" s="192">
        <v>0.3755059402827583</v>
      </c>
      <c r="L83" s="192">
        <v>0.38289264881596974</v>
      </c>
      <c r="M83" s="192">
        <v>0.34659358039880589</v>
      </c>
      <c r="N83" s="192">
        <v>0.36756653155520441</v>
      </c>
      <c r="O83" s="192">
        <v>0.37853368861094655</v>
      </c>
      <c r="P83" s="192">
        <v>0.43156162294402822</v>
      </c>
      <c r="Q83" s="192">
        <v>0.52345068788213389</v>
      </c>
      <c r="R83" s="192">
        <v>0.56877036967112626</v>
      </c>
      <c r="S83" s="192">
        <v>0.54868083611694318</v>
      </c>
      <c r="T83" s="192">
        <v>0.50678986031044526</v>
      </c>
      <c r="U83" s="192">
        <v>0.43390166393114216</v>
      </c>
      <c r="V83" s="192">
        <v>0.44518560558924475</v>
      </c>
      <c r="W83" s="192">
        <v>0.41376233191054701</v>
      </c>
      <c r="X83" s="192">
        <v>0.38937050313775379</v>
      </c>
      <c r="Y83" s="192">
        <v>0.41504672518635732</v>
      </c>
      <c r="Z83" s="192">
        <v>0.4277145123838561</v>
      </c>
      <c r="AA83" s="193">
        <v>0.41266208193352766</v>
      </c>
    </row>
    <row r="84" spans="1:27">
      <c r="A84" s="197" t="s">
        <v>208</v>
      </c>
      <c r="B84" s="192">
        <v>0.18425753308809123</v>
      </c>
      <c r="C84" s="192">
        <v>0.17235613369494548</v>
      </c>
      <c r="D84" s="192">
        <v>0.17113699842898472</v>
      </c>
      <c r="E84" s="192">
        <v>0.15370328955379189</v>
      </c>
      <c r="F84" s="192">
        <v>0.16686877318982457</v>
      </c>
      <c r="G84" s="192">
        <v>0.15244129632274495</v>
      </c>
      <c r="H84" s="192">
        <v>0.15327898555210767</v>
      </c>
      <c r="I84" s="192">
        <v>0.15198961514361961</v>
      </c>
      <c r="J84" s="192">
        <v>0.14498635079141156</v>
      </c>
      <c r="K84" s="192">
        <v>0.15651316433033494</v>
      </c>
      <c r="L84" s="192">
        <v>0.17812977900787849</v>
      </c>
      <c r="M84" s="192">
        <v>0.168877166539838</v>
      </c>
      <c r="N84" s="192">
        <v>0.17218562668234072</v>
      </c>
      <c r="O84" s="192">
        <v>0.16395260303249484</v>
      </c>
      <c r="P84" s="192">
        <v>0.16330184299687012</v>
      </c>
      <c r="Q84" s="192">
        <v>0.16588472499034584</v>
      </c>
      <c r="R84" s="192">
        <v>0.17342879126644309</v>
      </c>
      <c r="S84" s="192">
        <v>0.16570925695830546</v>
      </c>
      <c r="T84" s="192">
        <v>0.15527931993478056</v>
      </c>
      <c r="U84" s="192">
        <v>0.13922692463211567</v>
      </c>
      <c r="V84" s="192">
        <v>0.13795091938058726</v>
      </c>
      <c r="W84" s="192">
        <v>0.13367549066085765</v>
      </c>
      <c r="X84" s="192">
        <v>0.12631735755552115</v>
      </c>
      <c r="Y84" s="192">
        <v>0.14006161525124169</v>
      </c>
      <c r="Z84" s="192">
        <v>0.15386994279331803</v>
      </c>
      <c r="AA84" s="193">
        <v>0.15680729138397145</v>
      </c>
    </row>
    <row r="85" spans="1:27">
      <c r="A85" s="197" t="s">
        <v>209</v>
      </c>
      <c r="B85" s="192"/>
      <c r="C85" s="192"/>
      <c r="D85" s="192"/>
      <c r="E85" s="192"/>
      <c r="F85" s="192"/>
      <c r="G85" s="192"/>
      <c r="H85" s="192"/>
      <c r="I85" s="192"/>
      <c r="J85" s="192"/>
      <c r="K85" s="192"/>
      <c r="L85" s="192"/>
      <c r="M85" s="192"/>
      <c r="N85" s="192"/>
      <c r="O85" s="192"/>
      <c r="P85" s="192"/>
      <c r="Q85" s="192"/>
      <c r="R85" s="192"/>
      <c r="S85" s="192"/>
      <c r="T85" s="192"/>
      <c r="U85" s="192"/>
      <c r="V85" s="192"/>
      <c r="W85" s="192"/>
      <c r="X85" s="192">
        <v>0.1404830224124855</v>
      </c>
      <c r="Y85" s="192">
        <v>0.14004559658574389</v>
      </c>
      <c r="Z85" s="192">
        <v>0.14206605802381914</v>
      </c>
      <c r="AA85" s="193">
        <v>0.13551324764514155</v>
      </c>
    </row>
    <row r="86" spans="1:27">
      <c r="A86" s="197" t="s">
        <v>210</v>
      </c>
      <c r="B86" s="192">
        <v>0.19616533494493735</v>
      </c>
      <c r="C86" s="192">
        <v>0.18750290510403461</v>
      </c>
      <c r="D86" s="192">
        <v>0.17760666063250577</v>
      </c>
      <c r="E86" s="192">
        <v>0.15928400189278932</v>
      </c>
      <c r="F86" s="192">
        <v>0.18006004485459359</v>
      </c>
      <c r="G86" s="192">
        <v>0.17202521056227796</v>
      </c>
      <c r="H86" s="192">
        <v>0.17076049368466431</v>
      </c>
      <c r="I86" s="192">
        <v>0.16857194357076435</v>
      </c>
      <c r="J86" s="192">
        <v>0.15677625379017246</v>
      </c>
      <c r="K86" s="192">
        <v>0.16019321464723049</v>
      </c>
      <c r="L86" s="192">
        <v>0.16790271591873696</v>
      </c>
      <c r="M86" s="192">
        <v>0.15503115280239471</v>
      </c>
      <c r="N86" s="192">
        <v>0.14778975324612734</v>
      </c>
      <c r="O86" s="192">
        <v>0.13851142308974804</v>
      </c>
      <c r="P86" s="192">
        <v>0.13771542281840213</v>
      </c>
      <c r="Q86" s="192">
        <v>0.13999096100377467</v>
      </c>
      <c r="R86" s="192">
        <v>0.14095236619822343</v>
      </c>
      <c r="S86" s="192">
        <v>0.13665175949050354</v>
      </c>
      <c r="T86" s="192">
        <v>0.12372998633737387</v>
      </c>
      <c r="U86" s="192">
        <v>0.1156345229278411</v>
      </c>
      <c r="V86" s="192">
        <v>0.1244878235212827</v>
      </c>
      <c r="W86" s="192">
        <v>0.11831717463776645</v>
      </c>
      <c r="X86" s="192">
        <v>0.11121501832060465</v>
      </c>
      <c r="Y86" s="192">
        <v>0.12056152705514374</v>
      </c>
      <c r="Z86" s="192">
        <v>0.1284715070372037</v>
      </c>
      <c r="AA86" s="193">
        <v>0.12385072499154499</v>
      </c>
    </row>
    <row r="87" spans="1:27">
      <c r="A87" s="197" t="s">
        <v>211</v>
      </c>
      <c r="B87" s="192"/>
      <c r="C87" s="192">
        <v>0.20961048301178656</v>
      </c>
      <c r="D87" s="192">
        <v>0.18937625601363361</v>
      </c>
      <c r="E87" s="192">
        <v>0.17121430812714483</v>
      </c>
      <c r="F87" s="192">
        <v>0.18577178179404821</v>
      </c>
      <c r="G87" s="192">
        <v>0.17429657328342271</v>
      </c>
      <c r="H87" s="192">
        <v>0.18174973723905855</v>
      </c>
      <c r="I87" s="192">
        <v>0.17641896875241642</v>
      </c>
      <c r="J87" s="192">
        <v>0.16761238107831822</v>
      </c>
      <c r="K87" s="192">
        <v>0.17083239630052252</v>
      </c>
      <c r="L87" s="192">
        <v>0.18494434999591999</v>
      </c>
      <c r="M87" s="192"/>
      <c r="N87" s="192"/>
      <c r="O87" s="192">
        <v>0.15942866519476612</v>
      </c>
      <c r="P87" s="192">
        <v>0.16714323191315145</v>
      </c>
      <c r="Q87" s="192">
        <v>0.18563091410016286</v>
      </c>
      <c r="R87" s="192">
        <v>0.20800842182400861</v>
      </c>
      <c r="S87" s="192">
        <v>0.18702897399706087</v>
      </c>
      <c r="T87" s="192">
        <v>0.16709439388659755</v>
      </c>
      <c r="U87" s="192">
        <v>0.15873017285148935</v>
      </c>
      <c r="V87" s="192">
        <v>0.153114760922691</v>
      </c>
      <c r="W87" s="192">
        <v>0.15243833470806181</v>
      </c>
      <c r="X87" s="192">
        <v>0.14492087948674867</v>
      </c>
      <c r="Y87" s="192">
        <v>0.14917122945811448</v>
      </c>
      <c r="Z87" s="192">
        <v>0.15301085634552641</v>
      </c>
      <c r="AA87" s="193">
        <v>0.15507113705278708</v>
      </c>
    </row>
    <row r="88" spans="1:27">
      <c r="A88" s="197" t="s">
        <v>212</v>
      </c>
      <c r="B88" s="192">
        <v>0.22732074406456604</v>
      </c>
      <c r="C88" s="192">
        <v>0.20932483282917441</v>
      </c>
      <c r="D88" s="192">
        <v>0.19782624677231564</v>
      </c>
      <c r="E88" s="192">
        <v>0.17332217101736411</v>
      </c>
      <c r="F88" s="192">
        <v>0.19708471021765323</v>
      </c>
      <c r="G88" s="192">
        <v>0.18406553276936299</v>
      </c>
      <c r="H88" s="192">
        <v>0.18483963311110893</v>
      </c>
      <c r="I88" s="192">
        <v>0.16878115061242777</v>
      </c>
      <c r="J88" s="192">
        <v>0.16389296807744066</v>
      </c>
      <c r="K88" s="192">
        <v>0.16390642227029958</v>
      </c>
      <c r="L88" s="192">
        <v>0.17792956000993354</v>
      </c>
      <c r="M88" s="192">
        <v>0.17371386199927027</v>
      </c>
      <c r="N88" s="192">
        <v>0.17964675680648468</v>
      </c>
      <c r="O88" s="192">
        <v>0.18662008225249122</v>
      </c>
      <c r="P88" s="192">
        <v>0.20857689903660698</v>
      </c>
      <c r="Q88" s="192">
        <v>0.23199336581121907</v>
      </c>
      <c r="R88" s="192">
        <v>0.25891816842122978</v>
      </c>
      <c r="S88" s="192">
        <v>0.24296884805075764</v>
      </c>
      <c r="T88" s="192">
        <v>0.21791317973736551</v>
      </c>
      <c r="U88" s="192">
        <v>0.16674564746746065</v>
      </c>
      <c r="V88" s="192">
        <v>0.15478647706452911</v>
      </c>
      <c r="W88" s="192">
        <v>0.14646664710335278</v>
      </c>
      <c r="X88" s="192">
        <v>0.13590730484158145</v>
      </c>
      <c r="Y88" s="192">
        <v>0.1590715416784601</v>
      </c>
      <c r="Z88" s="192">
        <v>0.16650509835342972</v>
      </c>
      <c r="AA88" s="193">
        <v>0.16344373752516067</v>
      </c>
    </row>
    <row r="89" spans="1:27">
      <c r="A89" s="197" t="s">
        <v>213</v>
      </c>
      <c r="B89" s="192">
        <v>0.1670625840573341</v>
      </c>
      <c r="C89" s="192">
        <v>0.16097138215602216</v>
      </c>
      <c r="D89" s="192">
        <v>0.15518304016474013</v>
      </c>
      <c r="E89" s="192">
        <v>0.13806280501728657</v>
      </c>
      <c r="F89" s="192">
        <v>0.15551510095830981</v>
      </c>
      <c r="G89" s="192">
        <v>0.15773146158512752</v>
      </c>
      <c r="H89" s="192">
        <v>0.16426331431526292</v>
      </c>
      <c r="I89" s="192">
        <v>0.1664145504628331</v>
      </c>
      <c r="J89" s="192">
        <v>0.16043598365187689</v>
      </c>
      <c r="K89" s="192">
        <v>0.17807650738368511</v>
      </c>
      <c r="L89" s="192">
        <v>0.18612687679145803</v>
      </c>
      <c r="M89" s="192">
        <v>0.1769343153658883</v>
      </c>
      <c r="N89" s="192"/>
      <c r="O89" s="192">
        <v>0.16353322784874419</v>
      </c>
      <c r="P89" s="192">
        <v>0.16451897464601142</v>
      </c>
      <c r="Q89" s="192"/>
      <c r="R89" s="192"/>
      <c r="S89" s="192"/>
      <c r="T89" s="192"/>
      <c r="U89" s="192"/>
      <c r="V89" s="192"/>
      <c r="W89" s="192"/>
      <c r="X89" s="192"/>
      <c r="Y89" s="192"/>
      <c r="Z89" s="192"/>
      <c r="AA89" s="193"/>
    </row>
    <row r="90" spans="1:27">
      <c r="A90" s="197" t="s">
        <v>214</v>
      </c>
      <c r="B90" s="192"/>
      <c r="C90" s="192"/>
      <c r="D90" s="192"/>
      <c r="E90" s="192"/>
      <c r="F90" s="192"/>
      <c r="G90" s="192"/>
      <c r="H90" s="192"/>
      <c r="I90" s="192"/>
      <c r="J90" s="192"/>
      <c r="K90" s="192"/>
      <c r="L90" s="192">
        <v>0.14625044717354063</v>
      </c>
      <c r="M90" s="192">
        <v>0.14147626993701656</v>
      </c>
      <c r="N90" s="192">
        <v>0.14212311813885103</v>
      </c>
      <c r="O90" s="192">
        <v>0.14314984824648039</v>
      </c>
      <c r="P90" s="192">
        <v>0.14911274599752114</v>
      </c>
      <c r="Q90" s="192">
        <v>0.14852241333398533</v>
      </c>
      <c r="R90" s="192">
        <v>0.1604292470823338</v>
      </c>
      <c r="S90" s="192">
        <v>0.15972626303983942</v>
      </c>
      <c r="T90" s="192">
        <v>0.15055755295941364</v>
      </c>
      <c r="U90" s="192">
        <v>0.13419986034728587</v>
      </c>
      <c r="V90" s="192">
        <v>0.12120170295308956</v>
      </c>
      <c r="W90" s="192">
        <v>0.11844018335219289</v>
      </c>
      <c r="X90" s="192">
        <v>0.10492373062160262</v>
      </c>
      <c r="Y90" s="192">
        <v>9.3359959494727293E-2</v>
      </c>
      <c r="Z90" s="192">
        <v>9.0810197446476754E-2</v>
      </c>
      <c r="AA90" s="193">
        <v>8.385138696358363E-2</v>
      </c>
    </row>
    <row r="91" spans="1:27">
      <c r="A91" s="197" t="s">
        <v>215</v>
      </c>
      <c r="B91" s="192">
        <v>0.1946844343847654</v>
      </c>
      <c r="C91" s="192">
        <v>0.18253967440837213</v>
      </c>
      <c r="D91" s="192">
        <v>0.17135505206386556</v>
      </c>
      <c r="E91" s="192">
        <v>0.15637824789888954</v>
      </c>
      <c r="F91" s="192">
        <v>0.17556038269443863</v>
      </c>
      <c r="G91" s="192">
        <v>0.16924797567772634</v>
      </c>
      <c r="H91" s="192">
        <v>0.17313937830060824</v>
      </c>
      <c r="I91" s="192">
        <v>0.17340607670124383</v>
      </c>
      <c r="J91" s="192">
        <v>0.16374711861560934</v>
      </c>
      <c r="K91" s="192">
        <v>0.17259017981253111</v>
      </c>
      <c r="L91" s="192">
        <v>0.18508673337686188</v>
      </c>
      <c r="M91" s="192"/>
      <c r="N91" s="192">
        <v>0.16927839741732587</v>
      </c>
      <c r="O91" s="192">
        <v>0.16215137653885625</v>
      </c>
      <c r="P91" s="192">
        <v>0.16673563702777733</v>
      </c>
      <c r="Q91" s="192">
        <v>0.17101760497459442</v>
      </c>
      <c r="R91" s="192">
        <v>0.17673352274558807</v>
      </c>
      <c r="S91" s="192">
        <v>0.16603159852364188</v>
      </c>
      <c r="T91" s="192">
        <v>0.14864470197030538</v>
      </c>
      <c r="U91" s="192">
        <v>0.13047340439424399</v>
      </c>
      <c r="V91" s="192">
        <v>0.12815085954118524</v>
      </c>
      <c r="W91" s="192">
        <v>0.11787777813473067</v>
      </c>
      <c r="X91" s="192">
        <v>0.11230320765004177</v>
      </c>
      <c r="Y91" s="192">
        <v>0.12454534158233799</v>
      </c>
      <c r="Z91" s="192">
        <v>0.12863575810102654</v>
      </c>
      <c r="AA91" s="193">
        <v>0.12846007735827605</v>
      </c>
    </row>
    <row r="92" spans="1:27">
      <c r="A92" s="197" t="s">
        <v>216</v>
      </c>
      <c r="B92" s="192">
        <v>0.16222914771068456</v>
      </c>
      <c r="C92" s="192">
        <v>0.15849415565299527</v>
      </c>
      <c r="D92" s="192">
        <v>0.16469832588649017</v>
      </c>
      <c r="E92" s="192">
        <v>0.16862452413543036</v>
      </c>
      <c r="F92" s="192">
        <v>0.19819451723072801</v>
      </c>
      <c r="G92" s="192">
        <v>0.17259765732766541</v>
      </c>
      <c r="H92" s="192">
        <v>0.17170254668882881</v>
      </c>
      <c r="I92" s="192">
        <v>0.16543111275913394</v>
      </c>
      <c r="J92" s="192"/>
      <c r="K92" s="192"/>
      <c r="L92" s="192">
        <v>0.1822306443489734</v>
      </c>
      <c r="M92" s="192"/>
      <c r="N92" s="192"/>
      <c r="O92" s="192">
        <v>0.16686810054792575</v>
      </c>
      <c r="P92" s="192">
        <v>0.16842626379264741</v>
      </c>
      <c r="Q92" s="192">
        <v>0.1759943341347355</v>
      </c>
      <c r="R92" s="192">
        <v>0.19048012601173547</v>
      </c>
      <c r="S92" s="192">
        <v>0.20005773079943009</v>
      </c>
      <c r="T92" s="192">
        <v>0.18401769550485805</v>
      </c>
      <c r="U92" s="192">
        <v>0.15893364365107232</v>
      </c>
      <c r="V92" s="192">
        <v>0.15680844292270962</v>
      </c>
      <c r="W92" s="192">
        <v>0.14816037300638232</v>
      </c>
      <c r="X92" s="192">
        <v>0.13814041142574687</v>
      </c>
      <c r="Y92" s="192">
        <v>0.14695288128288755</v>
      </c>
      <c r="Z92" s="192">
        <v>0.1505641727324685</v>
      </c>
      <c r="AA92" s="193">
        <v>0.14756525705353774</v>
      </c>
    </row>
    <row r="93" spans="1:27">
      <c r="A93" s="197" t="s">
        <v>217</v>
      </c>
      <c r="B93" s="192"/>
      <c r="C93" s="192"/>
      <c r="D93" s="192"/>
      <c r="E93" s="192"/>
      <c r="F93" s="192"/>
      <c r="G93" s="192"/>
      <c r="H93" s="192"/>
      <c r="I93" s="192"/>
      <c r="J93" s="192"/>
      <c r="K93" s="192"/>
      <c r="L93" s="192">
        <v>0.2018744224695658</v>
      </c>
      <c r="M93" s="192">
        <v>0.19259402146776605</v>
      </c>
      <c r="N93" s="192">
        <v>0.21813137940826102</v>
      </c>
      <c r="O93" s="192">
        <v>0.23500404250968357</v>
      </c>
      <c r="P93" s="192">
        <v>0.25827489510228185</v>
      </c>
      <c r="Q93" s="192">
        <v>0.2800262119466051</v>
      </c>
      <c r="R93" s="192">
        <v>0.27770839010707843</v>
      </c>
      <c r="S93" s="192">
        <v>0.27442248458787044</v>
      </c>
      <c r="T93" s="192">
        <v>0.24481732252492858</v>
      </c>
      <c r="U93" s="192">
        <v>0.19216769055351515</v>
      </c>
      <c r="V93" s="192">
        <v>0.19379253669000002</v>
      </c>
      <c r="W93" s="192">
        <v>0.17481962679031976</v>
      </c>
      <c r="X93" s="192">
        <v>0.14164757580377943</v>
      </c>
      <c r="Y93" s="192">
        <v>0.16504509509957391</v>
      </c>
      <c r="Z93" s="192">
        <v>0.16089927730352696</v>
      </c>
      <c r="AA93" s="193">
        <v>0.1467100766037911</v>
      </c>
    </row>
    <row r="94" spans="1:27">
      <c r="A94" s="197" t="s">
        <v>218</v>
      </c>
      <c r="B94" s="192">
        <v>0.25220749613227028</v>
      </c>
      <c r="C94" s="192">
        <v>0.23410930518765324</v>
      </c>
      <c r="D94" s="192">
        <v>0.21369328914468386</v>
      </c>
      <c r="E94" s="192">
        <v>0.19696459870793498</v>
      </c>
      <c r="F94" s="192">
        <v>0.21697017055533047</v>
      </c>
      <c r="G94" s="192">
        <v>0.21313210434271834</v>
      </c>
      <c r="H94" s="192">
        <v>0.21601331010803032</v>
      </c>
      <c r="I94" s="192">
        <v>0.2087356926901453</v>
      </c>
      <c r="J94" s="192">
        <v>0.19459236194103219</v>
      </c>
      <c r="K94" s="192">
        <v>0.20113745318370641</v>
      </c>
      <c r="L94" s="192">
        <v>0.2133151942309196</v>
      </c>
      <c r="M94" s="192">
        <v>0.20009200930456525</v>
      </c>
      <c r="N94" s="192">
        <v>0.19167215605567658</v>
      </c>
      <c r="O94" s="192">
        <v>0.18978789889189812</v>
      </c>
      <c r="P94" s="192">
        <v>0.18842299700915746</v>
      </c>
      <c r="Q94" s="192">
        <v>0.20147683449604659</v>
      </c>
      <c r="R94" s="192">
        <v>0.21747182297629603</v>
      </c>
      <c r="S94" s="192">
        <v>0.21581186866413379</v>
      </c>
      <c r="T94" s="192">
        <v>0.19598635712622284</v>
      </c>
      <c r="U94" s="192">
        <v>0.16998989421689789</v>
      </c>
      <c r="V94" s="192">
        <v>0.16359053678836788</v>
      </c>
      <c r="W94" s="192">
        <v>0.15854604875727388</v>
      </c>
      <c r="X94" s="192">
        <v>0.14051424968040058</v>
      </c>
      <c r="Y94" s="192">
        <v>0.14935895077710057</v>
      </c>
      <c r="Z94" s="192">
        <v>0.15410917525082662</v>
      </c>
      <c r="AA94" s="193">
        <v>0.15192351347864547</v>
      </c>
    </row>
    <row r="95" spans="1:27">
      <c r="A95" s="197" t="s">
        <v>219</v>
      </c>
      <c r="B95" s="192"/>
      <c r="C95" s="192"/>
      <c r="D95" s="192"/>
      <c r="E95" s="192"/>
      <c r="F95" s="192"/>
      <c r="G95" s="192"/>
      <c r="H95" s="192"/>
      <c r="I95" s="192"/>
      <c r="J95" s="192"/>
      <c r="K95" s="192"/>
      <c r="L95" s="192"/>
      <c r="M95" s="192"/>
      <c r="N95" s="192"/>
      <c r="O95" s="192"/>
      <c r="P95" s="192"/>
      <c r="Q95" s="192"/>
      <c r="R95" s="192"/>
      <c r="S95" s="192"/>
      <c r="T95" s="192">
        <v>0.19937535178295684</v>
      </c>
      <c r="U95" s="192">
        <v>0.13135808432965695</v>
      </c>
      <c r="V95" s="192">
        <v>0.11772499182506614</v>
      </c>
      <c r="W95" s="192">
        <v>0.1104238537911794</v>
      </c>
      <c r="X95" s="192">
        <v>0.11093005347777336</v>
      </c>
      <c r="Y95" s="192">
        <v>0.13304624513662106</v>
      </c>
      <c r="Z95" s="192">
        <v>0.144881869538379</v>
      </c>
      <c r="AA95" s="193">
        <v>0.14565706474692375</v>
      </c>
    </row>
    <row r="96" spans="1:27">
      <c r="A96" s="197" t="s">
        <v>220</v>
      </c>
      <c r="B96" s="192">
        <v>0.16160483667602801</v>
      </c>
      <c r="C96" s="192">
        <v>0.15385052104203817</v>
      </c>
      <c r="D96" s="192">
        <v>0.14694587616319837</v>
      </c>
      <c r="E96" s="192">
        <v>0.13402099741290194</v>
      </c>
      <c r="F96" s="192">
        <v>0.14807171017752305</v>
      </c>
      <c r="G96" s="192">
        <v>0.14414686801140514</v>
      </c>
      <c r="H96" s="192">
        <v>0.14617478334254538</v>
      </c>
      <c r="I96" s="192">
        <v>0.14777813480733101</v>
      </c>
      <c r="J96" s="192">
        <v>0.14774202212130019</v>
      </c>
      <c r="K96" s="192">
        <v>0.15726489193220075</v>
      </c>
      <c r="L96" s="192">
        <v>0.17135140918839481</v>
      </c>
      <c r="M96" s="192">
        <v>0.16626896817034148</v>
      </c>
      <c r="N96" s="192">
        <v>0.16896482781480979</v>
      </c>
      <c r="O96" s="192">
        <v>0.16534036655083453</v>
      </c>
      <c r="P96" s="192">
        <v>0.16936755662225811</v>
      </c>
      <c r="Q96" s="192">
        <v>0.17245859243903641</v>
      </c>
      <c r="R96" s="192">
        <v>0.17225742704966346</v>
      </c>
      <c r="S96" s="192">
        <v>0.15421542178196521</v>
      </c>
      <c r="T96" s="192">
        <v>0.11431294194396213</v>
      </c>
      <c r="U96" s="192">
        <v>8.4968553961053475E-2</v>
      </c>
      <c r="V96" s="192">
        <v>8.7200664454551546E-2</v>
      </c>
      <c r="W96" s="192">
        <v>7.7945428025265662E-2</v>
      </c>
      <c r="X96" s="192">
        <v>7.8412330087558837E-2</v>
      </c>
      <c r="Y96" s="192">
        <v>9.421951379271333E-2</v>
      </c>
      <c r="Z96" s="192">
        <v>0.11089972115416503</v>
      </c>
      <c r="AA96" s="193">
        <v>0.11032453598848663</v>
      </c>
    </row>
    <row r="97" spans="1:27">
      <c r="A97" s="197" t="s">
        <v>221</v>
      </c>
      <c r="B97" s="192">
        <v>0.25105734911657379</v>
      </c>
      <c r="C97" s="192">
        <v>0.24906879426005468</v>
      </c>
      <c r="D97" s="192">
        <v>0.23323259479935265</v>
      </c>
      <c r="E97" s="192">
        <v>0.20905112929044875</v>
      </c>
      <c r="F97" s="192">
        <v>0.2265918833733582</v>
      </c>
      <c r="G97" s="192">
        <v>0.21167177358256478</v>
      </c>
      <c r="H97" s="192">
        <v>0.20901381919698669</v>
      </c>
      <c r="I97" s="192">
        <v>0.20299292498421084</v>
      </c>
      <c r="J97" s="192">
        <v>0.18967554353122823</v>
      </c>
      <c r="K97" s="192">
        <v>0.19537879674077957</v>
      </c>
      <c r="L97" s="192">
        <v>0.21481394774138124</v>
      </c>
      <c r="M97" s="192">
        <v>0.20947227273450236</v>
      </c>
      <c r="N97" s="192">
        <v>0.21636498885638428</v>
      </c>
      <c r="O97" s="192">
        <v>0.22279710361103022</v>
      </c>
      <c r="P97" s="192">
        <v>0.31061582191944276</v>
      </c>
      <c r="Q97" s="192">
        <v>0.33668374282185548</v>
      </c>
      <c r="R97" s="192">
        <v>0.34886659960732003</v>
      </c>
      <c r="S97" s="192">
        <v>0.31148940479180226</v>
      </c>
      <c r="T97" s="192">
        <v>0.22336871602537292</v>
      </c>
      <c r="U97" s="192">
        <v>0.13570898541085777</v>
      </c>
      <c r="V97" s="192">
        <v>0.13246017221554535</v>
      </c>
      <c r="W97" s="192">
        <v>0.12011826329644533</v>
      </c>
      <c r="X97" s="192">
        <v>0.11835203143486439</v>
      </c>
      <c r="Y97" s="192">
        <v>0.15761808215593903</v>
      </c>
      <c r="Z97" s="192">
        <v>0.1811044556666617</v>
      </c>
      <c r="AA97" s="193">
        <v>0.18270838158017047</v>
      </c>
    </row>
    <row r="98" spans="1:27">
      <c r="A98" s="197" t="s">
        <v>222</v>
      </c>
      <c r="B98" s="192">
        <v>0.21872849872843045</v>
      </c>
      <c r="C98" s="192">
        <v>0.20267443816330627</v>
      </c>
      <c r="D98" s="192">
        <v>0.19516141305071349</v>
      </c>
      <c r="E98" s="192">
        <v>0.17983949761900053</v>
      </c>
      <c r="F98" s="192">
        <v>0.20269759537378709</v>
      </c>
      <c r="G98" s="192">
        <v>0.18807556523727131</v>
      </c>
      <c r="H98" s="192">
        <v>0.18285181842294468</v>
      </c>
      <c r="I98" s="192">
        <v>0.17962332995553665</v>
      </c>
      <c r="J98" s="192">
        <v>0.16943476347344416</v>
      </c>
      <c r="K98" s="192">
        <v>0.18284499932122933</v>
      </c>
      <c r="L98" s="192">
        <v>0.20245674069922398</v>
      </c>
      <c r="M98" s="192">
        <v>0.1879233761706072</v>
      </c>
      <c r="N98" s="192">
        <v>0.18833216520135102</v>
      </c>
      <c r="O98" s="192">
        <v>0.18442541809859189</v>
      </c>
      <c r="P98" s="192">
        <v>0.18847295264151873</v>
      </c>
      <c r="Q98" s="192">
        <v>0.19259837361617879</v>
      </c>
      <c r="R98" s="192">
        <v>0.19670233186029346</v>
      </c>
      <c r="S98" s="192">
        <v>0.18389598830797207</v>
      </c>
      <c r="T98" s="192">
        <v>0.1721773915147698</v>
      </c>
      <c r="U98" s="192">
        <v>0.15192972307347793</v>
      </c>
      <c r="V98" s="192">
        <v>0.15247908531841364</v>
      </c>
      <c r="W98" s="192">
        <v>0.14180880014318303</v>
      </c>
      <c r="X98" s="192">
        <v>0.12939668785028643</v>
      </c>
      <c r="Y98" s="192">
        <v>0.13198933664261775</v>
      </c>
      <c r="Z98" s="192">
        <v>0.13334512894574235</v>
      </c>
      <c r="AA98" s="193">
        <v>0.12864054814103287</v>
      </c>
    </row>
    <row r="99" spans="1:27">
      <c r="A99" s="197" t="s">
        <v>223</v>
      </c>
      <c r="B99" s="192">
        <v>0.17180090389584568</v>
      </c>
      <c r="C99" s="192">
        <v>0.15901482214739271</v>
      </c>
      <c r="D99" s="192">
        <v>0.1551505024168317</v>
      </c>
      <c r="E99" s="192">
        <v>0.14419444648859325</v>
      </c>
      <c r="F99" s="192">
        <v>0.16456850425470454</v>
      </c>
      <c r="G99" s="192">
        <v>0.16307859017072557</v>
      </c>
      <c r="H99" s="192">
        <v>0.16494536894809075</v>
      </c>
      <c r="I99" s="192">
        <v>0.16372604903770288</v>
      </c>
      <c r="J99" s="192">
        <v>0.15621367410254894</v>
      </c>
      <c r="K99" s="192">
        <v>0.16038076395824297</v>
      </c>
      <c r="L99" s="192">
        <v>0.17927047267389923</v>
      </c>
      <c r="M99" s="192">
        <v>0.17186532121822146</v>
      </c>
      <c r="N99" s="192">
        <v>0.16935044903344962</v>
      </c>
      <c r="O99" s="192">
        <v>0.16304666020601574</v>
      </c>
      <c r="P99" s="192">
        <v>0.16356638336685322</v>
      </c>
      <c r="Q99" s="192"/>
      <c r="R99" s="192">
        <v>0.17104470298957489</v>
      </c>
      <c r="S99" s="192">
        <v>0.16357316057932064</v>
      </c>
      <c r="T99" s="192">
        <v>0.15636565741853817</v>
      </c>
      <c r="U99" s="192">
        <v>0.13715197891048581</v>
      </c>
      <c r="V99" s="192">
        <v>0.13538348171809753</v>
      </c>
      <c r="W99" s="192">
        <v>0.12869191221976559</v>
      </c>
      <c r="X99" s="192">
        <v>0.12105454501268707</v>
      </c>
      <c r="Y99" s="192">
        <v>0.12622321466807435</v>
      </c>
      <c r="Z99" s="192">
        <v>0.13047558584667995</v>
      </c>
      <c r="AA99" s="193">
        <v>0.12939610581821873</v>
      </c>
    </row>
    <row r="100" spans="1:27" ht="30">
      <c r="A100" s="197" t="s">
        <v>224</v>
      </c>
      <c r="B100" s="192">
        <v>0.20151102919750258</v>
      </c>
      <c r="C100" s="192">
        <v>0.18606930079237649</v>
      </c>
      <c r="D100" s="192"/>
      <c r="E100" s="192"/>
      <c r="F100" s="192">
        <v>0.17216331328765838</v>
      </c>
      <c r="G100" s="192">
        <v>0.16693381977526953</v>
      </c>
      <c r="H100" s="192">
        <v>0.16801024912744125</v>
      </c>
      <c r="I100" s="192">
        <v>0.16269849782311749</v>
      </c>
      <c r="J100" s="192">
        <v>0.15580611020887045</v>
      </c>
      <c r="K100" s="192">
        <v>0.15621549726216397</v>
      </c>
      <c r="L100" s="192">
        <v>0.15727053249144063</v>
      </c>
      <c r="M100" s="192">
        <v>0.15196395937770896</v>
      </c>
      <c r="N100" s="192">
        <v>0.14528238817471806</v>
      </c>
      <c r="O100" s="192">
        <v>0.14401374510168516</v>
      </c>
      <c r="P100" s="192">
        <v>0.14628855520443387</v>
      </c>
      <c r="Q100" s="192">
        <v>0.15721001324094111</v>
      </c>
      <c r="R100" s="192">
        <v>0.17222980326815837</v>
      </c>
      <c r="S100" s="192">
        <v>0.1694485748565856</v>
      </c>
      <c r="T100" s="192">
        <v>0.163045660695531</v>
      </c>
      <c r="U100" s="192">
        <v>0.14852140449666917</v>
      </c>
      <c r="V100" s="192">
        <v>0.14252227005402371</v>
      </c>
      <c r="W100" s="192">
        <v>0.13406435798148542</v>
      </c>
      <c r="X100" s="192">
        <v>0.12730036195959249</v>
      </c>
      <c r="Y100" s="192">
        <v>0.12968565434645146</v>
      </c>
      <c r="Z100" s="192">
        <v>0.12688914776243435</v>
      </c>
      <c r="AA100" s="193">
        <v>0.12449129595428568</v>
      </c>
    </row>
    <row r="101" spans="1:27" ht="30">
      <c r="A101" s="197" t="s">
        <v>225</v>
      </c>
      <c r="B101" s="192">
        <v>0.47499655525972218</v>
      </c>
      <c r="C101" s="192">
        <v>0.45059182514457419</v>
      </c>
      <c r="D101" s="192">
        <v>0.41687221513652006</v>
      </c>
      <c r="E101" s="192">
        <v>0.34689061361242546</v>
      </c>
      <c r="F101" s="192">
        <v>0.37106828918569196</v>
      </c>
      <c r="G101" s="192">
        <v>0.324924154125803</v>
      </c>
      <c r="H101" s="192">
        <v>0.29864381479407448</v>
      </c>
      <c r="I101" s="192">
        <v>0.28345134796668292</v>
      </c>
      <c r="J101" s="192">
        <v>0.2731416315588448</v>
      </c>
      <c r="K101" s="192">
        <v>0.28889603993874474</v>
      </c>
      <c r="L101" s="192">
        <v>0.31873393739152495</v>
      </c>
      <c r="M101" s="192">
        <v>0.31374818560297196</v>
      </c>
      <c r="N101" s="192">
        <v>0.36051712099071692</v>
      </c>
      <c r="O101" s="192">
        <v>0.40288095047186184</v>
      </c>
      <c r="P101" s="192">
        <v>0.48575576243140095</v>
      </c>
      <c r="Q101" s="192">
        <v>0.54547545740310277</v>
      </c>
      <c r="R101" s="192">
        <v>0.59749166383362851</v>
      </c>
      <c r="S101" s="192">
        <v>0.56744985376052692</v>
      </c>
      <c r="T101" s="192">
        <v>0.38465657921954838</v>
      </c>
      <c r="U101" s="192">
        <v>0.28250210795384512</v>
      </c>
      <c r="V101" s="192">
        <v>0.26824294318830399</v>
      </c>
      <c r="W101" s="192">
        <v>0.25173566187761898</v>
      </c>
      <c r="X101" s="192">
        <v>0.24199783867413457</v>
      </c>
      <c r="Y101" s="192">
        <v>0.30694904553954583</v>
      </c>
      <c r="Z101" s="192">
        <v>0.3393602161181522</v>
      </c>
      <c r="AA101" s="193">
        <v>0.33726078981391794</v>
      </c>
    </row>
    <row r="102" spans="1:27">
      <c r="A102" s="197" t="s">
        <v>226</v>
      </c>
      <c r="B102" s="192">
        <v>0.18412391040674619</v>
      </c>
      <c r="C102" s="192">
        <v>0.17841132465249859</v>
      </c>
      <c r="D102" s="192">
        <v>0.17053052421963313</v>
      </c>
      <c r="E102" s="192">
        <v>0.15741850402505525</v>
      </c>
      <c r="F102" s="192">
        <v>0.18224656269057901</v>
      </c>
      <c r="G102" s="192">
        <v>0.17691912339095078</v>
      </c>
      <c r="H102" s="192">
        <v>0.17810014376563679</v>
      </c>
      <c r="I102" s="192">
        <v>0.17528043869708651</v>
      </c>
      <c r="J102" s="192">
        <v>0.17055202570278946</v>
      </c>
      <c r="K102" s="192">
        <v>0.17821778388524373</v>
      </c>
      <c r="L102" s="192">
        <v>0.19548124795257171</v>
      </c>
      <c r="M102" s="192"/>
      <c r="N102" s="192">
        <v>0.17445416870047545</v>
      </c>
      <c r="O102" s="192">
        <v>0.1692107788847641</v>
      </c>
      <c r="P102" s="192">
        <v>0.16953399410836983</v>
      </c>
      <c r="Q102" s="192">
        <v>0.17164932275016684</v>
      </c>
      <c r="R102" s="192">
        <v>0.18175291104925018</v>
      </c>
      <c r="S102" s="192">
        <v>0.17261322803485485</v>
      </c>
      <c r="T102" s="192">
        <v>0.15835996274398714</v>
      </c>
      <c r="U102" s="192">
        <v>0.14219255136565626</v>
      </c>
      <c r="V102" s="192">
        <v>0.14236270914857904</v>
      </c>
      <c r="W102" s="192">
        <v>0.13227893956141692</v>
      </c>
      <c r="X102" s="192">
        <v>0.1220205568577281</v>
      </c>
      <c r="Y102" s="192">
        <v>0.12661644765052271</v>
      </c>
      <c r="Z102" s="192">
        <v>0.13060139306314947</v>
      </c>
      <c r="AA102" s="193">
        <v>0.13196877974441454</v>
      </c>
    </row>
    <row r="103" spans="1:27">
      <c r="A103" s="197" t="s">
        <v>227</v>
      </c>
      <c r="B103" s="192">
        <v>0.20538506060990436</v>
      </c>
      <c r="C103" s="192">
        <v>0.19575399191139076</v>
      </c>
      <c r="D103" s="192">
        <v>0.18713542135159977</v>
      </c>
      <c r="E103" s="192">
        <v>0.18191145268806974</v>
      </c>
      <c r="F103" s="192">
        <v>0.21478588611164767</v>
      </c>
      <c r="G103" s="192">
        <v>0.20961618208719959</v>
      </c>
      <c r="H103" s="192">
        <v>0.20135388900484485</v>
      </c>
      <c r="I103" s="192">
        <v>0.19595941405305758</v>
      </c>
      <c r="J103" s="192">
        <v>0.18251967963030616</v>
      </c>
      <c r="K103" s="192">
        <v>0.18590698337774003</v>
      </c>
      <c r="L103" s="192">
        <v>0.21641221099242516</v>
      </c>
      <c r="M103" s="192">
        <v>0.20289005557055331</v>
      </c>
      <c r="N103" s="192">
        <v>0.2089413203219736</v>
      </c>
      <c r="O103" s="192">
        <v>0.20376749335386365</v>
      </c>
      <c r="P103" s="192">
        <v>0.21741690497888985</v>
      </c>
      <c r="Q103" s="192">
        <v>0.23056288099164518</v>
      </c>
      <c r="R103" s="192">
        <v>0.23882820354674528</v>
      </c>
      <c r="S103" s="192">
        <v>0.23077437297594594</v>
      </c>
      <c r="T103" s="192">
        <v>0.22067647419286543</v>
      </c>
      <c r="U103" s="192">
        <v>0.1872820488983212</v>
      </c>
      <c r="V103" s="192">
        <v>0.1886863053422046</v>
      </c>
      <c r="W103" s="192">
        <v>0.17509331298716005</v>
      </c>
      <c r="X103" s="192">
        <v>0.15490302714119564</v>
      </c>
      <c r="Y103" s="192">
        <v>0.1650713193294204</v>
      </c>
      <c r="Z103" s="192">
        <v>0.17367577049505337</v>
      </c>
      <c r="AA103" s="193">
        <v>0.16889356459185428</v>
      </c>
    </row>
    <row r="104" spans="1:27">
      <c r="A104" s="197" t="s">
        <v>228</v>
      </c>
      <c r="B104" s="192"/>
      <c r="C104" s="192"/>
      <c r="D104" s="192"/>
      <c r="E104" s="192"/>
      <c r="F104" s="192"/>
      <c r="G104" s="192"/>
      <c r="H104" s="192"/>
      <c r="I104" s="192"/>
      <c r="J104" s="192"/>
      <c r="K104" s="192"/>
      <c r="L104" s="192"/>
      <c r="M104" s="192"/>
      <c r="N104" s="192"/>
      <c r="O104" s="192"/>
      <c r="P104" s="192"/>
      <c r="Q104" s="192"/>
      <c r="R104" s="192"/>
      <c r="S104" s="192"/>
      <c r="T104" s="192">
        <v>0.20532824246405174</v>
      </c>
      <c r="U104" s="192">
        <v>0.17042196617881866</v>
      </c>
      <c r="V104" s="192">
        <v>0.17130622907722381</v>
      </c>
      <c r="W104" s="192">
        <v>0.15088882605999246</v>
      </c>
      <c r="X104" s="192">
        <v>0.13741413047683038</v>
      </c>
      <c r="Y104" s="192">
        <v>0.14971783629587732</v>
      </c>
      <c r="Z104" s="192">
        <v>0.15179734371887571</v>
      </c>
      <c r="AA104" s="193">
        <v>0.15171511586856759</v>
      </c>
    </row>
    <row r="105" spans="1:27">
      <c r="A105" s="197" t="s">
        <v>229</v>
      </c>
      <c r="B105" s="192">
        <v>0.24478601912020193</v>
      </c>
      <c r="C105" s="192">
        <v>0.23326181769109333</v>
      </c>
      <c r="D105" s="192">
        <v>0.21755588102455919</v>
      </c>
      <c r="E105" s="192">
        <v>0.19226349965773959</v>
      </c>
      <c r="F105" s="192">
        <v>0.20057881471660266</v>
      </c>
      <c r="G105" s="192">
        <v>0.18498290532798986</v>
      </c>
      <c r="H105" s="192">
        <v>0.19576600686278395</v>
      </c>
      <c r="I105" s="192">
        <v>0.19690887454923606</v>
      </c>
      <c r="J105" s="192">
        <v>0.18486822957257598</v>
      </c>
      <c r="K105" s="192">
        <v>0.18753162868021755</v>
      </c>
      <c r="L105" s="192">
        <v>0.19917439546820639</v>
      </c>
      <c r="M105" s="192">
        <v>0.19219693455556222</v>
      </c>
      <c r="N105" s="192">
        <v>0.19164701916313315</v>
      </c>
      <c r="O105" s="192">
        <v>0.18413800255610463</v>
      </c>
      <c r="P105" s="192">
        <v>0.18559546241953911</v>
      </c>
      <c r="Q105" s="192">
        <v>0.19006119779935707</v>
      </c>
      <c r="R105" s="192">
        <v>0.19475614027241273</v>
      </c>
      <c r="S105" s="192">
        <v>0.17880978964164446</v>
      </c>
      <c r="T105" s="192">
        <v>0.1473142790674988</v>
      </c>
      <c r="U105" s="192">
        <v>0.13289406755203212</v>
      </c>
      <c r="V105" s="192">
        <v>0.13126524556811972</v>
      </c>
      <c r="W105" s="192">
        <v>0.11866315446901429</v>
      </c>
      <c r="X105" s="192">
        <v>0.11168898739908519</v>
      </c>
      <c r="Y105" s="192">
        <v>0.12712651355542301</v>
      </c>
      <c r="Z105" s="192">
        <v>0.14063718728009222</v>
      </c>
      <c r="AA105" s="193">
        <v>0.13923492843094498</v>
      </c>
    </row>
    <row r="106" spans="1:27" ht="30">
      <c r="A106" s="197" t="s">
        <v>230</v>
      </c>
      <c r="B106" s="192">
        <v>0.26329376324811399</v>
      </c>
      <c r="C106" s="192">
        <v>0.24669955888681355</v>
      </c>
      <c r="D106" s="192">
        <v>0.23236651575503908</v>
      </c>
      <c r="E106" s="192">
        <v>0.20969333047976571</v>
      </c>
      <c r="F106" s="192">
        <v>0.22844453547742966</v>
      </c>
      <c r="G106" s="192">
        <v>0.21947954887067575</v>
      </c>
      <c r="H106" s="192">
        <v>0.22403963119722312</v>
      </c>
      <c r="I106" s="192">
        <v>0.22516371391188555</v>
      </c>
      <c r="J106" s="192">
        <v>0.20893525295198501</v>
      </c>
      <c r="K106" s="192">
        <v>0.22281796185575484</v>
      </c>
      <c r="L106" s="192">
        <v>0.24842239978084613</v>
      </c>
      <c r="M106" s="192">
        <v>0.24789852460436748</v>
      </c>
      <c r="N106" s="192">
        <v>0.29207194680187548</v>
      </c>
      <c r="O106" s="192">
        <v>0.31886950272871184</v>
      </c>
      <c r="P106" s="192">
        <v>0.38406745462226055</v>
      </c>
      <c r="Q106" s="192">
        <v>0.4675175573179865</v>
      </c>
      <c r="R106" s="192">
        <v>0.46585970779872216</v>
      </c>
      <c r="S106" s="192">
        <v>0.43914464548251808</v>
      </c>
      <c r="T106" s="192">
        <v>0.33864222779792519</v>
      </c>
      <c r="U106" s="192">
        <v>0.22608272499113877</v>
      </c>
      <c r="V106" s="192">
        <v>0.2180498924243893</v>
      </c>
      <c r="W106" s="192">
        <v>0.19039910413628941</v>
      </c>
      <c r="X106" s="192">
        <v>0.19197015423881092</v>
      </c>
      <c r="Y106" s="192">
        <v>0.24209266694259424</v>
      </c>
      <c r="Z106" s="192">
        <v>0.26005370145255363</v>
      </c>
      <c r="AA106" s="193">
        <v>0.25445787039421131</v>
      </c>
    </row>
    <row r="107" spans="1:27" ht="30">
      <c r="A107" s="197" t="s">
        <v>231</v>
      </c>
      <c r="B107" s="192">
        <v>0.21873207735191855</v>
      </c>
      <c r="C107" s="192">
        <v>0.20967202173124785</v>
      </c>
      <c r="D107" s="192">
        <v>0.20446771779849249</v>
      </c>
      <c r="E107" s="192">
        <v>0.18960601757880488</v>
      </c>
      <c r="F107" s="192">
        <v>0.21299475046503999</v>
      </c>
      <c r="G107" s="192">
        <v>0.20659999372500759</v>
      </c>
      <c r="H107" s="192">
        <v>0.20359137589737264</v>
      </c>
      <c r="I107" s="192">
        <v>0.19972417145604654</v>
      </c>
      <c r="J107" s="192">
        <v>0.18920313643824643</v>
      </c>
      <c r="K107" s="192">
        <v>0.19331112480677187</v>
      </c>
      <c r="L107" s="192">
        <v>0.20697558383173542</v>
      </c>
      <c r="M107" s="192">
        <v>0.19915464457790041</v>
      </c>
      <c r="N107" s="192">
        <v>0.21934728524718722</v>
      </c>
      <c r="O107" s="192">
        <v>0.21197094725647328</v>
      </c>
      <c r="P107" s="192">
        <v>0.22951534642432944</v>
      </c>
      <c r="Q107" s="192">
        <v>0.24667931063770834</v>
      </c>
      <c r="R107" s="192">
        <v>0.26412886921309336</v>
      </c>
      <c r="S107" s="192">
        <v>0.2519602758310806</v>
      </c>
      <c r="T107" s="192">
        <v>0.22854964330014849</v>
      </c>
      <c r="U107" s="192">
        <v>0.19147057812375842</v>
      </c>
      <c r="V107" s="192">
        <v>0.20143729661935261</v>
      </c>
      <c r="W107" s="192">
        <v>0.17604569982388937</v>
      </c>
      <c r="X107" s="192">
        <v>0.15778990668559204</v>
      </c>
      <c r="Y107" s="192">
        <v>0.17244892380145446</v>
      </c>
      <c r="Z107" s="192">
        <v>0.18059437318155561</v>
      </c>
      <c r="AA107" s="193">
        <v>0.17755175248261648</v>
      </c>
    </row>
    <row r="108" spans="1:27" ht="30">
      <c r="A108" s="197" t="s">
        <v>232</v>
      </c>
      <c r="B108" s="192">
        <v>0.20542558708089165</v>
      </c>
      <c r="C108" s="192">
        <v>0.19098156730157248</v>
      </c>
      <c r="D108" s="192">
        <v>0.17792695215487106</v>
      </c>
      <c r="E108" s="192">
        <v>0.16097076573768623</v>
      </c>
      <c r="F108" s="192">
        <v>0.17902451980479522</v>
      </c>
      <c r="G108" s="192">
        <v>0.1714292058733142</v>
      </c>
      <c r="H108" s="192">
        <v>0.17446118755790913</v>
      </c>
      <c r="I108" s="192">
        <v>0.16672630001156297</v>
      </c>
      <c r="J108" s="192">
        <v>0.15885297925185485</v>
      </c>
      <c r="K108" s="192">
        <v>0.17124607836505018</v>
      </c>
      <c r="L108" s="192">
        <v>0.18766803912029062</v>
      </c>
      <c r="M108" s="192">
        <v>0.18521883131106587</v>
      </c>
      <c r="N108" s="192">
        <v>0.19541237692848351</v>
      </c>
      <c r="O108" s="192">
        <v>0.19612733108686622</v>
      </c>
      <c r="P108" s="192">
        <v>0.20680401303836426</v>
      </c>
      <c r="Q108" s="192">
        <v>0.21525852687581176</v>
      </c>
      <c r="R108" s="192">
        <v>0.2238181830659525</v>
      </c>
      <c r="S108" s="192">
        <v>0.20789242225557977</v>
      </c>
      <c r="T108" s="192">
        <v>0.17600053984259822</v>
      </c>
      <c r="U108" s="192">
        <v>0.14346981595365146</v>
      </c>
      <c r="V108" s="192">
        <v>0.13223118835061279</v>
      </c>
      <c r="W108" s="192">
        <v>0.11466016891049148</v>
      </c>
      <c r="X108" s="192">
        <v>0.11307763555714261</v>
      </c>
      <c r="Y108" s="192">
        <v>0.13094707396629754</v>
      </c>
      <c r="Z108" s="192">
        <v>0.14048000178337144</v>
      </c>
      <c r="AA108" s="193">
        <v>0.14225147494769796</v>
      </c>
    </row>
    <row r="109" spans="1:27">
      <c r="A109" s="197" t="s">
        <v>233</v>
      </c>
      <c r="B109" s="192">
        <v>0.20732024543353975</v>
      </c>
      <c r="C109" s="192">
        <v>0.18766707965231769</v>
      </c>
      <c r="D109" s="192">
        <v>0.17737363899302755</v>
      </c>
      <c r="E109" s="192">
        <v>0.16292847476740099</v>
      </c>
      <c r="F109" s="192">
        <v>0.17932418658200808</v>
      </c>
      <c r="G109" s="192">
        <v>0.17750676273068011</v>
      </c>
      <c r="H109" s="192">
        <v>0.18735765643963714</v>
      </c>
      <c r="I109" s="192">
        <v>0.1850791504133841</v>
      </c>
      <c r="J109" s="192">
        <v>0.17839353908319558</v>
      </c>
      <c r="K109" s="192">
        <v>0.18415750109188464</v>
      </c>
      <c r="L109" s="192">
        <v>0.19936502976868975</v>
      </c>
      <c r="M109" s="192">
        <v>0.18156977146939363</v>
      </c>
      <c r="N109" s="192">
        <v>0.18609760211432905</v>
      </c>
      <c r="O109" s="192">
        <v>0.18235117377236817</v>
      </c>
      <c r="P109" s="192">
        <v>0.18428291929989946</v>
      </c>
      <c r="Q109" s="192">
        <v>0.19741262369838125</v>
      </c>
      <c r="R109" s="192">
        <v>0.21467978275817351</v>
      </c>
      <c r="S109" s="192">
        <v>0.20346679779829105</v>
      </c>
      <c r="T109" s="192">
        <v>0.1901584601750253</v>
      </c>
      <c r="U109" s="192">
        <v>0.16078315312987371</v>
      </c>
      <c r="V109" s="192">
        <v>0.14377236811085342</v>
      </c>
      <c r="W109" s="192">
        <v>0.12108008239740312</v>
      </c>
      <c r="X109" s="192">
        <v>0.10996539102695876</v>
      </c>
      <c r="Y109" s="192">
        <v>0.11538189954438531</v>
      </c>
      <c r="Z109" s="192">
        <v>0.12294128304283786</v>
      </c>
      <c r="AA109" s="193">
        <v>0.12490786341456571</v>
      </c>
    </row>
    <row r="110" spans="1:27">
      <c r="A110" s="197" t="s">
        <v>234</v>
      </c>
      <c r="B110" s="192">
        <v>0.2166830060669894</v>
      </c>
      <c r="C110" s="192">
        <v>0.21421647357688955</v>
      </c>
      <c r="D110" s="192">
        <v>0.20155370881550325</v>
      </c>
      <c r="E110" s="192">
        <v>0.18510636863933064</v>
      </c>
      <c r="F110" s="192">
        <v>0.19597524638673794</v>
      </c>
      <c r="G110" s="192">
        <v>0.1915976791592254</v>
      </c>
      <c r="H110" s="192">
        <v>0.19011406100808492</v>
      </c>
      <c r="I110" s="192">
        <v>0.18717664876523088</v>
      </c>
      <c r="J110" s="192">
        <v>0.17368170096290908</v>
      </c>
      <c r="K110" s="192">
        <v>0.17742989078440108</v>
      </c>
      <c r="L110" s="192"/>
      <c r="M110" s="192"/>
      <c r="N110" s="192">
        <v>0.18210646950343928</v>
      </c>
      <c r="O110" s="192">
        <v>0.17142775750971642</v>
      </c>
      <c r="P110" s="192">
        <v>0.16794679840620655</v>
      </c>
      <c r="Q110" s="192">
        <v>0.18405687471060642</v>
      </c>
      <c r="R110" s="192">
        <v>0.20354198882107738</v>
      </c>
      <c r="S110" s="192">
        <v>0.19426624077302768</v>
      </c>
      <c r="T110" s="192">
        <v>0.17475116502251611</v>
      </c>
      <c r="U110" s="192">
        <v>0.14738913619095217</v>
      </c>
      <c r="V110" s="192">
        <v>0.14228259930787157</v>
      </c>
      <c r="W110" s="192">
        <v>0.13642969507354591</v>
      </c>
      <c r="X110" s="192">
        <v>0.12339993213361362</v>
      </c>
      <c r="Y110" s="192">
        <v>0.13259287095323874</v>
      </c>
      <c r="Z110" s="192">
        <v>0.13579386593808329</v>
      </c>
      <c r="AA110" s="193">
        <v>0.12768841227728767</v>
      </c>
    </row>
    <row r="111" spans="1:27" ht="30">
      <c r="A111" s="197" t="s">
        <v>235</v>
      </c>
      <c r="B111" s="192"/>
      <c r="C111" s="192"/>
      <c r="D111" s="192"/>
      <c r="E111" s="192"/>
      <c r="F111" s="192"/>
      <c r="G111" s="192"/>
      <c r="H111" s="192"/>
      <c r="I111" s="192"/>
      <c r="J111" s="192"/>
      <c r="K111" s="192"/>
      <c r="L111" s="192"/>
      <c r="M111" s="192"/>
      <c r="N111" s="192"/>
      <c r="O111" s="192"/>
      <c r="P111" s="192"/>
      <c r="Q111" s="192"/>
      <c r="R111" s="192"/>
      <c r="S111" s="192"/>
      <c r="T111" s="192"/>
      <c r="U111" s="192"/>
      <c r="V111" s="192"/>
      <c r="W111" s="192"/>
      <c r="X111" s="192"/>
      <c r="Y111" s="192"/>
      <c r="Z111" s="192">
        <v>0.18878871974317465</v>
      </c>
      <c r="AA111" s="193">
        <v>0.18342335796744111</v>
      </c>
    </row>
    <row r="112" spans="1:27">
      <c r="A112" s="197" t="s">
        <v>236</v>
      </c>
      <c r="B112" s="192"/>
      <c r="C112" s="192"/>
      <c r="D112" s="192"/>
      <c r="E112" s="192"/>
      <c r="F112" s="192"/>
      <c r="G112" s="192"/>
      <c r="H112" s="192"/>
      <c r="I112" s="192"/>
      <c r="J112" s="192"/>
      <c r="K112" s="192"/>
      <c r="L112" s="192"/>
      <c r="M112" s="192"/>
      <c r="N112" s="192"/>
      <c r="O112" s="192"/>
      <c r="P112" s="192"/>
      <c r="Q112" s="192"/>
      <c r="R112" s="192"/>
      <c r="S112" s="192"/>
      <c r="T112" s="192">
        <v>0.33610493990613316</v>
      </c>
      <c r="U112" s="192">
        <v>0.18534933201043344</v>
      </c>
      <c r="V112" s="192">
        <v>0.21252487502795783</v>
      </c>
      <c r="W112" s="192">
        <v>0.21289951984464131</v>
      </c>
      <c r="X112" s="192">
        <v>0.21353962048380354</v>
      </c>
      <c r="Y112" s="192">
        <v>0.25590176498349193</v>
      </c>
      <c r="Z112" s="192">
        <v>0.29475294355835485</v>
      </c>
      <c r="AA112" s="193">
        <v>0.29868136671071954</v>
      </c>
    </row>
    <row r="113" spans="1:27" ht="30">
      <c r="A113" s="197" t="s">
        <v>237</v>
      </c>
      <c r="B113" s="192">
        <v>0.23039787251099322</v>
      </c>
      <c r="C113" s="192">
        <v>0.21748472801472224</v>
      </c>
      <c r="D113" s="192">
        <v>0.19930472507005345</v>
      </c>
      <c r="E113" s="192">
        <v>0.17404842589655198</v>
      </c>
      <c r="F113" s="192">
        <v>0.1962200660916017</v>
      </c>
      <c r="G113" s="192">
        <v>0.19990013441335044</v>
      </c>
      <c r="H113" s="192">
        <v>0.20018938265391076</v>
      </c>
      <c r="I113" s="192">
        <v>0.19373817526297238</v>
      </c>
      <c r="J113" s="192">
        <v>0.17556656620171479</v>
      </c>
      <c r="K113" s="192">
        <v>0.17627203798192001</v>
      </c>
      <c r="L113" s="192"/>
      <c r="M113" s="192">
        <v>0.18901922275029717</v>
      </c>
      <c r="N113" s="192"/>
      <c r="O113" s="192"/>
      <c r="P113" s="192">
        <v>0.17677561352878088</v>
      </c>
      <c r="Q113" s="192">
        <v>0.19399166251885874</v>
      </c>
      <c r="R113" s="192"/>
      <c r="S113" s="192"/>
      <c r="T113" s="192"/>
      <c r="U113" s="192"/>
      <c r="V113" s="192"/>
      <c r="W113" s="192">
        <v>0.1494560639722699</v>
      </c>
      <c r="X113" s="192">
        <v>0.13981865108334629</v>
      </c>
      <c r="Y113" s="192">
        <v>0.15013919609084941</v>
      </c>
      <c r="Z113" s="192">
        <v>0.16259337567288598</v>
      </c>
      <c r="AA113" s="193">
        <v>0.16842888525050831</v>
      </c>
    </row>
    <row r="114" spans="1:27">
      <c r="A114" s="197" t="s">
        <v>238</v>
      </c>
      <c r="B114" s="192">
        <v>0.33662261492540146</v>
      </c>
      <c r="C114" s="192">
        <v>0.30867629825270226</v>
      </c>
      <c r="D114" s="192">
        <v>0.2718945627541835</v>
      </c>
      <c r="E114" s="192">
        <v>0.23777041195398199</v>
      </c>
      <c r="F114" s="192">
        <v>0.25363345230714912</v>
      </c>
      <c r="G114" s="192">
        <v>0.22825967200207598</v>
      </c>
      <c r="H114" s="192">
        <v>0.21345863528286796</v>
      </c>
      <c r="I114" s="192">
        <v>0.20138719615418513</v>
      </c>
      <c r="J114" s="192">
        <v>0.18550282088049913</v>
      </c>
      <c r="K114" s="192">
        <v>0.19752449161112245</v>
      </c>
      <c r="L114" s="192">
        <v>0.2113660225459012</v>
      </c>
      <c r="M114" s="192">
        <v>0.20807162242989713</v>
      </c>
      <c r="N114" s="192">
        <v>0.22690170976479968</v>
      </c>
      <c r="O114" s="192">
        <v>0.24080129080616233</v>
      </c>
      <c r="P114" s="192">
        <v>0.26161712673411741</v>
      </c>
      <c r="Q114" s="192">
        <v>0.27840859638397181</v>
      </c>
      <c r="R114" s="192">
        <v>0.29683567066063654</v>
      </c>
      <c r="S114" s="192">
        <v>0.28133738008915127</v>
      </c>
      <c r="T114" s="192">
        <v>0.24639728854303825</v>
      </c>
      <c r="U114" s="192">
        <v>0.19954702208962902</v>
      </c>
      <c r="V114" s="192">
        <v>0.19324168572165576</v>
      </c>
      <c r="W114" s="192">
        <v>0.1827505325335525</v>
      </c>
      <c r="X114" s="192">
        <v>0.16097731258874753</v>
      </c>
      <c r="Y114" s="192">
        <v>0.17235802897196784</v>
      </c>
      <c r="Z114" s="192">
        <v>0.16968741377683424</v>
      </c>
      <c r="AA114" s="193">
        <v>0.15490936250955109</v>
      </c>
    </row>
    <row r="115" spans="1:27">
      <c r="A115" s="197" t="s">
        <v>239</v>
      </c>
      <c r="B115" s="192">
        <v>0.22781689998253085</v>
      </c>
      <c r="C115" s="192">
        <v>0.21437578408241348</v>
      </c>
      <c r="D115" s="192">
        <v>0.19843592477119887</v>
      </c>
      <c r="E115" s="192">
        <v>0.18105401906541671</v>
      </c>
      <c r="F115" s="192">
        <v>0.19539426387152831</v>
      </c>
      <c r="G115" s="192">
        <v>0.18133403638817183</v>
      </c>
      <c r="H115" s="192">
        <v>0.19121949442718711</v>
      </c>
      <c r="I115" s="192">
        <v>0.19034933527630762</v>
      </c>
      <c r="J115" s="192">
        <v>0.18778515061197204</v>
      </c>
      <c r="K115" s="192">
        <v>0.20280894303628125</v>
      </c>
      <c r="L115" s="192">
        <v>0.21817378927522935</v>
      </c>
      <c r="M115" s="192">
        <v>0.20421697170118666</v>
      </c>
      <c r="N115" s="192">
        <v>0.20448106769184321</v>
      </c>
      <c r="O115" s="192">
        <v>0.19946722030667319</v>
      </c>
      <c r="P115" s="192">
        <v>0.2035596286812727</v>
      </c>
      <c r="Q115" s="192">
        <v>0.22498027461100908</v>
      </c>
      <c r="R115" s="192">
        <v>0.22775715008213626</v>
      </c>
      <c r="S115" s="192">
        <v>0.20649122320409127</v>
      </c>
      <c r="T115" s="192">
        <v>0.19808040065859173</v>
      </c>
      <c r="U115" s="192">
        <v>0.1789011107517377</v>
      </c>
      <c r="V115" s="192">
        <v>0.1750942517981442</v>
      </c>
      <c r="W115" s="192">
        <v>0.16438178933126893</v>
      </c>
      <c r="X115" s="192">
        <v>0.15240132170526419</v>
      </c>
      <c r="Y115" s="192">
        <v>0.16353084614515001</v>
      </c>
      <c r="Z115" s="192">
        <v>0.16440790513687109</v>
      </c>
      <c r="AA115" s="193">
        <v>0.15759654200579437</v>
      </c>
    </row>
    <row r="116" spans="1:27" ht="30">
      <c r="A116" s="197" t="s">
        <v>240</v>
      </c>
      <c r="B116" s="192">
        <v>0.36689276296519929</v>
      </c>
      <c r="C116" s="192">
        <v>0.33254715550338226</v>
      </c>
      <c r="D116" s="192">
        <v>0.30372057911884498</v>
      </c>
      <c r="E116" s="192">
        <v>0.26960131988522995</v>
      </c>
      <c r="F116" s="192">
        <v>0.29318177170739623</v>
      </c>
      <c r="G116" s="192">
        <v>0.26921960261146055</v>
      </c>
      <c r="H116" s="192">
        <v>0.26785742588216221</v>
      </c>
      <c r="I116" s="192">
        <v>0.25402334016327538</v>
      </c>
      <c r="J116" s="192">
        <v>0.23928170403110588</v>
      </c>
      <c r="K116" s="192">
        <v>0.25780586382718124</v>
      </c>
      <c r="L116" s="192">
        <v>0.30225407341958083</v>
      </c>
      <c r="M116" s="192">
        <v>0.29857323938051905</v>
      </c>
      <c r="N116" s="192">
        <v>0.3386882539851036</v>
      </c>
      <c r="O116" s="192">
        <v>0.35865029693401423</v>
      </c>
      <c r="P116" s="192">
        <v>0.38728137167384907</v>
      </c>
      <c r="Q116" s="192">
        <v>0.42426100541318107</v>
      </c>
      <c r="R116" s="192">
        <v>0.44591233532770141</v>
      </c>
      <c r="S116" s="192">
        <v>0.42644866530087799</v>
      </c>
      <c r="T116" s="192">
        <v>0.37896619732375059</v>
      </c>
      <c r="U116" s="192">
        <v>0.29851653353876023</v>
      </c>
      <c r="V116" s="192">
        <v>0.30149465041177531</v>
      </c>
      <c r="W116" s="192">
        <v>0.28364115136529455</v>
      </c>
      <c r="X116" s="192">
        <v>0.25492213278733772</v>
      </c>
      <c r="Y116" s="192">
        <v>0.26869831891429968</v>
      </c>
      <c r="Z116" s="192">
        <v>0.27180182749309628</v>
      </c>
      <c r="AA116" s="193">
        <v>0.25477462662507422</v>
      </c>
    </row>
    <row r="117" spans="1:27">
      <c r="A117" s="197" t="s">
        <v>241</v>
      </c>
      <c r="B117" s="192">
        <v>0.21553577474243624</v>
      </c>
      <c r="C117" s="192">
        <v>0.20714760452965861</v>
      </c>
      <c r="D117" s="192">
        <v>0.19660355192240486</v>
      </c>
      <c r="E117" s="192">
        <v>0.18619568948384235</v>
      </c>
      <c r="F117" s="192">
        <v>0.20628800059702018</v>
      </c>
      <c r="G117" s="192">
        <v>0.21012575671300104</v>
      </c>
      <c r="H117" s="192">
        <v>0.20429449495159843</v>
      </c>
      <c r="I117" s="192">
        <v>0.20502088622443859</v>
      </c>
      <c r="J117" s="192">
        <v>0.19343548773752314</v>
      </c>
      <c r="K117" s="192">
        <v>0.19967452472242386</v>
      </c>
      <c r="L117" s="192">
        <v>0.2274779046774377</v>
      </c>
      <c r="M117" s="192">
        <v>0.22433264238894218</v>
      </c>
      <c r="N117" s="192">
        <v>0.24566380904253426</v>
      </c>
      <c r="O117" s="192">
        <v>0.26063649671180067</v>
      </c>
      <c r="P117" s="192">
        <v>0.31250597168026095</v>
      </c>
      <c r="Q117" s="192">
        <v>0.38590044978736193</v>
      </c>
      <c r="R117" s="192">
        <v>0.37547126132019004</v>
      </c>
      <c r="S117" s="192">
        <v>0.32652854130715547</v>
      </c>
      <c r="T117" s="192">
        <v>0.24979897057955155</v>
      </c>
      <c r="U117" s="192">
        <v>0.17507430460497198</v>
      </c>
      <c r="V117" s="192">
        <v>0.16525386817995927</v>
      </c>
      <c r="W117" s="192">
        <v>0.15851141334301108</v>
      </c>
      <c r="X117" s="192">
        <v>0.15642490074469442</v>
      </c>
      <c r="Y117" s="192">
        <v>0.18169625156739261</v>
      </c>
      <c r="Z117" s="192">
        <v>0.18849543341517822</v>
      </c>
      <c r="AA117" s="193">
        <v>0.19533396106987763</v>
      </c>
    </row>
    <row r="118" spans="1:27">
      <c r="A118" s="197" t="s">
        <v>242</v>
      </c>
      <c r="B118" s="192"/>
      <c r="C118" s="192"/>
      <c r="D118" s="192"/>
      <c r="E118" s="192"/>
      <c r="F118" s="192"/>
      <c r="G118" s="192"/>
      <c r="H118" s="192"/>
      <c r="I118" s="192"/>
      <c r="J118" s="192"/>
      <c r="K118" s="192"/>
      <c r="L118" s="192"/>
      <c r="M118" s="192">
        <v>0.18130278618344114</v>
      </c>
      <c r="N118" s="192">
        <v>0.1976816613065622</v>
      </c>
      <c r="O118" s="192">
        <v>0.20727715842211838</v>
      </c>
      <c r="P118" s="192">
        <v>0.22604925179173493</v>
      </c>
      <c r="Q118" s="192">
        <v>0.24028412227374008</v>
      </c>
      <c r="R118" s="192">
        <v>0.25574035150865893</v>
      </c>
      <c r="S118" s="192"/>
      <c r="T118" s="192">
        <v>0.20765602609560174</v>
      </c>
      <c r="U118" s="192">
        <v>0.1658012641451366</v>
      </c>
      <c r="V118" s="192">
        <v>0.16349638518949777</v>
      </c>
      <c r="W118" s="192">
        <v>0.13862103956029931</v>
      </c>
      <c r="X118" s="192">
        <v>0.12549036970811747</v>
      </c>
      <c r="Y118" s="192">
        <v>0.1314607711315823</v>
      </c>
      <c r="Z118" s="192">
        <v>0.12765786208365271</v>
      </c>
      <c r="AA118" s="193">
        <v>0.12005153401345284</v>
      </c>
    </row>
    <row r="119" spans="1:27">
      <c r="A119" s="197" t="s">
        <v>243</v>
      </c>
      <c r="B119" s="192"/>
      <c r="C119" s="192">
        <v>0.19048722353223288</v>
      </c>
      <c r="D119" s="192">
        <v>0.17304410407518817</v>
      </c>
      <c r="E119" s="192">
        <v>0.15388680247183337</v>
      </c>
      <c r="F119" s="192">
        <v>0.16934891254522452</v>
      </c>
      <c r="G119" s="192">
        <v>0.1601991095163362</v>
      </c>
      <c r="H119" s="192">
        <v>0.15788521766475477</v>
      </c>
      <c r="I119" s="192">
        <v>0.14776140486161513</v>
      </c>
      <c r="J119" s="192">
        <v>0.14527378163752486</v>
      </c>
      <c r="K119" s="192">
        <v>0.14629179675073592</v>
      </c>
      <c r="L119" s="192"/>
      <c r="M119" s="192"/>
      <c r="N119" s="192"/>
      <c r="O119" s="192">
        <v>0.14990184133771056</v>
      </c>
      <c r="P119" s="192">
        <v>0.17384345620539224</v>
      </c>
      <c r="Q119" s="192">
        <v>0.21475449139717287</v>
      </c>
      <c r="R119" s="192">
        <v>0.25853294137850652</v>
      </c>
      <c r="S119" s="192">
        <v>0.24229813538774678</v>
      </c>
      <c r="T119" s="192">
        <v>0.19849927164589193</v>
      </c>
      <c r="U119" s="192">
        <v>0.13801948643179129</v>
      </c>
      <c r="V119" s="192">
        <v>0.11338882119547501</v>
      </c>
      <c r="W119" s="192">
        <v>0.10462069862697772</v>
      </c>
      <c r="X119" s="192">
        <v>0.10356997635064742</v>
      </c>
      <c r="Y119" s="192">
        <v>0.11638865353050802</v>
      </c>
      <c r="Z119" s="192">
        <v>0.11792178235104354</v>
      </c>
      <c r="AA119" s="193">
        <v>0.12137049996301252</v>
      </c>
    </row>
    <row r="120" spans="1:27">
      <c r="A120" s="197" t="s">
        <v>244</v>
      </c>
      <c r="B120" s="192">
        <v>0.16263428623771184</v>
      </c>
      <c r="C120" s="192">
        <v>0.15687291240841297</v>
      </c>
      <c r="D120" s="192">
        <v>0.15361748221924268</v>
      </c>
      <c r="E120" s="192">
        <v>0.14159941051417654</v>
      </c>
      <c r="F120" s="192">
        <v>0.15794577780574479</v>
      </c>
      <c r="G120" s="192">
        <v>0.1556842674481716</v>
      </c>
      <c r="H120" s="192">
        <v>0.15824456020016181</v>
      </c>
      <c r="I120" s="192">
        <v>0.15296569805899982</v>
      </c>
      <c r="J120" s="192">
        <v>0.14809360850850281</v>
      </c>
      <c r="K120" s="192">
        <v>0.15145275185625753</v>
      </c>
      <c r="L120" s="192">
        <v>0.15970336177983055</v>
      </c>
      <c r="M120" s="192">
        <v>0.15276653237197263</v>
      </c>
      <c r="N120" s="192">
        <v>0.15301133216034035</v>
      </c>
      <c r="O120" s="192">
        <v>0.14701879882068039</v>
      </c>
      <c r="P120" s="192">
        <v>0.15066969613749712</v>
      </c>
      <c r="Q120" s="192">
        <v>0.160271940783421</v>
      </c>
      <c r="R120" s="192">
        <v>0.1756028356505773</v>
      </c>
      <c r="S120" s="192">
        <v>0.17530883750907328</v>
      </c>
      <c r="T120" s="192">
        <v>0.16067592782562223</v>
      </c>
      <c r="U120" s="192">
        <v>0.1564368489970705</v>
      </c>
      <c r="V120" s="192">
        <v>0.15329198018459761</v>
      </c>
      <c r="W120" s="192"/>
      <c r="X120" s="192">
        <v>0.12993515082203785</v>
      </c>
      <c r="Y120" s="192">
        <v>0.1386525748565694</v>
      </c>
      <c r="Z120" s="192">
        <v>0.1344445908081735</v>
      </c>
      <c r="AA120" s="193">
        <v>0.12154597168561038</v>
      </c>
    </row>
    <row r="121" spans="1:27">
      <c r="A121" s="197" t="s">
        <v>245</v>
      </c>
      <c r="B121" s="192">
        <v>0.17387539584014136</v>
      </c>
      <c r="C121" s="192">
        <v>0.16451889123015245</v>
      </c>
      <c r="D121" s="192">
        <v>0.15619430952842475</v>
      </c>
      <c r="E121" s="192">
        <v>0.14195311648586498</v>
      </c>
      <c r="F121" s="192">
        <v>0.15877418130456258</v>
      </c>
      <c r="G121" s="192">
        <v>0.15856651303035216</v>
      </c>
      <c r="H121" s="192">
        <v>0.15926144174057227</v>
      </c>
      <c r="I121" s="192">
        <v>0.15809246004266136</v>
      </c>
      <c r="J121" s="192">
        <v>0.15466903941242033</v>
      </c>
      <c r="K121" s="192">
        <v>0.16311080458952545</v>
      </c>
      <c r="L121" s="192">
        <v>0.17353866652641603</v>
      </c>
      <c r="M121" s="192">
        <v>0.15598153300769432</v>
      </c>
      <c r="N121" s="192">
        <v>0.15656668749719213</v>
      </c>
      <c r="O121" s="192">
        <v>0.14903978247344263</v>
      </c>
      <c r="P121" s="192">
        <v>0.15419343899654595</v>
      </c>
      <c r="Q121" s="192">
        <v>0.1551811901182924</v>
      </c>
      <c r="R121" s="192">
        <v>0.16198504214686374</v>
      </c>
      <c r="S121" s="192">
        <v>0.15460570068531929</v>
      </c>
      <c r="T121" s="192">
        <v>0.14546742643650626</v>
      </c>
      <c r="U121" s="192">
        <v>0.12801382855910831</v>
      </c>
      <c r="V121" s="192">
        <v>0.12641568812485166</v>
      </c>
      <c r="W121" s="192">
        <v>0.11958758913514722</v>
      </c>
      <c r="X121" s="192">
        <v>0.1112155331443426</v>
      </c>
      <c r="Y121" s="192">
        <v>0.11871736552530568</v>
      </c>
      <c r="Z121" s="192">
        <v>0.12027936679949874</v>
      </c>
      <c r="AA121" s="193">
        <v>0.11735318321433166</v>
      </c>
    </row>
    <row r="122" spans="1:27">
      <c r="A122" s="197" t="s">
        <v>246</v>
      </c>
      <c r="B122" s="192">
        <v>0.23028548952744102</v>
      </c>
      <c r="C122" s="192">
        <v>0.22110887078839905</v>
      </c>
      <c r="D122" s="192">
        <v>0.20462532104666861</v>
      </c>
      <c r="E122" s="192">
        <v>0.18455486626566917</v>
      </c>
      <c r="F122" s="192">
        <v>0.20036093509801281</v>
      </c>
      <c r="G122" s="192">
        <v>0.18255793884322846</v>
      </c>
      <c r="H122" s="192">
        <v>0.17888161419285731</v>
      </c>
      <c r="I122" s="192">
        <v>0.17073171943204041</v>
      </c>
      <c r="J122" s="192">
        <v>0.15850565806549799</v>
      </c>
      <c r="K122" s="192">
        <v>0.16619725890412732</v>
      </c>
      <c r="L122" s="192">
        <v>0.18067747758245761</v>
      </c>
      <c r="M122" s="192">
        <v>0.179548427158469</v>
      </c>
      <c r="N122" s="192">
        <v>0.19006736809338978</v>
      </c>
      <c r="O122" s="192">
        <v>0.18957542526971952</v>
      </c>
      <c r="P122" s="192">
        <v>0.22046077040573084</v>
      </c>
      <c r="Q122" s="192">
        <v>0.29292439663025333</v>
      </c>
      <c r="R122" s="192">
        <v>0.33576065115591996</v>
      </c>
      <c r="S122" s="192">
        <v>0.30948209664492399</v>
      </c>
      <c r="T122" s="192">
        <v>0.24629217385096086</v>
      </c>
      <c r="U122" s="192">
        <v>0.16301543470010441</v>
      </c>
      <c r="V122" s="192">
        <v>0.14567269916379275</v>
      </c>
      <c r="W122" s="192">
        <v>0.13395739761014358</v>
      </c>
      <c r="X122" s="192">
        <v>0.13013300389656401</v>
      </c>
      <c r="Y122" s="192">
        <v>0.16010941437232468</v>
      </c>
      <c r="Z122" s="192">
        <v>0.17477454235414372</v>
      </c>
      <c r="AA122" s="193">
        <v>0.17666932791398443</v>
      </c>
    </row>
    <row r="123" spans="1:27">
      <c r="A123" s="197" t="s">
        <v>247</v>
      </c>
      <c r="B123" s="192"/>
      <c r="C123" s="192"/>
      <c r="D123" s="192"/>
      <c r="E123" s="192"/>
      <c r="F123" s="192"/>
      <c r="G123" s="192"/>
      <c r="H123" s="192"/>
      <c r="I123" s="192"/>
      <c r="J123" s="192"/>
      <c r="K123" s="192"/>
      <c r="L123" s="192"/>
      <c r="M123" s="192"/>
      <c r="N123" s="192"/>
      <c r="O123" s="192"/>
      <c r="P123" s="192"/>
      <c r="Q123" s="192"/>
      <c r="R123" s="192"/>
      <c r="S123" s="192"/>
      <c r="T123" s="192"/>
      <c r="U123" s="192"/>
      <c r="V123" s="192"/>
      <c r="W123" s="192"/>
      <c r="X123" s="192"/>
      <c r="Y123" s="192">
        <v>0.11231456696806394</v>
      </c>
      <c r="Z123" s="192">
        <v>0.10956200128761737</v>
      </c>
      <c r="AA123" s="193">
        <v>0.10754134940279365</v>
      </c>
    </row>
    <row r="124" spans="1:27">
      <c r="A124" s="197" t="s">
        <v>248</v>
      </c>
      <c r="B124" s="192">
        <v>0.21208452618414472</v>
      </c>
      <c r="C124" s="192">
        <v>0.19749013118760236</v>
      </c>
      <c r="D124" s="192">
        <v>0.17831986280310025</v>
      </c>
      <c r="E124" s="192">
        <v>0.1641662894240194</v>
      </c>
      <c r="F124" s="192">
        <v>0.18249556112661705</v>
      </c>
      <c r="G124" s="192">
        <v>0.17647634799447268</v>
      </c>
      <c r="H124" s="192">
        <v>0.17263430996235513</v>
      </c>
      <c r="I124" s="192">
        <v>0.17039130102422015</v>
      </c>
      <c r="J124" s="192">
        <v>0.16257662716421037</v>
      </c>
      <c r="K124" s="192">
        <v>0.15859317755423472</v>
      </c>
      <c r="L124" s="192">
        <v>0.17313777116520074</v>
      </c>
      <c r="M124" s="192">
        <v>0.15394511539474753</v>
      </c>
      <c r="N124" s="192">
        <v>0.1643966038176749</v>
      </c>
      <c r="O124" s="192">
        <v>0.17467293349557197</v>
      </c>
      <c r="P124" s="192">
        <v>0.21173502025303664</v>
      </c>
      <c r="Q124" s="192">
        <v>0.27497993588686775</v>
      </c>
      <c r="R124" s="192">
        <v>0.27792307779934372</v>
      </c>
      <c r="S124" s="192">
        <v>0.23317918088349343</v>
      </c>
      <c r="T124" s="192">
        <v>0.18493959133163876</v>
      </c>
      <c r="U124" s="192">
        <v>0.13528252659952616</v>
      </c>
      <c r="V124" s="192">
        <v>0.12074367897824291</v>
      </c>
      <c r="W124" s="192">
        <v>0.11299069645593512</v>
      </c>
      <c r="X124" s="192">
        <v>0.11071500121478389</v>
      </c>
      <c r="Y124" s="192">
        <v>0.1216757811489072</v>
      </c>
      <c r="Z124" s="192">
        <v>0.13414159927417038</v>
      </c>
      <c r="AA124" s="193">
        <v>0.14487627227146174</v>
      </c>
    </row>
    <row r="125" spans="1:27" ht="30">
      <c r="A125" s="197" t="s">
        <v>249</v>
      </c>
      <c r="B125" s="192"/>
      <c r="C125" s="192"/>
      <c r="D125" s="192"/>
      <c r="E125" s="192"/>
      <c r="F125" s="192"/>
      <c r="G125" s="192"/>
      <c r="H125" s="192"/>
      <c r="I125" s="192"/>
      <c r="J125" s="192"/>
      <c r="K125" s="192"/>
      <c r="L125" s="192"/>
      <c r="M125" s="192"/>
      <c r="N125" s="192"/>
      <c r="O125" s="192"/>
      <c r="P125" s="192"/>
      <c r="Q125" s="192"/>
      <c r="R125" s="192"/>
      <c r="S125" s="192"/>
      <c r="T125" s="192">
        <v>0.24133049960072642</v>
      </c>
      <c r="U125" s="192">
        <v>0.19989088180927736</v>
      </c>
      <c r="V125" s="192">
        <v>0.18000646746598997</v>
      </c>
      <c r="W125" s="192">
        <v>0.15894945786119385</v>
      </c>
      <c r="X125" s="192">
        <v>0.14802545514546483</v>
      </c>
      <c r="Y125" s="192">
        <v>0.17449253886353872</v>
      </c>
      <c r="Z125" s="192">
        <v>0.17762496909198663</v>
      </c>
      <c r="AA125" s="193">
        <v>0.17556512753096626</v>
      </c>
    </row>
    <row r="126" spans="1:27">
      <c r="A126" s="197" t="s">
        <v>250</v>
      </c>
      <c r="B126" s="192"/>
      <c r="C126" s="192">
        <v>0.18208578059261576</v>
      </c>
      <c r="D126" s="192">
        <v>0.16944520338438027</v>
      </c>
      <c r="E126" s="192">
        <v>0.1582323029664954</v>
      </c>
      <c r="F126" s="192">
        <v>0.18305637612533093</v>
      </c>
      <c r="G126" s="192">
        <v>0.17671399029902199</v>
      </c>
      <c r="H126" s="192">
        <v>0.17949466156851654</v>
      </c>
      <c r="I126" s="192">
        <v>0.17641024927871896</v>
      </c>
      <c r="J126" s="192">
        <v>0.16678613724933147</v>
      </c>
      <c r="K126" s="192">
        <v>0.17751422572451156</v>
      </c>
      <c r="L126" s="192">
        <v>0.18833084594809449</v>
      </c>
      <c r="M126" s="192">
        <v>0.17392493554940827</v>
      </c>
      <c r="N126" s="192">
        <v>0.17752937844692415</v>
      </c>
      <c r="O126" s="192">
        <v>0.16779114391495076</v>
      </c>
      <c r="P126" s="192">
        <v>0.1838584140179676</v>
      </c>
      <c r="Q126" s="192">
        <v>0.21524164454869407</v>
      </c>
      <c r="R126" s="192">
        <v>0.22705298283053402</v>
      </c>
      <c r="S126" s="192">
        <v>0.21699621187676912</v>
      </c>
      <c r="T126" s="192">
        <v>0.19775446362557042</v>
      </c>
      <c r="U126" s="192">
        <v>0.16777167347792846</v>
      </c>
      <c r="V126" s="192">
        <v>0.16025968352447292</v>
      </c>
      <c r="W126" s="192">
        <v>0.14365883605864674</v>
      </c>
      <c r="X126" s="192">
        <v>0.13121732313288043</v>
      </c>
      <c r="Y126" s="192">
        <v>0.14041594923917047</v>
      </c>
      <c r="Z126" s="192">
        <v>0.13948588213638813</v>
      </c>
      <c r="AA126" s="193">
        <v>0.13683076144135189</v>
      </c>
    </row>
    <row r="127" spans="1:27">
      <c r="A127" s="197" t="s">
        <v>251</v>
      </c>
      <c r="B127" s="192">
        <v>0.14150909832278571</v>
      </c>
      <c r="C127" s="192">
        <v>0.14252618488436938</v>
      </c>
      <c r="D127" s="192">
        <v>0.13722009318329231</v>
      </c>
      <c r="E127" s="192">
        <v>0.12677084687393642</v>
      </c>
      <c r="F127" s="192">
        <v>0.14460640348863069</v>
      </c>
      <c r="G127" s="192">
        <v>0.13715319419393301</v>
      </c>
      <c r="H127" s="192">
        <v>0.13755855929641708</v>
      </c>
      <c r="I127" s="192">
        <v>0.13707630370020504</v>
      </c>
      <c r="J127" s="192">
        <v>0.12781488490781739</v>
      </c>
      <c r="K127" s="192">
        <v>0.13315998607205776</v>
      </c>
      <c r="L127" s="192">
        <v>0.14099385096556155</v>
      </c>
      <c r="M127" s="192">
        <v>0.12775434135774749</v>
      </c>
      <c r="N127" s="192">
        <v>0.1206660127931657</v>
      </c>
      <c r="O127" s="192">
        <v>0.11579567083773645</v>
      </c>
      <c r="P127" s="192">
        <v>0.11997614333751551</v>
      </c>
      <c r="Q127" s="192">
        <v>0.12885867972234558</v>
      </c>
      <c r="R127" s="192">
        <v>0.13837255176522925</v>
      </c>
      <c r="S127" s="192">
        <v>0.14040428698999166</v>
      </c>
      <c r="T127" s="192">
        <v>0.13763211902101324</v>
      </c>
      <c r="U127" s="192">
        <v>0.11975630560507088</v>
      </c>
      <c r="V127" s="192">
        <v>0.11559394377444432</v>
      </c>
      <c r="W127" s="192">
        <v>0.11066677898084661</v>
      </c>
      <c r="X127" s="192">
        <v>0.1075389225970392</v>
      </c>
      <c r="Y127" s="192">
        <v>9.3758984312949004E-2</v>
      </c>
      <c r="Z127" s="192">
        <v>9.6034706809270065E-2</v>
      </c>
      <c r="AA127" s="193">
        <v>9.1564926558150919E-2</v>
      </c>
    </row>
    <row r="128" spans="1:27" ht="30">
      <c r="A128" s="197" t="s">
        <v>252</v>
      </c>
      <c r="B128" s="192">
        <v>0.25117162061100035</v>
      </c>
      <c r="C128" s="192">
        <v>0.24084305870199585</v>
      </c>
      <c r="D128" s="192">
        <v>0.2232927827867216</v>
      </c>
      <c r="E128" s="192">
        <v>0.19691712867543124</v>
      </c>
      <c r="F128" s="192">
        <v>0.2171732544939598</v>
      </c>
      <c r="G128" s="192">
        <v>0.19998049882941227</v>
      </c>
      <c r="H128" s="192"/>
      <c r="I128" s="192"/>
      <c r="J128" s="192"/>
      <c r="K128" s="192">
        <v>0.16534005424484019</v>
      </c>
      <c r="L128" s="192">
        <v>0.16764641385813994</v>
      </c>
      <c r="M128" s="192">
        <v>0.16134839636356715</v>
      </c>
      <c r="N128" s="192">
        <v>0.17088217870081859</v>
      </c>
      <c r="O128" s="192">
        <v>0.1797300198475173</v>
      </c>
      <c r="P128" s="192">
        <v>0.19247236025789036</v>
      </c>
      <c r="Q128" s="192">
        <v>0.2153513660349054</v>
      </c>
      <c r="R128" s="192">
        <v>0.23638595066357404</v>
      </c>
      <c r="S128" s="192">
        <v>0.2305316019326101</v>
      </c>
      <c r="T128" s="192">
        <v>0.21289214062829154</v>
      </c>
      <c r="U128" s="192">
        <v>0.18023349684740594</v>
      </c>
      <c r="V128" s="192">
        <v>0.18109636603007656</v>
      </c>
      <c r="W128" s="192">
        <v>0.16761583333206229</v>
      </c>
      <c r="X128" s="192">
        <v>0.15299429974298476</v>
      </c>
      <c r="Y128" s="192">
        <v>0.15986069105618092</v>
      </c>
      <c r="Z128" s="192">
        <v>0.16001402755920197</v>
      </c>
      <c r="AA128" s="193">
        <v>0.15087254209486739</v>
      </c>
    </row>
    <row r="129" spans="1:27">
      <c r="A129" s="197" t="s">
        <v>253</v>
      </c>
      <c r="B129" s="192">
        <v>0.23434757906590045</v>
      </c>
      <c r="C129" s="192">
        <v>0.21915311346471886</v>
      </c>
      <c r="D129" s="192">
        <v>0.20357546470282609</v>
      </c>
      <c r="E129" s="192">
        <v>0.18276391523625921</v>
      </c>
      <c r="F129" s="192">
        <v>0.19948669322699064</v>
      </c>
      <c r="G129" s="192">
        <v>0.19067829880221199</v>
      </c>
      <c r="H129" s="192">
        <v>0.19465660004177937</v>
      </c>
      <c r="I129" s="192">
        <v>0.19302325618977867</v>
      </c>
      <c r="J129" s="192">
        <v>0.18096828867597317</v>
      </c>
      <c r="K129" s="192">
        <v>0.18772429105254326</v>
      </c>
      <c r="L129" s="192">
        <v>0.20528053960133813</v>
      </c>
      <c r="M129" s="192">
        <v>0.19001596831163142</v>
      </c>
      <c r="N129" s="192">
        <v>0.18947345797055665</v>
      </c>
      <c r="O129" s="192">
        <v>0.18322063513020281</v>
      </c>
      <c r="P129" s="192">
        <v>0.20005432691301661</v>
      </c>
      <c r="Q129" s="192">
        <v>0.27902548036730268</v>
      </c>
      <c r="R129" s="192">
        <v>0.3125292455887575</v>
      </c>
      <c r="S129" s="192">
        <v>0.2830982193404693</v>
      </c>
      <c r="T129" s="192">
        <v>0.20421505166326945</v>
      </c>
      <c r="U129" s="192">
        <v>0.13349137144569867</v>
      </c>
      <c r="V129" s="192">
        <v>0.13530359170429876</v>
      </c>
      <c r="W129" s="192">
        <v>0.11329441229475717</v>
      </c>
      <c r="X129" s="192">
        <v>0.12712210182868805</v>
      </c>
      <c r="Y129" s="192">
        <v>0.16134164321873937</v>
      </c>
      <c r="Z129" s="192">
        <v>0.17393616247716542</v>
      </c>
      <c r="AA129" s="193">
        <v>0.17700253966193125</v>
      </c>
    </row>
    <row r="130" spans="1:27">
      <c r="A130" s="197" t="s">
        <v>254</v>
      </c>
      <c r="B130" s="192">
        <v>0.2184467499353305</v>
      </c>
      <c r="C130" s="192">
        <v>0.20599976337041639</v>
      </c>
      <c r="D130" s="192">
        <v>0.19833232235171963</v>
      </c>
      <c r="E130" s="192">
        <v>0.18160644276338336</v>
      </c>
      <c r="F130" s="192">
        <v>0.19378736068920946</v>
      </c>
      <c r="G130" s="192">
        <v>0.18276985777544782</v>
      </c>
      <c r="H130" s="192">
        <v>0.18059344838883892</v>
      </c>
      <c r="I130" s="192">
        <v>0.17394011864268236</v>
      </c>
      <c r="J130" s="192">
        <v>0.16082385948025374</v>
      </c>
      <c r="K130" s="192">
        <v>0.16139110966322751</v>
      </c>
      <c r="L130" s="192">
        <v>0.17237596316660869</v>
      </c>
      <c r="M130" s="192">
        <v>0.1589015491904773</v>
      </c>
      <c r="N130" s="192">
        <v>0.15710912876754282</v>
      </c>
      <c r="O130" s="192">
        <v>0.14976966537753492</v>
      </c>
      <c r="P130" s="192">
        <v>0.15344458735425459</v>
      </c>
      <c r="Q130" s="192">
        <v>0.15578653371839396</v>
      </c>
      <c r="R130" s="192">
        <v>0.15899018199588139</v>
      </c>
      <c r="S130" s="192">
        <v>0.15629421469951821</v>
      </c>
      <c r="T130" s="192">
        <v>0.14522917496339305</v>
      </c>
      <c r="U130" s="192">
        <v>0.12864534763837734</v>
      </c>
      <c r="V130" s="192"/>
      <c r="W130" s="192"/>
      <c r="X130" s="192"/>
      <c r="Y130" s="192"/>
      <c r="Z130" s="192"/>
      <c r="AA130" s="193"/>
    </row>
    <row r="131" spans="1:27">
      <c r="A131" s="197" t="s">
        <v>255</v>
      </c>
      <c r="B131" s="192"/>
      <c r="C131" s="192"/>
      <c r="D131" s="192"/>
      <c r="E131" s="192"/>
      <c r="F131" s="192"/>
      <c r="G131" s="192"/>
      <c r="H131" s="192"/>
      <c r="I131" s="192"/>
      <c r="J131" s="192"/>
      <c r="K131" s="192"/>
      <c r="L131" s="192"/>
      <c r="M131" s="192"/>
      <c r="N131" s="192">
        <v>0.21941595507752717</v>
      </c>
      <c r="O131" s="192">
        <v>0.21957589619601611</v>
      </c>
      <c r="P131" s="192">
        <v>0.25085196020782419</v>
      </c>
      <c r="Q131" s="192">
        <v>0.25791152163189246</v>
      </c>
      <c r="R131" s="192">
        <v>0.26942334850505656</v>
      </c>
      <c r="S131" s="192">
        <v>0.26865966380505946</v>
      </c>
      <c r="T131" s="192">
        <v>0.26210569609707035</v>
      </c>
      <c r="U131" s="192">
        <v>0.20881514173429649</v>
      </c>
      <c r="V131" s="192">
        <v>0.21537216020721583</v>
      </c>
      <c r="W131" s="192">
        <v>0.1943579668370243</v>
      </c>
      <c r="X131" s="192">
        <v>0.16680066741886912</v>
      </c>
      <c r="Y131" s="192">
        <v>0.17088139253591325</v>
      </c>
      <c r="Z131" s="192">
        <v>0.17670087297937298</v>
      </c>
      <c r="AA131" s="193">
        <v>0.16806689366270483</v>
      </c>
    </row>
    <row r="132" spans="1:27">
      <c r="A132" s="197" t="s">
        <v>256</v>
      </c>
      <c r="B132" s="192"/>
      <c r="C132" s="192"/>
      <c r="D132" s="192"/>
      <c r="E132" s="192"/>
      <c r="F132" s="192"/>
      <c r="G132" s="192"/>
      <c r="H132" s="192"/>
      <c r="I132" s="192"/>
      <c r="J132" s="192"/>
      <c r="K132" s="192"/>
      <c r="L132" s="192"/>
      <c r="M132" s="192"/>
      <c r="N132" s="192"/>
      <c r="O132" s="192"/>
      <c r="P132" s="192"/>
      <c r="Q132" s="192"/>
      <c r="R132" s="192"/>
      <c r="S132" s="192"/>
      <c r="T132" s="192">
        <v>0.19078167985003799</v>
      </c>
      <c r="U132" s="192">
        <v>0.13360417068009306</v>
      </c>
      <c r="V132" s="192">
        <v>0.12483291751333041</v>
      </c>
      <c r="W132" s="192">
        <v>0.12711716846800583</v>
      </c>
      <c r="X132" s="192">
        <v>0.11751870416525687</v>
      </c>
      <c r="Y132" s="192">
        <v>0.1378015950997486</v>
      </c>
      <c r="Z132" s="192">
        <v>0.14831182129192189</v>
      </c>
      <c r="AA132" s="193">
        <v>0.15998105113611061</v>
      </c>
    </row>
    <row r="133" spans="1:27" ht="30">
      <c r="A133" s="197" t="s">
        <v>257</v>
      </c>
      <c r="B133" s="192"/>
      <c r="C133" s="192"/>
      <c r="D133" s="192"/>
      <c r="E133" s="192"/>
      <c r="F133" s="192"/>
      <c r="G133" s="192"/>
      <c r="H133" s="192"/>
      <c r="I133" s="192"/>
      <c r="J133" s="192"/>
      <c r="K133" s="192"/>
      <c r="L133" s="192">
        <v>0.21512197618804849</v>
      </c>
      <c r="M133" s="192">
        <v>0.21385875850992198</v>
      </c>
      <c r="N133" s="192">
        <v>0.2262395937356704</v>
      </c>
      <c r="O133" s="192">
        <v>0.22827330674584054</v>
      </c>
      <c r="P133" s="192">
        <v>0.25884972043039811</v>
      </c>
      <c r="Q133" s="192">
        <v>0.27602166543855977</v>
      </c>
      <c r="R133" s="192">
        <v>0.28383060288908063</v>
      </c>
      <c r="S133" s="192">
        <v>0.2716432428104476</v>
      </c>
      <c r="T133" s="192">
        <v>0.24375769423840041</v>
      </c>
      <c r="U133" s="192">
        <v>0.19096001599773127</v>
      </c>
      <c r="V133" s="192">
        <v>0.19464224297569027</v>
      </c>
      <c r="W133" s="192">
        <v>0.18512346749260253</v>
      </c>
      <c r="X133" s="192">
        <v>0.17399301679606669</v>
      </c>
      <c r="Y133" s="192">
        <v>0.18452989759596025</v>
      </c>
      <c r="Z133" s="192">
        <v>0.17688223247072746</v>
      </c>
      <c r="AA133" s="193">
        <v>0.17302880824404701</v>
      </c>
    </row>
    <row r="134" spans="1:27" ht="30">
      <c r="A134" s="197" t="s">
        <v>258</v>
      </c>
      <c r="B134" s="192">
        <v>0.20778913450249192</v>
      </c>
      <c r="C134" s="192">
        <v>0.21034479401575026</v>
      </c>
      <c r="D134" s="192">
        <v>0.20830591060831274</v>
      </c>
      <c r="E134" s="192">
        <v>0.19661591784848448</v>
      </c>
      <c r="F134" s="192">
        <v>0.23184437380041459</v>
      </c>
      <c r="G134" s="192">
        <v>0.2294692932549231</v>
      </c>
      <c r="H134" s="192">
        <v>0.23716507478333451</v>
      </c>
      <c r="I134" s="192">
        <v>0.23698832826303165</v>
      </c>
      <c r="J134" s="192">
        <v>0.22007561055963804</v>
      </c>
      <c r="K134" s="192">
        <v>0.22983401274999177</v>
      </c>
      <c r="L134" s="192">
        <v>0.24492633887034779</v>
      </c>
      <c r="M134" s="192">
        <v>0.22160740167172435</v>
      </c>
      <c r="N134" s="192">
        <v>0.22396870112313327</v>
      </c>
      <c r="O134" s="192">
        <v>0.21941789278798463</v>
      </c>
      <c r="P134" s="192">
        <v>0.23814320866183192</v>
      </c>
      <c r="Q134" s="192">
        <v>0.27302639077681051</v>
      </c>
      <c r="R134" s="192">
        <v>0.32147999742632405</v>
      </c>
      <c r="S134" s="192">
        <v>0.31659031871620974</v>
      </c>
      <c r="T134" s="192">
        <v>0.28480390062036381</v>
      </c>
      <c r="U134" s="192">
        <v>0.22705767694461218</v>
      </c>
      <c r="V134" s="192">
        <v>0.21628433654590509</v>
      </c>
      <c r="W134" s="192">
        <v>0.1924879873400642</v>
      </c>
      <c r="X134" s="192">
        <v>0.1780609948353323</v>
      </c>
      <c r="Y134" s="192">
        <v>0.20497637110562864</v>
      </c>
      <c r="Z134" s="192">
        <v>0.22094594499134107</v>
      </c>
      <c r="AA134" s="193">
        <v>0.22257433423911704</v>
      </c>
    </row>
    <row r="135" spans="1:27" ht="30">
      <c r="A135" s="197" t="s">
        <v>259</v>
      </c>
      <c r="B135" s="192">
        <v>0.35835507304624908</v>
      </c>
      <c r="C135" s="192">
        <v>0.32344848504909918</v>
      </c>
      <c r="D135" s="192">
        <v>0.28273998141683737</v>
      </c>
      <c r="E135" s="192">
        <v>0.24170594807893603</v>
      </c>
      <c r="F135" s="192">
        <v>0.25997165880522299</v>
      </c>
      <c r="G135" s="192">
        <v>0.23867848721961302</v>
      </c>
      <c r="H135" s="192">
        <v>0.23123310360595087</v>
      </c>
      <c r="I135" s="192">
        <v>0.22115622378889246</v>
      </c>
      <c r="J135" s="192">
        <v>0.2043304703433845</v>
      </c>
      <c r="K135" s="192">
        <v>0.21226556528844698</v>
      </c>
      <c r="L135" s="192">
        <v>0.23319930792681356</v>
      </c>
      <c r="M135" s="192">
        <v>0.23503260063886394</v>
      </c>
      <c r="N135" s="192">
        <v>0.27334028874679972</v>
      </c>
      <c r="O135" s="192">
        <v>0.29481073560999976</v>
      </c>
      <c r="P135" s="192">
        <v>0.32222338908860021</v>
      </c>
      <c r="Q135" s="192">
        <v>0.3294265266944959</v>
      </c>
      <c r="R135" s="192">
        <v>0.33445679293947056</v>
      </c>
      <c r="S135" s="192">
        <v>0.31579110708438946</v>
      </c>
      <c r="T135" s="192">
        <v>0.26486355792019173</v>
      </c>
      <c r="U135" s="192">
        <v>0.20798990738944495</v>
      </c>
      <c r="V135" s="192">
        <v>0.20983832364375488</v>
      </c>
      <c r="W135" s="192">
        <v>0.1964945266076458</v>
      </c>
      <c r="X135" s="192">
        <v>0.17297675961555242</v>
      </c>
      <c r="Y135" s="192">
        <v>0.18964663160515677</v>
      </c>
      <c r="Z135" s="192">
        <v>0.19842566269493461</v>
      </c>
      <c r="AA135" s="193">
        <v>0.1952017656416799</v>
      </c>
    </row>
    <row r="136" spans="1:27">
      <c r="A136" s="197" t="s">
        <v>260</v>
      </c>
      <c r="B136" s="192"/>
      <c r="C136" s="192"/>
      <c r="D136" s="192"/>
      <c r="E136" s="192"/>
      <c r="F136" s="192"/>
      <c r="G136" s="192"/>
      <c r="H136" s="192"/>
      <c r="I136" s="192"/>
      <c r="J136" s="192"/>
      <c r="K136" s="192"/>
      <c r="L136" s="192"/>
      <c r="M136" s="192"/>
      <c r="N136" s="192"/>
      <c r="O136" s="192"/>
      <c r="P136" s="192"/>
      <c r="Q136" s="192"/>
      <c r="R136" s="192"/>
      <c r="S136" s="192"/>
      <c r="T136" s="192">
        <v>0.19540681355786402</v>
      </c>
      <c r="U136" s="192">
        <v>0.13487940314717914</v>
      </c>
      <c r="V136" s="192">
        <v>0.12456107834631834</v>
      </c>
      <c r="W136" s="192">
        <v>0.10968970431770221</v>
      </c>
      <c r="X136" s="192">
        <v>0.11866532034244384</v>
      </c>
      <c r="Y136" s="192">
        <v>0.1472784046177229</v>
      </c>
      <c r="Z136" s="192">
        <v>0.16031301857957672</v>
      </c>
      <c r="AA136" s="193">
        <v>0.17005889120797063</v>
      </c>
    </row>
    <row r="137" spans="1:27">
      <c r="A137" s="197" t="s">
        <v>261</v>
      </c>
      <c r="B137" s="192"/>
      <c r="C137" s="192">
        <v>0.18387193889110665</v>
      </c>
      <c r="D137" s="192">
        <v>0.17201201296013408</v>
      </c>
      <c r="E137" s="192">
        <v>0.15271549584087032</v>
      </c>
      <c r="F137" s="192">
        <v>0.17490783898637027</v>
      </c>
      <c r="G137" s="192">
        <v>0.17626830699031673</v>
      </c>
      <c r="H137" s="192">
        <v>0.18874701499554264</v>
      </c>
      <c r="I137" s="192">
        <v>0.18286410767476105</v>
      </c>
      <c r="J137" s="192">
        <v>0.16847587003908854</v>
      </c>
      <c r="K137" s="192">
        <v>0.17284494574959328</v>
      </c>
      <c r="L137" s="192">
        <v>0.17737725505910035</v>
      </c>
      <c r="M137" s="192">
        <v>0.16122842374756535</v>
      </c>
      <c r="N137" s="192">
        <v>0.16153606448368307</v>
      </c>
      <c r="O137" s="192">
        <v>0.151126932020861</v>
      </c>
      <c r="P137" s="192">
        <v>0.15725966360504298</v>
      </c>
      <c r="Q137" s="192">
        <v>0.17553833795298443</v>
      </c>
      <c r="R137" s="192">
        <v>0.19941712447636536</v>
      </c>
      <c r="S137" s="192">
        <v>0.20286064633805703</v>
      </c>
      <c r="T137" s="192">
        <v>0.18388430900732516</v>
      </c>
      <c r="U137" s="192">
        <v>0.15670878961740919</v>
      </c>
      <c r="V137" s="192">
        <v>0.15729842439561847</v>
      </c>
      <c r="W137" s="192">
        <v>0.1569523260203895</v>
      </c>
      <c r="X137" s="192">
        <v>0.13654970486909751</v>
      </c>
      <c r="Y137" s="192">
        <v>0.14585806058165329</v>
      </c>
      <c r="Z137" s="192">
        <v>0.15586649662521862</v>
      </c>
      <c r="AA137" s="193">
        <v>0.16526924920182912</v>
      </c>
    </row>
    <row r="138" spans="1:27">
      <c r="A138" s="197" t="s">
        <v>262</v>
      </c>
      <c r="B138" s="192"/>
      <c r="C138" s="192"/>
      <c r="D138" s="192"/>
      <c r="E138" s="192"/>
      <c r="F138" s="192"/>
      <c r="G138" s="192"/>
      <c r="H138" s="192"/>
      <c r="I138" s="192"/>
      <c r="J138" s="192"/>
      <c r="K138" s="192"/>
      <c r="L138" s="192">
        <v>0.13272060887236453</v>
      </c>
      <c r="M138" s="192">
        <v>0.1274880032209269</v>
      </c>
      <c r="N138" s="192">
        <v>0.12245080440513892</v>
      </c>
      <c r="O138" s="192">
        <v>0.12613713632242135</v>
      </c>
      <c r="P138" s="192">
        <v>0.13659545485148514</v>
      </c>
      <c r="Q138" s="192">
        <v>0.15193173875434471</v>
      </c>
      <c r="R138" s="192">
        <v>0.16191388543411564</v>
      </c>
      <c r="S138" s="192">
        <v>0.17020479831178817</v>
      </c>
      <c r="T138" s="192">
        <v>0.16327648310293449</v>
      </c>
      <c r="U138" s="192">
        <v>0.14443765107173553</v>
      </c>
      <c r="V138" s="192">
        <v>0.14222914574373352</v>
      </c>
      <c r="W138" s="192">
        <v>0.13070206356529601</v>
      </c>
      <c r="X138" s="192">
        <v>0.11891292942790056</v>
      </c>
      <c r="Y138" s="192">
        <v>0.12279042210341641</v>
      </c>
      <c r="Z138" s="192">
        <v>0.12366357592197771</v>
      </c>
      <c r="AA138" s="193">
        <v>0.11595696384633758</v>
      </c>
    </row>
    <row r="139" spans="1:27">
      <c r="A139" s="197" t="s">
        <v>263</v>
      </c>
      <c r="B139" s="192">
        <v>0.28559349860376143</v>
      </c>
      <c r="C139" s="192">
        <v>0.27125712179209788</v>
      </c>
      <c r="D139" s="192">
        <v>0.25065292782321363</v>
      </c>
      <c r="E139" s="192">
        <v>0.23221830011528297</v>
      </c>
      <c r="F139" s="192">
        <v>0.26405483156928078</v>
      </c>
      <c r="G139" s="192">
        <v>0.24789950410250616</v>
      </c>
      <c r="H139" s="192">
        <v>0.24159284209276971</v>
      </c>
      <c r="I139" s="192">
        <v>0.23145889036196401</v>
      </c>
      <c r="J139" s="192">
        <v>0.21377102543607782</v>
      </c>
      <c r="K139" s="192">
        <v>0.21918063296058221</v>
      </c>
      <c r="L139" s="192">
        <v>0.22753592382113638</v>
      </c>
      <c r="M139" s="192">
        <v>0.20936156902518158</v>
      </c>
      <c r="N139" s="192">
        <v>0.22009756430210281</v>
      </c>
      <c r="O139" s="192"/>
      <c r="P139" s="192">
        <v>0.30642830946575106</v>
      </c>
      <c r="Q139" s="192"/>
      <c r="R139" s="192">
        <v>0.40145741722171008</v>
      </c>
      <c r="S139" s="192">
        <v>0.34773356510674458</v>
      </c>
      <c r="T139" s="192">
        <v>0.27409069849056128</v>
      </c>
      <c r="U139" s="192">
        <v>0.18836685258422714</v>
      </c>
      <c r="V139" s="192">
        <v>0.17383293532530536</v>
      </c>
      <c r="W139" s="192">
        <v>0.15268859138901633</v>
      </c>
      <c r="X139" s="192">
        <v>0.14492296186502551</v>
      </c>
      <c r="Y139" s="192">
        <v>0.19102027730336563</v>
      </c>
      <c r="Z139" s="192">
        <v>0.21879831852354925</v>
      </c>
      <c r="AA139" s="193">
        <v>0.23155555033020223</v>
      </c>
    </row>
    <row r="140" spans="1:27">
      <c r="A140" s="197" t="s">
        <v>264</v>
      </c>
      <c r="B140" s="192">
        <v>0.2185840349716183</v>
      </c>
      <c r="C140" s="192">
        <v>0.20942809267891402</v>
      </c>
      <c r="D140" s="192">
        <v>0.19401180749855337</v>
      </c>
      <c r="E140" s="192">
        <v>0.17165638351217868</v>
      </c>
      <c r="F140" s="192">
        <v>0.18675515487743047</v>
      </c>
      <c r="G140" s="192">
        <v>0.18813558157671506</v>
      </c>
      <c r="H140" s="192">
        <v>0.18538404493613905</v>
      </c>
      <c r="I140" s="192">
        <v>0.18132432962026157</v>
      </c>
      <c r="J140" s="192">
        <v>0.17367543172475319</v>
      </c>
      <c r="K140" s="192">
        <v>0.18274286822142879</v>
      </c>
      <c r="L140" s="192">
        <v>0.19134318782137738</v>
      </c>
      <c r="M140" s="192">
        <v>0.17305389536135413</v>
      </c>
      <c r="N140" s="192">
        <v>0.17455194511726527</v>
      </c>
      <c r="O140" s="192">
        <v>0.1734520168485692</v>
      </c>
      <c r="P140" s="192">
        <v>0.18693482014349985</v>
      </c>
      <c r="Q140" s="192">
        <v>0.2145364381342077</v>
      </c>
      <c r="R140" s="192">
        <v>0.24591659677266714</v>
      </c>
      <c r="S140" s="192">
        <v>0.24501461234956595</v>
      </c>
      <c r="T140" s="192">
        <v>0.22007370190200287</v>
      </c>
      <c r="U140" s="192"/>
      <c r="V140" s="192"/>
      <c r="W140" s="192"/>
      <c r="X140" s="192"/>
      <c r="Y140" s="192">
        <v>0.15926928969640436</v>
      </c>
      <c r="Z140" s="192">
        <v>0.16759419388611307</v>
      </c>
      <c r="AA140" s="193">
        <v>0.16117728414275978</v>
      </c>
    </row>
    <row r="141" spans="1:27" ht="30">
      <c r="A141" s="197" t="s">
        <v>265</v>
      </c>
      <c r="B141" s="192">
        <v>0.33531603576302543</v>
      </c>
      <c r="C141" s="192">
        <v>0.31942075533748532</v>
      </c>
      <c r="D141" s="192">
        <v>0.30058521622447248</v>
      </c>
      <c r="E141" s="192">
        <v>0.26634385393968452</v>
      </c>
      <c r="F141" s="192">
        <v>0.27981889458163323</v>
      </c>
      <c r="G141" s="192">
        <v>0.24515700334418364</v>
      </c>
      <c r="H141" s="192">
        <v>0.22307726947966883</v>
      </c>
      <c r="I141" s="192">
        <v>0.20706099996057287</v>
      </c>
      <c r="J141" s="192">
        <v>0.18833332511359671</v>
      </c>
      <c r="K141" s="192">
        <v>0.20168912152143753</v>
      </c>
      <c r="L141" s="192">
        <v>0.2234645618067497</v>
      </c>
      <c r="M141" s="192">
        <v>0.22297764356966598</v>
      </c>
      <c r="N141" s="192">
        <v>0.24017051974163106</v>
      </c>
      <c r="O141" s="192">
        <v>0.27278425083578112</v>
      </c>
      <c r="P141" s="192">
        <v>0.3521576017950947</v>
      </c>
      <c r="Q141" s="192">
        <v>0.418513385029257</v>
      </c>
      <c r="R141" s="192">
        <v>0.44933513958210181</v>
      </c>
      <c r="S141" s="192">
        <v>0.40372119216119695</v>
      </c>
      <c r="T141" s="192">
        <v>0.2534549801792193</v>
      </c>
      <c r="U141" s="192">
        <v>0.1608839995952723</v>
      </c>
      <c r="V141" s="192">
        <v>0.1678473118743628</v>
      </c>
      <c r="W141" s="192">
        <v>0.15895121521898609</v>
      </c>
      <c r="X141" s="192">
        <v>0.15979034269761494</v>
      </c>
      <c r="Y141" s="192">
        <v>0.20831604881257487</v>
      </c>
      <c r="Z141" s="192">
        <v>0.23439432814366246</v>
      </c>
      <c r="AA141" s="193">
        <v>0.23417460015824504</v>
      </c>
    </row>
    <row r="142" spans="1:27">
      <c r="A142" s="197" t="s">
        <v>266</v>
      </c>
      <c r="B142" s="192">
        <v>0.1932253169528762</v>
      </c>
      <c r="C142" s="192">
        <v>0.17902553625540735</v>
      </c>
      <c r="D142" s="192">
        <v>0.16978253907505519</v>
      </c>
      <c r="E142" s="192">
        <v>0.15047196905457969</v>
      </c>
      <c r="F142" s="192">
        <v>0.16481199874226529</v>
      </c>
      <c r="G142" s="192">
        <v>0.1524679697921888</v>
      </c>
      <c r="H142" s="192">
        <v>0.14752841382403578</v>
      </c>
      <c r="I142" s="192">
        <v>0.14144539004942719</v>
      </c>
      <c r="J142" s="192">
        <v>0.13116295639918049</v>
      </c>
      <c r="K142" s="192">
        <v>0.13224379412947426</v>
      </c>
      <c r="L142" s="192">
        <v>0.13635043712072603</v>
      </c>
      <c r="M142" s="192">
        <v>0.12807077439375136</v>
      </c>
      <c r="N142" s="192">
        <v>0.12500804327797554</v>
      </c>
      <c r="O142" s="192">
        <v>0.12052173498311593</v>
      </c>
      <c r="P142" s="192">
        <v>0.12641515421883598</v>
      </c>
      <c r="Q142" s="192">
        <v>0.13314697807216649</v>
      </c>
      <c r="R142" s="192">
        <v>0.13841605392617973</v>
      </c>
      <c r="S142" s="192">
        <v>0.13654875677672282</v>
      </c>
      <c r="T142" s="192">
        <v>0.12923423373019174</v>
      </c>
      <c r="U142" s="192">
        <v>0.11544462410115486</v>
      </c>
      <c r="V142" s="192">
        <v>0.11637743135120522</v>
      </c>
      <c r="W142" s="192">
        <v>0.1139319965250338</v>
      </c>
      <c r="X142" s="192">
        <v>0.10605884536235292</v>
      </c>
      <c r="Y142" s="192">
        <v>0.11207449551736266</v>
      </c>
      <c r="Z142" s="192">
        <v>0.11398208651233512</v>
      </c>
      <c r="AA142" s="193">
        <v>0.11194302334620783</v>
      </c>
    </row>
    <row r="143" spans="1:27">
      <c r="A143" s="197" t="s">
        <v>267</v>
      </c>
      <c r="B143" s="192">
        <v>0.13879035091555531</v>
      </c>
      <c r="C143" s="192">
        <v>0.13303307573889075</v>
      </c>
      <c r="D143" s="192">
        <v>0.13019726305499388</v>
      </c>
      <c r="E143" s="192">
        <v>0.11950069293739587</v>
      </c>
      <c r="F143" s="192">
        <v>0.13054087515795273</v>
      </c>
      <c r="G143" s="192">
        <v>0.12064843487141028</v>
      </c>
      <c r="H143" s="192">
        <v>0.1163729606900064</v>
      </c>
      <c r="I143" s="192">
        <v>0.10986038297725893</v>
      </c>
      <c r="J143" s="192">
        <v>0.10326566589071282</v>
      </c>
      <c r="K143" s="192">
        <v>0.10673921929039243</v>
      </c>
      <c r="L143" s="192">
        <v>0.11315643722800241</v>
      </c>
      <c r="M143" s="192">
        <v>0.10771938139808006</v>
      </c>
      <c r="N143" s="192">
        <v>0.11237330579223329</v>
      </c>
      <c r="O143" s="192">
        <v>0.12078114037117647</v>
      </c>
      <c r="P143" s="192">
        <v>0.13027726610644455</v>
      </c>
      <c r="Q143" s="192">
        <v>0.14639564759396745</v>
      </c>
      <c r="R143" s="192">
        <v>0.15283679041897658</v>
      </c>
      <c r="S143" s="192">
        <v>0.1462973916393393</v>
      </c>
      <c r="T143" s="192">
        <v>0.13889377429489397</v>
      </c>
      <c r="U143" s="192">
        <v>0.11857090000843697</v>
      </c>
      <c r="V143" s="192">
        <v>0.11689275712357193</v>
      </c>
      <c r="W143" s="192">
        <v>9.4222701237391945E-2</v>
      </c>
      <c r="X143" s="192">
        <v>8.1448084645626778E-2</v>
      </c>
      <c r="Y143" s="192">
        <v>8.0184712530481622E-2</v>
      </c>
      <c r="Z143" s="192">
        <v>8.2977274369410381E-2</v>
      </c>
      <c r="AA143" s="193">
        <v>8.2817200236096622E-2</v>
      </c>
    </row>
    <row r="144" spans="1:27" ht="30">
      <c r="A144" s="197" t="s">
        <v>268</v>
      </c>
      <c r="B144" s="192">
        <v>0.34358569056515764</v>
      </c>
      <c r="C144" s="192">
        <v>0.31593199097064928</v>
      </c>
      <c r="D144" s="192">
        <v>0.28485739803720544</v>
      </c>
      <c r="E144" s="192">
        <v>0.24524651673570197</v>
      </c>
      <c r="F144" s="192">
        <v>0.25544458819311627</v>
      </c>
      <c r="G144" s="192">
        <v>0.22653202126167651</v>
      </c>
      <c r="H144" s="192">
        <v>0.20681227733509955</v>
      </c>
      <c r="I144" s="192">
        <v>0.19428697447318646</v>
      </c>
      <c r="J144" s="192">
        <v>0.18736592105673042</v>
      </c>
      <c r="K144" s="192">
        <v>0.19200726259017603</v>
      </c>
      <c r="L144" s="192">
        <v>0.21291516212485445</v>
      </c>
      <c r="M144" s="192">
        <v>0.22494457359699832</v>
      </c>
      <c r="N144" s="192">
        <v>0.25819703609122374</v>
      </c>
      <c r="O144" s="192">
        <v>0.27912431610864002</v>
      </c>
      <c r="P144" s="192">
        <v>0.34397861122006912</v>
      </c>
      <c r="Q144" s="192">
        <v>0.39242455544949423</v>
      </c>
      <c r="R144" s="192">
        <v>0.39562234801708424</v>
      </c>
      <c r="S144" s="192">
        <v>0.34142770525799554</v>
      </c>
      <c r="T144" s="192">
        <v>0.21591575464040932</v>
      </c>
      <c r="U144" s="192">
        <v>0.16053502247069223</v>
      </c>
      <c r="V144" s="192">
        <v>0.16231992805122172</v>
      </c>
      <c r="W144" s="192">
        <v>0.14354880821711583</v>
      </c>
      <c r="X144" s="192">
        <v>0.13810830175570993</v>
      </c>
      <c r="Y144" s="192">
        <v>0.18787346952377254</v>
      </c>
      <c r="Z144" s="192">
        <v>0.20865421410699922</v>
      </c>
      <c r="AA144" s="193">
        <v>0.20923530019311562</v>
      </c>
    </row>
    <row r="145" spans="1:27" ht="30">
      <c r="A145" s="197" t="s">
        <v>269</v>
      </c>
      <c r="B145" s="192">
        <v>0.14478561489286265</v>
      </c>
      <c r="C145" s="192">
        <v>0.14214606602342775</v>
      </c>
      <c r="D145" s="192"/>
      <c r="E145" s="192">
        <v>0.12555773281036098</v>
      </c>
      <c r="F145" s="192">
        <v>0.13403530970845404</v>
      </c>
      <c r="G145" s="192">
        <v>0.12710359249576267</v>
      </c>
      <c r="H145" s="192">
        <v>0.13155536618923824</v>
      </c>
      <c r="I145" s="192">
        <v>0.13350478336509233</v>
      </c>
      <c r="J145" s="192">
        <v>0.13230832166311304</v>
      </c>
      <c r="K145" s="192"/>
      <c r="L145" s="192"/>
      <c r="M145" s="192">
        <v>0.1367989668215959</v>
      </c>
      <c r="N145" s="192"/>
      <c r="O145" s="192"/>
      <c r="P145" s="192"/>
      <c r="Q145" s="192"/>
      <c r="R145" s="192"/>
      <c r="S145" s="192"/>
      <c r="T145" s="192">
        <v>8.8050447682001737E-2</v>
      </c>
      <c r="U145" s="192">
        <v>6.7177885811684199E-2</v>
      </c>
      <c r="V145" s="192"/>
      <c r="W145" s="192"/>
      <c r="X145" s="192"/>
      <c r="Y145" s="192"/>
      <c r="Z145" s="192"/>
      <c r="AA145" s="193"/>
    </row>
    <row r="146" spans="1:27">
      <c r="A146" s="197" t="s">
        <v>270</v>
      </c>
      <c r="B146" s="192"/>
      <c r="C146" s="192"/>
      <c r="D146" s="192"/>
      <c r="E146" s="192"/>
      <c r="F146" s="192"/>
      <c r="G146" s="192"/>
      <c r="H146" s="192"/>
      <c r="I146" s="192"/>
      <c r="J146" s="192"/>
      <c r="K146" s="192"/>
      <c r="L146" s="192"/>
      <c r="M146" s="192"/>
      <c r="N146" s="192"/>
      <c r="O146" s="192">
        <v>0.20784794933361356</v>
      </c>
      <c r="P146" s="192">
        <v>0.20855877260458788</v>
      </c>
      <c r="Q146" s="192">
        <v>0.23068348626887855</v>
      </c>
      <c r="R146" s="192">
        <v>0.28557316489868867</v>
      </c>
      <c r="S146" s="192">
        <v>0.29844101012307461</v>
      </c>
      <c r="T146" s="192">
        <v>0.26320638973275884</v>
      </c>
      <c r="U146" s="192">
        <v>0.20918906121584757</v>
      </c>
      <c r="V146" s="192">
        <v>0.1906489701287041</v>
      </c>
      <c r="W146" s="192">
        <v>0.1568426793222305</v>
      </c>
      <c r="X146" s="192">
        <v>0.14053685583299447</v>
      </c>
      <c r="Y146" s="192">
        <v>0.16286856837493466</v>
      </c>
      <c r="Z146" s="192">
        <v>0.17616688781161763</v>
      </c>
      <c r="AA146" s="193">
        <v>0.18291738424045575</v>
      </c>
    </row>
    <row r="147" spans="1:27">
      <c r="A147" s="197" t="s">
        <v>271</v>
      </c>
      <c r="B147" s="192">
        <v>0.18970903004378009</v>
      </c>
      <c r="C147" s="192">
        <v>0.17793129703865571</v>
      </c>
      <c r="D147" s="192">
        <v>0.16699896043352849</v>
      </c>
      <c r="E147" s="192">
        <v>0.15960570721222511</v>
      </c>
      <c r="F147" s="192">
        <v>0.19716374642710174</v>
      </c>
      <c r="G147" s="192">
        <v>0.20454562896079337</v>
      </c>
      <c r="H147" s="192">
        <v>0.20722858494526047</v>
      </c>
      <c r="I147" s="192">
        <v>0.1998196198826753</v>
      </c>
      <c r="J147" s="192">
        <v>0.18398525853352504</v>
      </c>
      <c r="K147" s="192">
        <v>0.19039786634500375</v>
      </c>
      <c r="L147" s="192">
        <v>0.20119885126870996</v>
      </c>
      <c r="M147" s="192">
        <v>0.18740335320735135</v>
      </c>
      <c r="N147" s="192">
        <v>0.18045764022898453</v>
      </c>
      <c r="O147" s="192"/>
      <c r="P147" s="192">
        <v>0.17566756375446788</v>
      </c>
      <c r="Q147" s="192">
        <v>0.18864381762077059</v>
      </c>
      <c r="R147" s="192">
        <v>0.22717144449635984</v>
      </c>
      <c r="S147" s="192">
        <v>0.24077337646853958</v>
      </c>
      <c r="T147" s="192">
        <v>0.22549446999961853</v>
      </c>
      <c r="U147" s="192">
        <v>0.19355510672260165</v>
      </c>
      <c r="V147" s="192">
        <v>0.17931630700869614</v>
      </c>
      <c r="W147" s="192"/>
      <c r="X147" s="192"/>
      <c r="Y147" s="192">
        <v>0.17301647739551684</v>
      </c>
      <c r="Z147" s="192">
        <v>0.17853221479526935</v>
      </c>
      <c r="AA147" s="193">
        <v>0.17595007114567354</v>
      </c>
    </row>
    <row r="148" spans="1:27">
      <c r="A148" s="197" t="s">
        <v>272</v>
      </c>
      <c r="B148" s="192">
        <v>0.20264525761606067</v>
      </c>
      <c r="C148" s="192">
        <v>0.18520473040456684</v>
      </c>
      <c r="D148" s="192">
        <v>0.17959922061399416</v>
      </c>
      <c r="E148" s="192">
        <v>0.17027956781502845</v>
      </c>
      <c r="F148" s="192">
        <v>0.18447562997643965</v>
      </c>
      <c r="G148" s="192">
        <v>0.17552833015710706</v>
      </c>
      <c r="H148" s="192">
        <v>0.17513789493026419</v>
      </c>
      <c r="I148" s="192">
        <v>0.16724421567060641</v>
      </c>
      <c r="J148" s="192">
        <v>0.15176824351791082</v>
      </c>
      <c r="K148" s="192">
        <v>0.15527362872356032</v>
      </c>
      <c r="L148" s="192">
        <v>0.16608429508836473</v>
      </c>
      <c r="M148" s="192">
        <v>0.16008037726193264</v>
      </c>
      <c r="N148" s="192">
        <v>0.16408595153162145</v>
      </c>
      <c r="O148" s="192">
        <v>0.16285634481181435</v>
      </c>
      <c r="P148" s="192">
        <v>0.16522471769558406</v>
      </c>
      <c r="Q148" s="192">
        <v>0.17561579277075132</v>
      </c>
      <c r="R148" s="192">
        <v>0.18930691489576695</v>
      </c>
      <c r="S148" s="192">
        <v>0.19683419278764352</v>
      </c>
      <c r="T148" s="192">
        <v>0.18467193249029798</v>
      </c>
      <c r="U148" s="192">
        <v>0.1582915526928049</v>
      </c>
      <c r="V148" s="192">
        <v>0.15314732535106176</v>
      </c>
      <c r="W148" s="192">
        <v>0.14667152824176496</v>
      </c>
      <c r="X148" s="192">
        <v>0.13790095870422156</v>
      </c>
      <c r="Y148" s="192">
        <v>0.14933225204537745</v>
      </c>
      <c r="Z148" s="192">
        <v>0.16100403243821132</v>
      </c>
      <c r="AA148" s="193">
        <v>0.1627701598507279</v>
      </c>
    </row>
    <row r="149" spans="1:27">
      <c r="A149" s="197" t="s">
        <v>273</v>
      </c>
      <c r="B149" s="192">
        <v>0.43921563681780568</v>
      </c>
      <c r="C149" s="192">
        <v>0.41475024913052622</v>
      </c>
      <c r="D149" s="192">
        <v>0.37895990534226015</v>
      </c>
      <c r="E149" s="192">
        <v>0.32980661678736772</v>
      </c>
      <c r="F149" s="192">
        <v>0.35957563680168414</v>
      </c>
      <c r="G149" s="192">
        <v>0.32821441358342457</v>
      </c>
      <c r="H149" s="192">
        <v>0.31721631278632295</v>
      </c>
      <c r="I149" s="192">
        <v>0.3108251458565105</v>
      </c>
      <c r="J149" s="192">
        <v>0.30189713495912707</v>
      </c>
      <c r="K149" s="192">
        <v>0.32719510913002187</v>
      </c>
      <c r="L149" s="192">
        <v>0.38139505956229369</v>
      </c>
      <c r="M149" s="192">
        <v>0.37345074031607489</v>
      </c>
      <c r="N149" s="192">
        <v>0.43364496288941873</v>
      </c>
      <c r="O149" s="192">
        <v>0.45941580569499524</v>
      </c>
      <c r="P149" s="192">
        <v>0.56733090927278684</v>
      </c>
      <c r="Q149" s="192">
        <v>0.58928459030794167</v>
      </c>
      <c r="R149" s="192">
        <v>0.59024857748091542</v>
      </c>
      <c r="S149" s="192">
        <v>0.54869696315988947</v>
      </c>
      <c r="T149" s="192">
        <v>0.37475661791192877</v>
      </c>
      <c r="U149" s="192">
        <v>0.29883450931005939</v>
      </c>
      <c r="V149" s="192">
        <v>0.31579673309332579</v>
      </c>
      <c r="W149" s="192">
        <v>0.29657439710698041</v>
      </c>
      <c r="X149" s="192">
        <v>0.27881518914540554</v>
      </c>
      <c r="Y149" s="192">
        <v>0.3316691298292011</v>
      </c>
      <c r="Z149" s="192">
        <v>0.35301650859339628</v>
      </c>
      <c r="AA149" s="193">
        <v>0.35455368844419533</v>
      </c>
    </row>
    <row r="150" spans="1:27">
      <c r="A150" s="197" t="s">
        <v>274</v>
      </c>
      <c r="B150" s="192">
        <v>0.53297465040771053</v>
      </c>
      <c r="C150" s="192">
        <v>0.48621272279847283</v>
      </c>
      <c r="D150" s="192">
        <v>0.43805865861708915</v>
      </c>
      <c r="E150" s="192">
        <v>0.38321179734634769</v>
      </c>
      <c r="F150" s="192">
        <v>0.42285332236480938</v>
      </c>
      <c r="G150" s="192">
        <v>0.38924320039416577</v>
      </c>
      <c r="H150" s="192">
        <v>0.38260671043582622</v>
      </c>
      <c r="I150" s="192">
        <v>0.38186053256864899</v>
      </c>
      <c r="J150" s="192">
        <v>0.36966749983289254</v>
      </c>
      <c r="K150" s="192">
        <v>0.39336931400062614</v>
      </c>
      <c r="L150" s="192">
        <v>0.50377010022707402</v>
      </c>
      <c r="M150" s="192">
        <v>0.47198148333385526</v>
      </c>
      <c r="N150" s="192">
        <v>0.49886171468881113</v>
      </c>
      <c r="O150" s="192">
        <v>0.49855464260892074</v>
      </c>
      <c r="P150" s="192">
        <v>0.56337052177823144</v>
      </c>
      <c r="Q150" s="192">
        <v>0.60171370001863389</v>
      </c>
      <c r="R150" s="192">
        <v>0.63615142752950204</v>
      </c>
      <c r="S150" s="192">
        <v>0.64052743041730031</v>
      </c>
      <c r="T150" s="192">
        <v>0.47697290934529613</v>
      </c>
      <c r="U150" s="192">
        <v>0.33848423954043694</v>
      </c>
      <c r="V150" s="192">
        <v>0.3536110212182475</v>
      </c>
      <c r="W150" s="192">
        <v>0.31657426505073827</v>
      </c>
      <c r="X150" s="192">
        <v>0.31400558176302712</v>
      </c>
      <c r="Y150" s="192">
        <v>0.37876606795858481</v>
      </c>
      <c r="Z150" s="192">
        <v>0.40356915179505759</v>
      </c>
      <c r="AA150" s="193">
        <v>0.4003642204046155</v>
      </c>
    </row>
    <row r="151" spans="1:27">
      <c r="A151" s="197" t="s">
        <v>275</v>
      </c>
      <c r="B151" s="192"/>
      <c r="C151" s="192"/>
      <c r="D151" s="192"/>
      <c r="E151" s="192"/>
      <c r="F151" s="192"/>
      <c r="G151" s="192"/>
      <c r="H151" s="192"/>
      <c r="I151" s="192"/>
      <c r="J151" s="192"/>
      <c r="K151" s="192"/>
      <c r="L151" s="192"/>
      <c r="M151" s="192"/>
      <c r="N151" s="192"/>
      <c r="O151" s="192"/>
      <c r="P151" s="192"/>
      <c r="Q151" s="192"/>
      <c r="R151" s="192">
        <v>0.5780730046337812</v>
      </c>
      <c r="S151" s="192">
        <v>0.59316066815184121</v>
      </c>
      <c r="T151" s="192">
        <v>0.45777045568231567</v>
      </c>
      <c r="U151" s="192">
        <v>0.31801316266469148</v>
      </c>
      <c r="V151" s="192">
        <v>0.35239531927143569</v>
      </c>
      <c r="W151" s="192">
        <v>0.31846119966386</v>
      </c>
      <c r="X151" s="192">
        <v>0.31610586107957478</v>
      </c>
      <c r="Y151" s="192">
        <v>0.38055775881726012</v>
      </c>
      <c r="Z151" s="192">
        <v>0.41484691589847839</v>
      </c>
      <c r="AA151" s="193">
        <v>0.42404112026247071</v>
      </c>
    </row>
    <row r="152" spans="1:27">
      <c r="A152" s="197" t="s">
        <v>276</v>
      </c>
      <c r="B152" s="192">
        <v>0.29196242527335631</v>
      </c>
      <c r="C152" s="192">
        <v>0.2642872067771127</v>
      </c>
      <c r="D152" s="192">
        <v>0.24616862456302455</v>
      </c>
      <c r="E152" s="192">
        <v>0.22583285659193364</v>
      </c>
      <c r="F152" s="192">
        <v>0.25838204008634541</v>
      </c>
      <c r="G152" s="192">
        <v>0.24493660496210515</v>
      </c>
      <c r="H152" s="192">
        <v>0.23731347808526615</v>
      </c>
      <c r="I152" s="192"/>
      <c r="J152" s="192">
        <v>0.22138995400750047</v>
      </c>
      <c r="K152" s="192">
        <v>0.24419861054040934</v>
      </c>
      <c r="L152" s="192">
        <v>0.27088271486419452</v>
      </c>
      <c r="M152" s="192"/>
      <c r="N152" s="192">
        <v>0.26578168406778291</v>
      </c>
      <c r="O152" s="192">
        <v>0.25176126687084183</v>
      </c>
      <c r="P152" s="192">
        <v>0.28403287100405938</v>
      </c>
      <c r="Q152" s="192">
        <v>0.31329335365799582</v>
      </c>
      <c r="R152" s="192">
        <v>0.36073803388774772</v>
      </c>
      <c r="S152" s="192">
        <v>0.36158951640608611</v>
      </c>
      <c r="T152" s="192">
        <v>0.31683252291147762</v>
      </c>
      <c r="U152" s="192">
        <v>0.25334621961269943</v>
      </c>
      <c r="V152" s="192">
        <v>0.23480215035250177</v>
      </c>
      <c r="W152" s="192">
        <v>0.21086914102420273</v>
      </c>
      <c r="X152" s="192">
        <v>0.1981844212516454</v>
      </c>
      <c r="Y152" s="192">
        <v>0.22673155859705951</v>
      </c>
      <c r="Z152" s="192">
        <v>0.23042399294967364</v>
      </c>
      <c r="AA152" s="193">
        <v>0.22477910890919126</v>
      </c>
    </row>
    <row r="153" spans="1:27">
      <c r="A153" s="197" t="s">
        <v>277</v>
      </c>
      <c r="B153" s="192"/>
      <c r="C153" s="192"/>
      <c r="D153" s="192"/>
      <c r="E153" s="192"/>
      <c r="F153" s="192"/>
      <c r="G153" s="192"/>
      <c r="H153" s="192"/>
      <c r="I153" s="192"/>
      <c r="J153" s="192"/>
      <c r="K153" s="192"/>
      <c r="L153" s="192"/>
      <c r="M153" s="192"/>
      <c r="N153" s="192"/>
      <c r="O153" s="192"/>
      <c r="P153" s="192"/>
      <c r="Q153" s="192"/>
      <c r="R153" s="192"/>
      <c r="S153" s="192"/>
      <c r="T153" s="192">
        <v>0.22213282269575624</v>
      </c>
      <c r="U153" s="192">
        <v>0.15681494499162327</v>
      </c>
      <c r="V153" s="192">
        <v>0.15173537187664554</v>
      </c>
      <c r="W153" s="192">
        <v>0.14183805656114032</v>
      </c>
      <c r="X153" s="192">
        <v>0.14388504912853969</v>
      </c>
      <c r="Y153" s="192">
        <v>0.15969059060182025</v>
      </c>
      <c r="Z153" s="192">
        <v>0.16245435429913166</v>
      </c>
      <c r="AA153" s="193">
        <v>0.16633941846744413</v>
      </c>
    </row>
    <row r="154" spans="1:27">
      <c r="A154" s="197" t="s">
        <v>278</v>
      </c>
      <c r="B154" s="192"/>
      <c r="C154" s="192"/>
      <c r="D154" s="192"/>
      <c r="E154" s="192"/>
      <c r="F154" s="192"/>
      <c r="G154" s="192"/>
      <c r="H154" s="192"/>
      <c r="I154" s="192"/>
      <c r="J154" s="192"/>
      <c r="K154" s="192"/>
      <c r="L154" s="192"/>
      <c r="M154" s="192"/>
      <c r="N154" s="192"/>
      <c r="O154" s="192"/>
      <c r="P154" s="192"/>
      <c r="Q154" s="192"/>
      <c r="R154" s="192"/>
      <c r="S154" s="192"/>
      <c r="T154" s="192"/>
      <c r="U154" s="192"/>
      <c r="V154" s="192"/>
      <c r="W154" s="192"/>
      <c r="X154" s="192"/>
      <c r="Y154" s="192"/>
      <c r="Z154" s="192">
        <v>0.1033623998427485</v>
      </c>
      <c r="AA154" s="193">
        <v>0.10982918732407328</v>
      </c>
    </row>
    <row r="155" spans="1:27">
      <c r="A155" s="197" t="s">
        <v>279</v>
      </c>
      <c r="B155" s="192">
        <v>0.22589175817316154</v>
      </c>
      <c r="C155" s="192">
        <v>0.20560470995209143</v>
      </c>
      <c r="D155" s="192">
        <v>0.19075597288619994</v>
      </c>
      <c r="E155" s="192">
        <v>0.17217122078862965</v>
      </c>
      <c r="F155" s="192">
        <v>0.18939085435180761</v>
      </c>
      <c r="G155" s="192">
        <v>0.17728143424066961</v>
      </c>
      <c r="H155" s="192">
        <v>0.18294866010235208</v>
      </c>
      <c r="I155" s="192">
        <v>0.17241258691192338</v>
      </c>
      <c r="J155" s="192">
        <v>0.16887952613512752</v>
      </c>
      <c r="K155" s="192">
        <v>0.16976329547656524</v>
      </c>
      <c r="L155" s="192">
        <v>0.17657480380340423</v>
      </c>
      <c r="M155" s="192">
        <v>0.16639981195550779</v>
      </c>
      <c r="N155" s="192">
        <v>0.16221911767560968</v>
      </c>
      <c r="O155" s="192"/>
      <c r="P155" s="192">
        <v>0.17481093576015019</v>
      </c>
      <c r="Q155" s="192">
        <v>0.19207540388854388</v>
      </c>
      <c r="R155" s="192">
        <v>0.21167662089052117</v>
      </c>
      <c r="S155" s="192">
        <v>0.2089892439265863</v>
      </c>
      <c r="T155" s="192">
        <v>0.19921439396998047</v>
      </c>
      <c r="U155" s="192">
        <v>0.1868811423867294</v>
      </c>
      <c r="V155" s="192">
        <v>0.1887084297995717</v>
      </c>
      <c r="W155" s="192">
        <v>0.18114908718292411</v>
      </c>
      <c r="X155" s="192">
        <v>0.16148154242997362</v>
      </c>
      <c r="Y155" s="192">
        <v>0.17588812398348799</v>
      </c>
      <c r="Z155" s="192">
        <v>0.17546213662235868</v>
      </c>
      <c r="AA155" s="193">
        <v>0.16825347658032011</v>
      </c>
    </row>
    <row r="156" spans="1:27">
      <c r="A156" s="197" t="s">
        <v>280</v>
      </c>
      <c r="B156" s="192">
        <v>0.17337013925076253</v>
      </c>
      <c r="C156" s="192">
        <v>0.1723458614985027</v>
      </c>
      <c r="D156" s="192">
        <v>0.16609129443504722</v>
      </c>
      <c r="E156" s="192">
        <v>0.15389311360827601</v>
      </c>
      <c r="F156" s="192">
        <v>0.17458427856890107</v>
      </c>
      <c r="G156" s="192">
        <v>0.16952087914828645</v>
      </c>
      <c r="H156" s="192">
        <v>0.16833501519546804</v>
      </c>
      <c r="I156" s="192">
        <v>0.16238104889820859</v>
      </c>
      <c r="J156" s="192"/>
      <c r="K156" s="192"/>
      <c r="L156" s="192"/>
      <c r="M156" s="192">
        <v>0.16127671651796199</v>
      </c>
      <c r="N156" s="192">
        <v>0.15573166494047427</v>
      </c>
      <c r="O156" s="192">
        <v>0.14990898804465591</v>
      </c>
      <c r="P156" s="192">
        <v>0.15680351346755628</v>
      </c>
      <c r="Q156" s="192">
        <v>0.15995610979024102</v>
      </c>
      <c r="R156" s="192">
        <v>0.166806968401216</v>
      </c>
      <c r="S156" s="192">
        <v>0.16154442874012109</v>
      </c>
      <c r="T156" s="192">
        <v>0.15580802059374194</v>
      </c>
      <c r="U156" s="192">
        <v>0.135598418571622</v>
      </c>
      <c r="V156" s="192">
        <v>0.13522207182614562</v>
      </c>
      <c r="W156" s="192">
        <v>0.12816654916285072</v>
      </c>
      <c r="X156" s="192">
        <v>0.11972660740635908</v>
      </c>
      <c r="Y156" s="192">
        <v>0.12735212400234663</v>
      </c>
      <c r="Z156" s="192">
        <v>0.12842524322727722</v>
      </c>
      <c r="AA156" s="193">
        <v>0.12515455383094093</v>
      </c>
    </row>
    <row r="157" spans="1:27">
      <c r="A157" s="197" t="s">
        <v>281</v>
      </c>
      <c r="B157" s="192">
        <v>0.16852760996216593</v>
      </c>
      <c r="C157" s="192">
        <v>0.15880159239370983</v>
      </c>
      <c r="D157" s="192">
        <v>0.15138323992787972</v>
      </c>
      <c r="E157" s="192">
        <v>0.13181265984512761</v>
      </c>
      <c r="F157" s="192">
        <v>0.1406177642781119</v>
      </c>
      <c r="G157" s="192">
        <v>0.13957605436071877</v>
      </c>
      <c r="H157" s="192">
        <v>0.14719977089939326</v>
      </c>
      <c r="I157" s="192">
        <v>0.14242240767671052</v>
      </c>
      <c r="J157" s="192">
        <v>0.13413946422789702</v>
      </c>
      <c r="K157" s="192">
        <v>0.14202563653249833</v>
      </c>
      <c r="L157" s="192">
        <v>0.14136541277534131</v>
      </c>
      <c r="M157" s="192">
        <v>0.14311768975702086</v>
      </c>
      <c r="N157" s="192">
        <v>0.13603187943481737</v>
      </c>
      <c r="O157" s="192">
        <v>0.12620658198558465</v>
      </c>
      <c r="P157" s="192">
        <v>0.12687758212576608</v>
      </c>
      <c r="Q157" s="192">
        <v>0.12925902788630411</v>
      </c>
      <c r="R157" s="192">
        <v>0.12909151890743251</v>
      </c>
      <c r="S157" s="192">
        <v>0.1232419348800135</v>
      </c>
      <c r="T157" s="192">
        <v>0.11224069218684932</v>
      </c>
      <c r="U157" s="192">
        <v>9.8138409626749024E-2</v>
      </c>
      <c r="V157" s="192">
        <v>9.2562699457913511E-2</v>
      </c>
      <c r="W157" s="192">
        <v>9.1592011925108074E-2</v>
      </c>
      <c r="X157" s="192">
        <v>8.6607694989230419E-2</v>
      </c>
      <c r="Y157" s="192">
        <v>9.8023809601881506E-2</v>
      </c>
      <c r="Z157" s="192">
        <v>0.10114017226056118</v>
      </c>
      <c r="AA157" s="193">
        <v>0.10162026698714174</v>
      </c>
    </row>
    <row r="158" spans="1:27">
      <c r="A158" s="197" t="s">
        <v>282</v>
      </c>
      <c r="B158" s="192">
        <v>0.18877677622146435</v>
      </c>
      <c r="C158" s="192">
        <v>0.1789117094773636</v>
      </c>
      <c r="D158" s="192">
        <v>0.17286266049655413</v>
      </c>
      <c r="E158" s="192">
        <v>0.15365336865863777</v>
      </c>
      <c r="F158" s="192">
        <v>0.16593753561596816</v>
      </c>
      <c r="G158" s="192">
        <v>0.16303506760546779</v>
      </c>
      <c r="H158" s="192">
        <v>0.17516197586241666</v>
      </c>
      <c r="I158" s="192">
        <v>0.17906456193484785</v>
      </c>
      <c r="J158" s="192">
        <v>0.16461267506493585</v>
      </c>
      <c r="K158" s="192">
        <v>0.1733921667680389</v>
      </c>
      <c r="L158" s="192">
        <v>0.18449051096597099</v>
      </c>
      <c r="M158" s="192">
        <v>0.18199024503965644</v>
      </c>
      <c r="N158" s="192"/>
      <c r="O158" s="192">
        <v>0.16176608623921418</v>
      </c>
      <c r="P158" s="192">
        <v>0.16242682180252435</v>
      </c>
      <c r="Q158" s="192">
        <v>0.17624345761107338</v>
      </c>
      <c r="R158" s="192">
        <v>0.19289668161856105</v>
      </c>
      <c r="S158" s="192">
        <v>0.18252957073240073</v>
      </c>
      <c r="T158" s="192">
        <v>0.17708588832021149</v>
      </c>
      <c r="U158" s="192">
        <v>0.15001858047808922</v>
      </c>
      <c r="V158" s="192">
        <v>0.14604796131192016</v>
      </c>
      <c r="W158" s="192">
        <v>0.14045728955112305</v>
      </c>
      <c r="X158" s="192">
        <v>0.13240189750759351</v>
      </c>
      <c r="Y158" s="192">
        <v>0.13977561921959514</v>
      </c>
      <c r="Z158" s="192">
        <v>0.13932193605093601</v>
      </c>
      <c r="AA158" s="193">
        <v>0.13766838234500611</v>
      </c>
    </row>
    <row r="159" spans="1:27">
      <c r="A159" s="197" t="s">
        <v>283</v>
      </c>
      <c r="B159" s="192">
        <v>0.17749319637375155</v>
      </c>
      <c r="C159" s="192">
        <v>0.18220541974245313</v>
      </c>
      <c r="D159" s="192">
        <v>0.19462142829494664</v>
      </c>
      <c r="E159" s="192">
        <v>0.18907785525172374</v>
      </c>
      <c r="F159" s="192">
        <v>0.22797447822421379</v>
      </c>
      <c r="G159" s="192">
        <v>0.21817254269830572</v>
      </c>
      <c r="H159" s="192">
        <v>0.2157281315681675</v>
      </c>
      <c r="I159" s="192">
        <v>0.20364493628706437</v>
      </c>
      <c r="J159" s="192">
        <v>0.18258933074401001</v>
      </c>
      <c r="K159" s="192">
        <v>0.19255947806528695</v>
      </c>
      <c r="L159" s="192">
        <v>0.19793408426730708</v>
      </c>
      <c r="M159" s="192">
        <v>0.17902126224865314</v>
      </c>
      <c r="N159" s="192">
        <v>0.17216249004323642</v>
      </c>
      <c r="O159" s="192">
        <v>0.17030538481558727</v>
      </c>
      <c r="P159" s="192">
        <v>0.18320290737001607</v>
      </c>
      <c r="Q159" s="192">
        <v>0.21499722798588219</v>
      </c>
      <c r="R159" s="192">
        <v>0.2554966676444792</v>
      </c>
      <c r="S159" s="192">
        <v>0.25711370957121887</v>
      </c>
      <c r="T159" s="192">
        <v>0.23780355410441945</v>
      </c>
      <c r="U159" s="192">
        <v>0.19753701119310249</v>
      </c>
      <c r="V159" s="192">
        <v>0.18343507406329648</v>
      </c>
      <c r="W159" s="192">
        <v>0.16767614514168946</v>
      </c>
      <c r="X159" s="192">
        <v>0.15726856640225267</v>
      </c>
      <c r="Y159" s="192">
        <v>0.16519417799064831</v>
      </c>
      <c r="Z159" s="192">
        <v>0.16813230393222842</v>
      </c>
      <c r="AA159" s="193">
        <v>0.16492639595855652</v>
      </c>
    </row>
    <row r="160" spans="1:27">
      <c r="A160" s="197" t="s">
        <v>284</v>
      </c>
      <c r="B160" s="192">
        <v>0.17724934169412118</v>
      </c>
      <c r="C160" s="192">
        <v>0.16919632765511167</v>
      </c>
      <c r="D160" s="192">
        <v>0.15655386468116966</v>
      </c>
      <c r="E160" s="192">
        <v>0.14536266753601848</v>
      </c>
      <c r="F160" s="192">
        <v>0.16280903312748052</v>
      </c>
      <c r="G160" s="192">
        <v>0.15771911448854645</v>
      </c>
      <c r="H160" s="192">
        <v>0.15747898777686525</v>
      </c>
      <c r="I160" s="192">
        <v>0.15067194175390802</v>
      </c>
      <c r="J160" s="192">
        <v>0.13964817648031716</v>
      </c>
      <c r="K160" s="192">
        <v>0.14064179290462478</v>
      </c>
      <c r="L160" s="192">
        <v>0.14311928401693585</v>
      </c>
      <c r="M160" s="192">
        <v>0.13064280307685291</v>
      </c>
      <c r="N160" s="192">
        <v>0.12999453909914813</v>
      </c>
      <c r="O160" s="192">
        <v>0.12533761561347428</v>
      </c>
      <c r="P160" s="192">
        <v>0.12660401288643552</v>
      </c>
      <c r="Q160" s="192">
        <v>0.12896935447586691</v>
      </c>
      <c r="R160" s="192">
        <v>0.13341513975876823</v>
      </c>
      <c r="S160" s="192">
        <v>0.12956133437770442</v>
      </c>
      <c r="T160" s="192">
        <v>0.1199641316551478</v>
      </c>
      <c r="U160" s="192">
        <v>0.11249804539820768</v>
      </c>
      <c r="V160" s="192">
        <v>0.11985608564775774</v>
      </c>
      <c r="W160" s="192">
        <v>0.10899418401737616</v>
      </c>
      <c r="X160" s="192">
        <v>9.7647087080438316E-2</v>
      </c>
      <c r="Y160" s="192">
        <v>9.6590333381693538E-2</v>
      </c>
      <c r="Z160" s="192">
        <v>0.10230089834983745</v>
      </c>
      <c r="AA160" s="193">
        <v>9.6514805620301194E-2</v>
      </c>
    </row>
    <row r="161" spans="1:27">
      <c r="A161" s="197" t="s">
        <v>285</v>
      </c>
      <c r="B161" s="192">
        <v>0.34008357962855829</v>
      </c>
      <c r="C161" s="192">
        <v>0.30444774446390133</v>
      </c>
      <c r="D161" s="192">
        <v>0.27681307168023578</v>
      </c>
      <c r="E161" s="192">
        <v>0.23724049269057049</v>
      </c>
      <c r="F161" s="192">
        <v>0.24508771212338784</v>
      </c>
      <c r="G161" s="192">
        <v>0.22535938735989672</v>
      </c>
      <c r="H161" s="192">
        <v>0.21262924362222127</v>
      </c>
      <c r="I161" s="192">
        <v>0.19939210392480708</v>
      </c>
      <c r="J161" s="192">
        <v>0.1858473077379309</v>
      </c>
      <c r="K161" s="192">
        <v>0.19332247175608547</v>
      </c>
      <c r="L161" s="192">
        <v>0.20879587301359831</v>
      </c>
      <c r="M161" s="192">
        <v>0.19610185417908002</v>
      </c>
      <c r="N161" s="192">
        <v>0.20656981080767411</v>
      </c>
      <c r="O161" s="192">
        <v>0.20740984209085736</v>
      </c>
      <c r="P161" s="192">
        <v>0.22747283066681279</v>
      </c>
      <c r="Q161" s="192">
        <v>0.24597337559884344</v>
      </c>
      <c r="R161" s="192">
        <v>0.26021021814951495</v>
      </c>
      <c r="S161" s="192">
        <v>0.24832998894015987</v>
      </c>
      <c r="T161" s="192">
        <v>0.22443251431816061</v>
      </c>
      <c r="U161" s="192">
        <v>0.18497098282954488</v>
      </c>
      <c r="V161" s="192">
        <v>0.18740667251005474</v>
      </c>
      <c r="W161" s="192">
        <v>0.17191274401943998</v>
      </c>
      <c r="X161" s="192">
        <v>0.15137405446583976</v>
      </c>
      <c r="Y161" s="192">
        <v>0.16754428451098022</v>
      </c>
      <c r="Z161" s="192">
        <v>0.17605491954627164</v>
      </c>
      <c r="AA161" s="193">
        <v>0.16869184332361309</v>
      </c>
    </row>
    <row r="162" spans="1:27">
      <c r="A162" s="197" t="s">
        <v>286</v>
      </c>
      <c r="B162" s="192"/>
      <c r="C162" s="192"/>
      <c r="D162" s="192">
        <v>0.17876222974353645</v>
      </c>
      <c r="E162" s="192">
        <v>0.16700169497454886</v>
      </c>
      <c r="F162" s="192">
        <v>0.19135874823158427</v>
      </c>
      <c r="G162" s="192">
        <v>0.18610994823994778</v>
      </c>
      <c r="H162" s="192">
        <v>0.18254803872714734</v>
      </c>
      <c r="I162" s="192">
        <v>0.17819887693502665</v>
      </c>
      <c r="J162" s="192">
        <v>0.16428407210149615</v>
      </c>
      <c r="K162" s="192">
        <v>0.16790182416617011</v>
      </c>
      <c r="L162" s="192"/>
      <c r="M162" s="192"/>
      <c r="N162" s="192"/>
      <c r="O162" s="192"/>
      <c r="P162" s="192">
        <v>0.17407940072431613</v>
      </c>
      <c r="Q162" s="192">
        <v>0.1814005200129655</v>
      </c>
      <c r="R162" s="192">
        <v>0.19086112715206574</v>
      </c>
      <c r="S162" s="192">
        <v>0.17411766085680222</v>
      </c>
      <c r="T162" s="192">
        <v>0.16509065026253386</v>
      </c>
      <c r="U162" s="192">
        <v>0.14250547829201179</v>
      </c>
      <c r="V162" s="192">
        <v>0.13816024504262236</v>
      </c>
      <c r="W162" s="192">
        <v>0.12715708377822338</v>
      </c>
      <c r="X162" s="192"/>
      <c r="Y162" s="192">
        <v>0.1282969722655794</v>
      </c>
      <c r="Z162" s="192">
        <v>0.13608614902028482</v>
      </c>
      <c r="AA162" s="193">
        <v>0.13143499720644936</v>
      </c>
    </row>
    <row r="163" spans="1:27">
      <c r="A163" s="197" t="s">
        <v>287</v>
      </c>
      <c r="B163" s="192">
        <v>0.21135314305207048</v>
      </c>
      <c r="C163" s="192">
        <v>0.19461581893113492</v>
      </c>
      <c r="D163" s="192">
        <v>0.18614056010209792</v>
      </c>
      <c r="E163" s="192">
        <v>0.16490091180079861</v>
      </c>
      <c r="F163" s="192">
        <v>0.17582673183917133</v>
      </c>
      <c r="G163" s="192">
        <v>0.16545484382802067</v>
      </c>
      <c r="H163" s="192">
        <v>0.16351415455755466</v>
      </c>
      <c r="I163" s="192">
        <v>0.16283428681241019</v>
      </c>
      <c r="J163" s="192">
        <v>0.15228109916028235</v>
      </c>
      <c r="K163" s="192">
        <v>0.15654242532121734</v>
      </c>
      <c r="L163" s="192">
        <v>0.17017472609063194</v>
      </c>
      <c r="M163" s="192">
        <v>0.15736046124738109</v>
      </c>
      <c r="N163" s="192"/>
      <c r="O163" s="192">
        <v>0.14496111414707916</v>
      </c>
      <c r="P163" s="192">
        <v>0.14926562442974614</v>
      </c>
      <c r="Q163" s="192">
        <v>0.16282652114037188</v>
      </c>
      <c r="R163" s="192">
        <v>0.17493279310656015</v>
      </c>
      <c r="S163" s="192">
        <v>0.1652219269363483</v>
      </c>
      <c r="T163" s="192">
        <v>0.14347726862309432</v>
      </c>
      <c r="U163" s="192">
        <v>0.12304580581901223</v>
      </c>
      <c r="V163" s="192">
        <v>0.12417552161731522</v>
      </c>
      <c r="W163" s="192">
        <v>0.11286215096484319</v>
      </c>
      <c r="X163" s="192">
        <v>0.10250962865143294</v>
      </c>
      <c r="Y163" s="192">
        <v>0.11216195742242496</v>
      </c>
      <c r="Z163" s="192">
        <v>0.11771295373318806</v>
      </c>
      <c r="AA163" s="193">
        <v>0.11628843454584376</v>
      </c>
    </row>
    <row r="164" spans="1:27">
      <c r="A164" s="197" t="s">
        <v>288</v>
      </c>
      <c r="B164" s="192">
        <v>0.21443178459988513</v>
      </c>
      <c r="C164" s="192">
        <v>0.18801773587325096</v>
      </c>
      <c r="D164" s="192">
        <v>0.17672583111257134</v>
      </c>
      <c r="E164" s="192">
        <v>0.16538226268433995</v>
      </c>
      <c r="F164" s="192">
        <v>0.17666739350762123</v>
      </c>
      <c r="G164" s="192">
        <v>0.16330051241009635</v>
      </c>
      <c r="H164" s="192">
        <v>0.15253283299021811</v>
      </c>
      <c r="I164" s="192">
        <v>0.14505948413324732</v>
      </c>
      <c r="J164" s="192">
        <v>0.13116741162679882</v>
      </c>
      <c r="K164" s="192">
        <v>0.13636083956718306</v>
      </c>
      <c r="L164" s="192">
        <v>0.13848675310446806</v>
      </c>
      <c r="M164" s="192">
        <v>0.13082932120901361</v>
      </c>
      <c r="N164" s="192">
        <v>0.12594657149115573</v>
      </c>
      <c r="O164" s="192">
        <v>0.12612218747109352</v>
      </c>
      <c r="P164" s="192">
        <v>0.12811817687318128</v>
      </c>
      <c r="Q164" s="192">
        <v>0.13887749540108735</v>
      </c>
      <c r="R164" s="192">
        <v>0.15033949151429268</v>
      </c>
      <c r="S164" s="192">
        <v>0.15129066269658462</v>
      </c>
      <c r="T164" s="192">
        <v>0.13984719304019955</v>
      </c>
      <c r="U164" s="192">
        <v>0.12552731293915859</v>
      </c>
      <c r="V164" s="192">
        <v>0.12297755565077705</v>
      </c>
      <c r="W164" s="192">
        <v>0.11579542663319967</v>
      </c>
      <c r="X164" s="192">
        <v>0.10591653108011831</v>
      </c>
      <c r="Y164" s="192">
        <v>0.11014262308552951</v>
      </c>
      <c r="Z164" s="192">
        <v>0.11231545430699555</v>
      </c>
      <c r="AA164" s="193">
        <v>0.10741136018257863</v>
      </c>
    </row>
    <row r="165" spans="1:27">
      <c r="A165" s="197" t="s">
        <v>289</v>
      </c>
      <c r="B165" s="192"/>
      <c r="C165" s="192">
        <v>0.24364949899234056</v>
      </c>
      <c r="D165" s="192">
        <v>0.22686546223537443</v>
      </c>
      <c r="E165" s="192">
        <v>0.21108456448395824</v>
      </c>
      <c r="F165" s="192">
        <v>0.24097540890660951</v>
      </c>
      <c r="G165" s="192">
        <v>0.22858364779286247</v>
      </c>
      <c r="H165" s="192">
        <v>0.23978077171353099</v>
      </c>
      <c r="I165" s="192">
        <v>0.22723594029534955</v>
      </c>
      <c r="J165" s="192">
        <v>0.20822202399376427</v>
      </c>
      <c r="K165" s="192">
        <v>0.21510024509990094</v>
      </c>
      <c r="L165" s="192">
        <v>0.23370935142833305</v>
      </c>
      <c r="M165" s="192">
        <v>0.221239292076649</v>
      </c>
      <c r="N165" s="192">
        <v>0.22379414802252717</v>
      </c>
      <c r="O165" s="192">
        <v>0.20466311670999968</v>
      </c>
      <c r="P165" s="192">
        <v>0.21784849682739271</v>
      </c>
      <c r="Q165" s="192">
        <v>0.22860666255852205</v>
      </c>
      <c r="R165" s="192">
        <v>0.24353956308820449</v>
      </c>
      <c r="S165" s="192">
        <v>0.24074067603355506</v>
      </c>
      <c r="T165" s="192">
        <v>0.24937669104194812</v>
      </c>
      <c r="U165" s="192">
        <v>0.21548696653384505</v>
      </c>
      <c r="V165" s="192">
        <v>0.20354696814778639</v>
      </c>
      <c r="W165" s="192">
        <v>0.18107226271973745</v>
      </c>
      <c r="X165" s="192">
        <v>0.16263196413699749</v>
      </c>
      <c r="Y165" s="192">
        <v>0.17410963635517951</v>
      </c>
      <c r="Z165" s="192">
        <v>0.17750080635583315</v>
      </c>
      <c r="AA165" s="193">
        <v>0.17099354119183263</v>
      </c>
    </row>
    <row r="166" spans="1:27" ht="30">
      <c r="A166" s="197" t="s">
        <v>290</v>
      </c>
      <c r="B166" s="192">
        <v>0.22859693612927487</v>
      </c>
      <c r="C166" s="192">
        <v>0.20735368172987029</v>
      </c>
      <c r="D166" s="192">
        <v>0.19207759929425636</v>
      </c>
      <c r="E166" s="192">
        <v>0.17238325082218045</v>
      </c>
      <c r="F166" s="192">
        <v>0.1887075899035707</v>
      </c>
      <c r="G166" s="192">
        <v>0.17728238273401786</v>
      </c>
      <c r="H166" s="192">
        <v>0.17558646375836764</v>
      </c>
      <c r="I166" s="192">
        <v>0.16789372393188673</v>
      </c>
      <c r="J166" s="192">
        <v>0.15874569341973585</v>
      </c>
      <c r="K166" s="192">
        <v>0.16805615498137499</v>
      </c>
      <c r="L166" s="192">
        <v>0.2036079615984355</v>
      </c>
      <c r="M166" s="192">
        <v>0.2011087355452563</v>
      </c>
      <c r="N166" s="192">
        <v>0.20946126120771169</v>
      </c>
      <c r="O166" s="192">
        <v>0.20212213555426964</v>
      </c>
      <c r="P166" s="192">
        <v>0.22041586337188071</v>
      </c>
      <c r="Q166" s="192">
        <v>0.26719117654938185</v>
      </c>
      <c r="R166" s="192">
        <v>0.30580171284066093</v>
      </c>
      <c r="S166" s="192">
        <v>0.2753405558669354</v>
      </c>
      <c r="T166" s="192">
        <v>0.21703449556361532</v>
      </c>
      <c r="U166" s="192">
        <v>0.15757801587085965</v>
      </c>
      <c r="V166" s="192">
        <v>0.14727725286285359</v>
      </c>
      <c r="W166" s="192">
        <v>0.12934995287760837</v>
      </c>
      <c r="X166" s="192">
        <v>0.12602503146421579</v>
      </c>
      <c r="Y166" s="192">
        <v>0.1505364189235667</v>
      </c>
      <c r="Z166" s="192">
        <v>0.15645124070851665</v>
      </c>
      <c r="AA166" s="193">
        <v>0.15797572173225111</v>
      </c>
    </row>
    <row r="167" spans="1:27">
      <c r="A167" s="197" t="s">
        <v>291</v>
      </c>
      <c r="B167" s="192">
        <v>0.18316802702246721</v>
      </c>
      <c r="C167" s="192">
        <v>0.18472467478935292</v>
      </c>
      <c r="D167" s="192">
        <v>0.17380045738025909</v>
      </c>
      <c r="E167" s="192">
        <v>0.15011645140353555</v>
      </c>
      <c r="F167" s="192">
        <v>0.16324693072718455</v>
      </c>
      <c r="G167" s="192">
        <v>0.15654461250172955</v>
      </c>
      <c r="H167" s="192">
        <v>0.16403705776681196</v>
      </c>
      <c r="I167" s="192">
        <v>0.15964706029944042</v>
      </c>
      <c r="J167" s="192">
        <v>0.15559054268580239</v>
      </c>
      <c r="K167" s="192">
        <v>0.16615560697303994</v>
      </c>
      <c r="L167" s="192">
        <v>0.18059636559254635</v>
      </c>
      <c r="M167" s="192"/>
      <c r="N167" s="192">
        <v>0.16170734122841951</v>
      </c>
      <c r="O167" s="192">
        <v>0.15162354873843736</v>
      </c>
      <c r="P167" s="192">
        <v>0.15311086609968158</v>
      </c>
      <c r="Q167" s="192">
        <v>0.15457129786310408</v>
      </c>
      <c r="R167" s="192">
        <v>0.14977306672232352</v>
      </c>
      <c r="S167" s="192">
        <v>0.14154325981566965</v>
      </c>
      <c r="T167" s="192">
        <v>0.12007424021824165</v>
      </c>
      <c r="U167" s="192">
        <v>9.8833669729491938E-2</v>
      </c>
      <c r="V167" s="192">
        <v>9.4400975275840682E-2</v>
      </c>
      <c r="W167" s="192">
        <v>8.5650880215730779E-2</v>
      </c>
      <c r="X167" s="192">
        <v>8.2994835131328618E-2</v>
      </c>
      <c r="Y167" s="192">
        <v>8.6838257572956712E-2</v>
      </c>
      <c r="Z167" s="192">
        <v>9.2861993464744344E-2</v>
      </c>
      <c r="AA167" s="193">
        <v>0.10211019028537581</v>
      </c>
    </row>
    <row r="168" spans="1:27">
      <c r="A168" s="197" t="s">
        <v>292</v>
      </c>
      <c r="B168" s="192">
        <v>0.1607859065041542</v>
      </c>
      <c r="C168" s="192">
        <v>0.14845490953284834</v>
      </c>
      <c r="D168" s="192">
        <v>0.14733371102430776</v>
      </c>
      <c r="E168" s="192">
        <v>0.13481729754453223</v>
      </c>
      <c r="F168" s="192">
        <v>0.13841941906930935</v>
      </c>
      <c r="G168" s="192">
        <v>0.13488273385872754</v>
      </c>
      <c r="H168" s="192">
        <v>0.14106105033200428</v>
      </c>
      <c r="I168" s="192">
        <v>0.1364758809202288</v>
      </c>
      <c r="J168" s="192">
        <v>0.12620220672226867</v>
      </c>
      <c r="K168" s="192">
        <v>0.12990414608305181</v>
      </c>
      <c r="L168" s="192">
        <v>0.13636500649937894</v>
      </c>
      <c r="M168" s="192">
        <v>0.13171034411724655</v>
      </c>
      <c r="N168" s="192">
        <v>0.1296746487075035</v>
      </c>
      <c r="O168" s="192">
        <v>0.12715452739108418</v>
      </c>
      <c r="P168" s="192">
        <v>0.13052941183975844</v>
      </c>
      <c r="Q168" s="192">
        <v>0.13297332191057382</v>
      </c>
      <c r="R168" s="192">
        <v>0.14131799142774856</v>
      </c>
      <c r="S168" s="192">
        <v>0.14301080275728342</v>
      </c>
      <c r="T168" s="192">
        <v>0.12948838366652568</v>
      </c>
      <c r="U168" s="192">
        <v>0.11767306374145997</v>
      </c>
      <c r="V168" s="192">
        <v>0.11338585391374847</v>
      </c>
      <c r="W168" s="192">
        <v>0.10449095738851191</v>
      </c>
      <c r="X168" s="192">
        <v>9.5114357901554716E-2</v>
      </c>
      <c r="Y168" s="192">
        <v>9.6635854453956477E-2</v>
      </c>
      <c r="Z168" s="192">
        <v>9.4521219203903217E-2</v>
      </c>
      <c r="AA168" s="193">
        <v>9.234685530499441E-2</v>
      </c>
    </row>
    <row r="169" spans="1:27">
      <c r="A169" s="197" t="s">
        <v>293</v>
      </c>
      <c r="B169" s="192">
        <v>0.28891462078594377</v>
      </c>
      <c r="C169" s="192">
        <v>0.26194692864727931</v>
      </c>
      <c r="D169" s="192">
        <v>0.22389809506519487</v>
      </c>
      <c r="E169" s="192">
        <v>0.19132613789739472</v>
      </c>
      <c r="F169" s="192">
        <v>0.20441811363437293</v>
      </c>
      <c r="G169" s="192">
        <v>0.18866340839237064</v>
      </c>
      <c r="H169" s="192">
        <v>0.18970422361331277</v>
      </c>
      <c r="I169" s="192">
        <v>0.18082566109768727</v>
      </c>
      <c r="J169" s="192">
        <v>0.16434602288199171</v>
      </c>
      <c r="K169" s="192">
        <v>0.16557415604003184</v>
      </c>
      <c r="L169" s="192">
        <v>0.18305471325586248</v>
      </c>
      <c r="M169" s="192">
        <v>0.18029619241367262</v>
      </c>
      <c r="N169" s="192">
        <v>0.18525393325589107</v>
      </c>
      <c r="O169" s="192">
        <v>0.20056042556523859</v>
      </c>
      <c r="P169" s="192">
        <v>0.20989192945417665</v>
      </c>
      <c r="Q169" s="192">
        <v>0.22245012813983234</v>
      </c>
      <c r="R169" s="192">
        <v>0.25185480926104215</v>
      </c>
      <c r="S169" s="192">
        <v>0.2570649234705884</v>
      </c>
      <c r="T169" s="192">
        <v>0.23636123045762775</v>
      </c>
      <c r="U169" s="192">
        <v>0.18498862855501969</v>
      </c>
      <c r="V169" s="192">
        <v>0.17791633226231157</v>
      </c>
      <c r="W169" s="192">
        <v>0.16286414595423976</v>
      </c>
      <c r="X169" s="192">
        <v>0.15551771301881903</v>
      </c>
      <c r="Y169" s="192">
        <v>0.16152771968732227</v>
      </c>
      <c r="Z169" s="192">
        <v>0.16369483463228984</v>
      </c>
      <c r="AA169" s="193">
        <v>0.1510680673679777</v>
      </c>
    </row>
    <row r="170" spans="1:27">
      <c r="A170" s="197" t="s">
        <v>294</v>
      </c>
      <c r="B170" s="192"/>
      <c r="C170" s="192"/>
      <c r="D170" s="192"/>
      <c r="E170" s="192">
        <v>0.20497444061559927</v>
      </c>
      <c r="F170" s="192">
        <v>0.23583607663912562</v>
      </c>
      <c r="G170" s="192">
        <v>0.22829171468588208</v>
      </c>
      <c r="H170" s="192">
        <v>0.22922819475838885</v>
      </c>
      <c r="I170" s="192">
        <v>0.21892609568135329</v>
      </c>
      <c r="J170" s="192">
        <v>0.2045717620972558</v>
      </c>
      <c r="K170" s="192">
        <v>0.21263826732635019</v>
      </c>
      <c r="L170" s="192">
        <v>0.22345381475926582</v>
      </c>
      <c r="M170" s="192">
        <v>0.20856958829815023</v>
      </c>
      <c r="N170" s="192">
        <v>0.2297575003226506</v>
      </c>
      <c r="O170" s="192">
        <v>0.2256655516236111</v>
      </c>
      <c r="P170" s="192">
        <v>0.24653021970581676</v>
      </c>
      <c r="Q170" s="192">
        <v>0.30704157286487926</v>
      </c>
      <c r="R170" s="192">
        <v>0.33539420285968968</v>
      </c>
      <c r="S170" s="192">
        <v>0.3194779829935317</v>
      </c>
      <c r="T170" s="192">
        <v>0.26167716107831201</v>
      </c>
      <c r="U170" s="192">
        <v>0.19721444605502852</v>
      </c>
      <c r="V170" s="192">
        <v>0.17151940909526203</v>
      </c>
      <c r="W170" s="192">
        <v>0.14493493967823473</v>
      </c>
      <c r="X170" s="192">
        <v>0.14866137739723087</v>
      </c>
      <c r="Y170" s="192">
        <v>0.1718600832222737</v>
      </c>
      <c r="Z170" s="192">
        <v>0.17925198318803531</v>
      </c>
      <c r="AA170" s="193">
        <v>0.17493920327503895</v>
      </c>
    </row>
    <row r="171" spans="1:27">
      <c r="A171" s="197" t="s">
        <v>295</v>
      </c>
      <c r="B171" s="192">
        <v>0.1980604257086257</v>
      </c>
      <c r="C171" s="192">
        <v>0.18295303745396135</v>
      </c>
      <c r="D171" s="192">
        <v>0.1736161942691378</v>
      </c>
      <c r="E171" s="192">
        <v>0.1593043932943673</v>
      </c>
      <c r="F171" s="192">
        <v>0.1785373598073893</v>
      </c>
      <c r="G171" s="192">
        <v>0.17509344688670908</v>
      </c>
      <c r="H171" s="192">
        <v>0.17350622714112615</v>
      </c>
      <c r="I171" s="192">
        <v>0.16421706859473112</v>
      </c>
      <c r="J171" s="192">
        <v>0.15480596687744602</v>
      </c>
      <c r="K171" s="192">
        <v>0.16382319724519875</v>
      </c>
      <c r="L171" s="192">
        <v>0.18089453953474524</v>
      </c>
      <c r="M171" s="192">
        <v>0.16974792377523992</v>
      </c>
      <c r="N171" s="192">
        <v>0.16535729411521871</v>
      </c>
      <c r="O171" s="192">
        <v>0.15782891973456387</v>
      </c>
      <c r="P171" s="192">
        <v>0.15940219355276092</v>
      </c>
      <c r="Q171" s="192">
        <v>0.16598980655938919</v>
      </c>
      <c r="R171" s="192"/>
      <c r="S171" s="192"/>
      <c r="T171" s="192"/>
      <c r="U171" s="192">
        <v>0.14641890684141451</v>
      </c>
      <c r="V171" s="192">
        <v>0.14328899143324297</v>
      </c>
      <c r="W171" s="192">
        <v>0.1347600167023793</v>
      </c>
      <c r="X171" s="192">
        <v>0.12478881725552741</v>
      </c>
      <c r="Y171" s="192">
        <v>0.13297902062981065</v>
      </c>
      <c r="Z171" s="192">
        <v>0.13318791694333423</v>
      </c>
      <c r="AA171" s="193">
        <v>0.12697578603009183</v>
      </c>
    </row>
    <row r="172" spans="1:27" ht="30">
      <c r="A172" s="197" t="s">
        <v>296</v>
      </c>
      <c r="B172" s="192"/>
      <c r="C172" s="192">
        <v>0.21879076147018189</v>
      </c>
      <c r="D172" s="192">
        <v>0.20463886216947627</v>
      </c>
      <c r="E172" s="192">
        <v>0.19011308148050102</v>
      </c>
      <c r="F172" s="192">
        <v>0.21655970223681364</v>
      </c>
      <c r="G172" s="192">
        <v>0.20350728856724251</v>
      </c>
      <c r="H172" s="192">
        <v>0.20195274490799386</v>
      </c>
      <c r="I172" s="192"/>
      <c r="J172" s="192">
        <v>0.16886655547363016</v>
      </c>
      <c r="K172" s="192"/>
      <c r="L172" s="192"/>
      <c r="M172" s="192"/>
      <c r="N172" s="192"/>
      <c r="O172" s="192"/>
      <c r="P172" s="192">
        <v>0.1863137302748902</v>
      </c>
      <c r="Q172" s="192">
        <v>0.21790328127225866</v>
      </c>
      <c r="R172" s="192">
        <v>0.26014197297870217</v>
      </c>
      <c r="S172" s="192">
        <v>0.25889721750482186</v>
      </c>
      <c r="T172" s="192">
        <v>0.22449982549653946</v>
      </c>
      <c r="U172" s="192">
        <v>0.18919444610223984</v>
      </c>
      <c r="V172" s="192">
        <v>0.17942796174757866</v>
      </c>
      <c r="W172" s="192">
        <v>0.15443453963381981</v>
      </c>
      <c r="X172" s="192">
        <v>0.145154032712311</v>
      </c>
      <c r="Y172" s="192">
        <v>0.15192655113555417</v>
      </c>
      <c r="Z172" s="192">
        <v>0.15454576821703223</v>
      </c>
      <c r="AA172" s="193">
        <v>0.15358194682773696</v>
      </c>
    </row>
    <row r="173" spans="1:27" ht="30">
      <c r="A173" s="197" t="s">
        <v>297</v>
      </c>
      <c r="B173" s="192">
        <v>0.26130424108952593</v>
      </c>
      <c r="C173" s="192">
        <v>0.24749385851763614</v>
      </c>
      <c r="D173" s="192">
        <v>0.22662676105009871</v>
      </c>
      <c r="E173" s="192">
        <v>0.20814489920225898</v>
      </c>
      <c r="F173" s="192">
        <v>0.22269778305745519</v>
      </c>
      <c r="G173" s="192">
        <v>0.20991513318958527</v>
      </c>
      <c r="H173" s="192">
        <v>0.20240149948079506</v>
      </c>
      <c r="I173" s="192">
        <v>0.19303943844037902</v>
      </c>
      <c r="J173" s="192">
        <v>0.17808147411197792</v>
      </c>
      <c r="K173" s="192">
        <v>0.17874616328032608</v>
      </c>
      <c r="L173" s="192">
        <v>0.18791504676401818</v>
      </c>
      <c r="M173" s="192">
        <v>0.19113887559921233</v>
      </c>
      <c r="N173" s="192">
        <v>0.21400238976756292</v>
      </c>
      <c r="O173" s="192">
        <v>0.22303227356040495</v>
      </c>
      <c r="P173" s="192">
        <v>0.26084990597150948</v>
      </c>
      <c r="Q173" s="192">
        <v>0.31268959051632217</v>
      </c>
      <c r="R173" s="192">
        <v>0.32054437916638506</v>
      </c>
      <c r="S173" s="192">
        <v>0.30190438408141845</v>
      </c>
      <c r="T173" s="192">
        <v>0.22820010330662691</v>
      </c>
      <c r="U173" s="192">
        <v>0.18530198809143558</v>
      </c>
      <c r="V173" s="192">
        <v>0.18578672497826035</v>
      </c>
      <c r="W173" s="192">
        <v>0.17802550225915875</v>
      </c>
      <c r="X173" s="192">
        <v>0.17281496397172963</v>
      </c>
      <c r="Y173" s="192">
        <v>0.19316087844803295</v>
      </c>
      <c r="Z173" s="192">
        <v>0.19512167131757266</v>
      </c>
      <c r="AA173" s="193">
        <v>0.18322562487719238</v>
      </c>
    </row>
    <row r="174" spans="1:27">
      <c r="A174" s="197" t="s">
        <v>298</v>
      </c>
      <c r="B174" s="192">
        <v>0.12970644265511372</v>
      </c>
      <c r="C174" s="192">
        <v>0.12683579981219084</v>
      </c>
      <c r="D174" s="192">
        <v>0.11831540216733194</v>
      </c>
      <c r="E174" s="192">
        <v>0.11024103079045321</v>
      </c>
      <c r="F174" s="192">
        <v>0.12131064361253364</v>
      </c>
      <c r="G174" s="192">
        <v>0.119343757804937</v>
      </c>
      <c r="H174" s="192">
        <v>0.12326819606884447</v>
      </c>
      <c r="I174" s="192">
        <v>0.12590384298054136</v>
      </c>
      <c r="J174" s="192">
        <v>0.11999999350297064</v>
      </c>
      <c r="K174" s="192">
        <v>0.13124025097001188</v>
      </c>
      <c r="L174" s="192">
        <v>0.14730455216689961</v>
      </c>
      <c r="M174" s="192">
        <v>0.13829871692847573</v>
      </c>
      <c r="N174" s="192">
        <v>0.13629052061666375</v>
      </c>
      <c r="O174" s="192">
        <v>0.12537817735410267</v>
      </c>
      <c r="P174" s="192">
        <v>0.13042739830379463</v>
      </c>
      <c r="Q174" s="192">
        <v>0.13548631236228961</v>
      </c>
      <c r="R174" s="192">
        <v>0.15282368383054309</v>
      </c>
      <c r="S174" s="192">
        <v>0.14852685288211126</v>
      </c>
      <c r="T174" s="192">
        <v>0.14022603943950526</v>
      </c>
      <c r="U174" s="192">
        <v>0.12212201175496373</v>
      </c>
      <c r="V174" s="192">
        <v>0.12357096154702353</v>
      </c>
      <c r="W174" s="192">
        <v>0.11503183655466864</v>
      </c>
      <c r="X174" s="192">
        <v>0.10596214199940032</v>
      </c>
      <c r="Y174" s="192">
        <v>0.11216841174563826</v>
      </c>
      <c r="Z174" s="192">
        <v>0.11195150728798459</v>
      </c>
      <c r="AA174" s="193">
        <v>0.10136313633638083</v>
      </c>
    </row>
    <row r="175" spans="1:27">
      <c r="A175" s="197" t="s">
        <v>299</v>
      </c>
      <c r="B175" s="192">
        <v>0.17119237043128552</v>
      </c>
      <c r="C175" s="192">
        <v>0.16127344235712329</v>
      </c>
      <c r="D175" s="192">
        <v>0.1517193998918768</v>
      </c>
      <c r="E175" s="192">
        <v>0.14001564442174727</v>
      </c>
      <c r="F175" s="192">
        <v>0.15857798511546742</v>
      </c>
      <c r="G175" s="192">
        <v>0.1512483504606516</v>
      </c>
      <c r="H175" s="192">
        <v>0.14878843813976525</v>
      </c>
      <c r="I175" s="192">
        <v>0.14009819427382092</v>
      </c>
      <c r="J175" s="192">
        <v>0.13567755640087692</v>
      </c>
      <c r="K175" s="192">
        <v>0.14343165042802747</v>
      </c>
      <c r="L175" s="192">
        <v>0.14848369218629803</v>
      </c>
      <c r="M175" s="192">
        <v>0.13891230277003194</v>
      </c>
      <c r="N175" s="192">
        <v>0.13777027614141465</v>
      </c>
      <c r="O175" s="192">
        <v>0.12861410932543768</v>
      </c>
      <c r="P175" s="192">
        <v>0.13259792429130565</v>
      </c>
      <c r="Q175" s="192">
        <v>0.13724089636708853</v>
      </c>
      <c r="R175" s="192">
        <v>0.14503267559304722</v>
      </c>
      <c r="S175" s="192">
        <v>0.14351787549442743</v>
      </c>
      <c r="T175" s="192">
        <v>0.14220855770682897</v>
      </c>
      <c r="U175" s="192">
        <v>0.12568171742259551</v>
      </c>
      <c r="V175" s="192">
        <v>0.12102118178400627</v>
      </c>
      <c r="W175" s="192">
        <v>0.11420297218502615</v>
      </c>
      <c r="X175" s="192">
        <v>0.10258397003106126</v>
      </c>
      <c r="Y175" s="192">
        <v>0.10827376323039847</v>
      </c>
      <c r="Z175" s="192">
        <v>0.11141174666084887</v>
      </c>
      <c r="AA175" s="193">
        <v>0.10841357835508375</v>
      </c>
    </row>
    <row r="176" spans="1:27">
      <c r="A176" s="197" t="s">
        <v>300</v>
      </c>
      <c r="B176" s="192"/>
      <c r="C176" s="192"/>
      <c r="D176" s="192"/>
      <c r="E176" s="192"/>
      <c r="F176" s="192"/>
      <c r="G176" s="192"/>
      <c r="H176" s="192"/>
      <c r="I176" s="192"/>
      <c r="J176" s="192"/>
      <c r="K176" s="192"/>
      <c r="L176" s="192"/>
      <c r="M176" s="192"/>
      <c r="N176" s="192"/>
      <c r="O176" s="192"/>
      <c r="P176" s="192"/>
      <c r="Q176" s="192"/>
      <c r="R176" s="192"/>
      <c r="S176" s="192"/>
      <c r="T176" s="192"/>
      <c r="U176" s="192"/>
      <c r="V176" s="192"/>
      <c r="W176" s="192"/>
      <c r="X176" s="192"/>
      <c r="Y176" s="192"/>
      <c r="Z176" s="192">
        <v>0.20163970180106364</v>
      </c>
      <c r="AA176" s="193">
        <v>0.18739884811630447</v>
      </c>
    </row>
    <row r="177" spans="1:27">
      <c r="A177" s="197" t="s">
        <v>301</v>
      </c>
      <c r="B177" s="192"/>
      <c r="C177" s="192"/>
      <c r="D177" s="192"/>
      <c r="E177" s="192"/>
      <c r="F177" s="192"/>
      <c r="G177" s="192"/>
      <c r="H177" s="192"/>
      <c r="I177" s="192"/>
      <c r="J177" s="192"/>
      <c r="K177" s="192"/>
      <c r="L177" s="192"/>
      <c r="M177" s="192"/>
      <c r="N177" s="192"/>
      <c r="O177" s="192"/>
      <c r="P177" s="192"/>
      <c r="Q177" s="192"/>
      <c r="R177" s="192"/>
      <c r="S177" s="192"/>
      <c r="T177" s="192"/>
      <c r="U177" s="192"/>
      <c r="V177" s="192"/>
      <c r="W177" s="192"/>
      <c r="X177" s="192">
        <v>0.12746751262225195</v>
      </c>
      <c r="Y177" s="192">
        <v>0.13617104997835985</v>
      </c>
      <c r="Z177" s="192">
        <v>0.143477473547239</v>
      </c>
      <c r="AA177" s="193">
        <v>0.14595010449597057</v>
      </c>
    </row>
    <row r="178" spans="1:27">
      <c r="A178" s="197" t="s">
        <v>302</v>
      </c>
      <c r="B178" s="192">
        <v>0.33393779538283652</v>
      </c>
      <c r="C178" s="192"/>
      <c r="D178" s="192">
        <v>0.26222687159614361</v>
      </c>
      <c r="E178" s="192">
        <v>0.22932127368797697</v>
      </c>
      <c r="F178" s="192">
        <v>0.25004716167883145</v>
      </c>
      <c r="G178" s="192">
        <v>0.22962118937358877</v>
      </c>
      <c r="H178" s="192">
        <v>0.2182906233250701</v>
      </c>
      <c r="I178" s="192">
        <v>0.21261382739967175</v>
      </c>
      <c r="J178" s="192">
        <v>0.19643646534457637</v>
      </c>
      <c r="K178" s="192"/>
      <c r="L178" s="192"/>
      <c r="M178" s="192">
        <v>0.18575051829504655</v>
      </c>
      <c r="N178" s="192">
        <v>0.25557468505842462</v>
      </c>
      <c r="O178" s="192">
        <v>0.26178754248996089</v>
      </c>
      <c r="P178" s="192">
        <v>0.27757097994490249</v>
      </c>
      <c r="Q178" s="192">
        <v>0.28063998935917811</v>
      </c>
      <c r="R178" s="192">
        <v>0.27380847398997021</v>
      </c>
      <c r="S178" s="192">
        <v>0.25102013690957137</v>
      </c>
      <c r="T178" s="192">
        <v>0.20819341998877566</v>
      </c>
      <c r="U178" s="192">
        <v>0.17055356550036391</v>
      </c>
      <c r="V178" s="192">
        <v>0.1760094225145154</v>
      </c>
      <c r="W178" s="192">
        <v>0.16271027137803806</v>
      </c>
      <c r="X178" s="192">
        <v>0.14610425941382471</v>
      </c>
      <c r="Y178" s="192">
        <v>0.16606514657991284</v>
      </c>
      <c r="Z178" s="192">
        <v>0.17017388424424335</v>
      </c>
      <c r="AA178" s="193">
        <v>0.16293662741099324</v>
      </c>
    </row>
    <row r="179" spans="1:27">
      <c r="A179" s="197" t="s">
        <v>303</v>
      </c>
      <c r="B179" s="192"/>
      <c r="C179" s="192"/>
      <c r="D179" s="192"/>
      <c r="E179" s="192"/>
      <c r="F179" s="192"/>
      <c r="G179" s="192"/>
      <c r="H179" s="192"/>
      <c r="I179" s="192"/>
      <c r="J179" s="192"/>
      <c r="K179" s="192"/>
      <c r="L179" s="192"/>
      <c r="M179" s="192">
        <v>0.19386323321626259</v>
      </c>
      <c r="N179" s="192">
        <v>0.19866706757202185</v>
      </c>
      <c r="O179" s="192">
        <v>0.19104855860899495</v>
      </c>
      <c r="P179" s="192">
        <v>0.20040095887933362</v>
      </c>
      <c r="Q179" s="192">
        <v>0.20114801228441212</v>
      </c>
      <c r="R179" s="192">
        <v>0.20738483538466967</v>
      </c>
      <c r="S179" s="192">
        <v>0.21548565469812578</v>
      </c>
      <c r="T179" s="192">
        <v>0.20300879035185682</v>
      </c>
      <c r="U179" s="192">
        <v>0.18603057633662307</v>
      </c>
      <c r="V179" s="192">
        <v>0.18628357866701958</v>
      </c>
      <c r="W179" s="192">
        <v>0.17278260170574206</v>
      </c>
      <c r="X179" s="192">
        <v>0.16475668368301627</v>
      </c>
      <c r="Y179" s="192">
        <v>0.16658954297171069</v>
      </c>
      <c r="Z179" s="192">
        <v>0.16761104212890765</v>
      </c>
      <c r="AA179" s="193">
        <v>0.16104386012870309</v>
      </c>
    </row>
    <row r="180" spans="1:27">
      <c r="A180" s="198" t="s">
        <v>304</v>
      </c>
      <c r="B180" s="193"/>
      <c r="C180" s="193"/>
      <c r="D180" s="193"/>
      <c r="E180" s="193"/>
      <c r="F180" s="193"/>
      <c r="G180" s="193"/>
      <c r="H180" s="193"/>
      <c r="I180" s="193"/>
      <c r="J180" s="193"/>
      <c r="K180" s="193"/>
      <c r="L180" s="193"/>
      <c r="M180" s="193"/>
      <c r="N180" s="193"/>
      <c r="O180" s="193"/>
      <c r="P180" s="193"/>
      <c r="Q180" s="193"/>
      <c r="R180" s="193"/>
      <c r="S180" s="193"/>
      <c r="T180" s="193"/>
      <c r="U180" s="193"/>
      <c r="V180" s="193"/>
      <c r="W180" s="193"/>
      <c r="X180" s="193">
        <v>0.11420589053943031</v>
      </c>
      <c r="Y180" s="193">
        <v>0.11970523362385761</v>
      </c>
      <c r="Z180" s="193">
        <v>0.12339759420536704</v>
      </c>
      <c r="AA180" s="193">
        <v>0.11790025558939198</v>
      </c>
    </row>
    <row r="181" spans="1:27" ht="30">
      <c r="A181" s="198" t="s">
        <v>305</v>
      </c>
      <c r="B181" s="193">
        <v>0.16332247369971259</v>
      </c>
      <c r="C181" s="193">
        <v>0.15852934512749733</v>
      </c>
      <c r="D181" s="193">
        <v>0.15002569300329749</v>
      </c>
      <c r="E181" s="193">
        <v>0.13838047853909008</v>
      </c>
      <c r="F181" s="193">
        <v>0.15246233568452755</v>
      </c>
      <c r="G181" s="193">
        <v>0.14290140792889436</v>
      </c>
      <c r="H181" s="193">
        <v>0.14655629956407273</v>
      </c>
      <c r="I181" s="193">
        <v>0.14717641767295037</v>
      </c>
      <c r="J181" s="193">
        <v>0.13862642849973847</v>
      </c>
      <c r="K181" s="193">
        <v>0.13798000504676394</v>
      </c>
      <c r="L181" s="193"/>
      <c r="M181" s="193"/>
      <c r="N181" s="193"/>
      <c r="O181" s="193">
        <v>0.12968647314689735</v>
      </c>
      <c r="P181" s="193">
        <v>0.12799235514149246</v>
      </c>
      <c r="Q181" s="193">
        <v>0.124984448232646</v>
      </c>
      <c r="R181" s="193">
        <v>0.12361737842398984</v>
      </c>
      <c r="S181" s="193">
        <v>0.11451481404154867</v>
      </c>
      <c r="T181" s="193">
        <v>9.7951149345143845E-2</v>
      </c>
      <c r="U181" s="193">
        <v>8.5588998512889661E-2</v>
      </c>
      <c r="V181" s="193">
        <v>8.31727359074836E-2</v>
      </c>
      <c r="W181" s="193"/>
      <c r="X181" s="193"/>
      <c r="Y181" s="193">
        <v>8.1887692755370667E-2</v>
      </c>
      <c r="Z181" s="193">
        <v>8.4653561152919984E-2</v>
      </c>
      <c r="AA181" s="193">
        <v>8.4300100721689322E-2</v>
      </c>
    </row>
    <row r="182" spans="1:27">
      <c r="A182" s="199"/>
      <c r="B182" s="185"/>
      <c r="C182" s="185"/>
      <c r="D182" s="185"/>
      <c r="E182" s="185"/>
      <c r="F182" s="185"/>
      <c r="G182" s="185"/>
      <c r="H182" s="185"/>
      <c r="I182" s="185"/>
      <c r="J182" s="185"/>
      <c r="K182" s="185"/>
      <c r="L182" s="185"/>
      <c r="M182" s="185"/>
      <c r="N182" s="185"/>
      <c r="O182" s="185"/>
      <c r="P182" s="185"/>
      <c r="Q182" s="185"/>
      <c r="R182" s="185"/>
      <c r="S182" s="185"/>
      <c r="T182" s="185"/>
      <c r="U182" s="185"/>
      <c r="V182" s="185"/>
      <c r="W182" s="185"/>
      <c r="X182" s="185"/>
      <c r="Y182" s="185"/>
      <c r="Z182" s="185"/>
      <c r="AA182" s="185"/>
    </row>
    <row r="183" spans="1:27">
      <c r="A183" s="251" t="s">
        <v>548</v>
      </c>
      <c r="B183" s="251"/>
      <c r="C183" s="251"/>
      <c r="D183" s="251"/>
      <c r="E183" s="251"/>
      <c r="F183" s="251"/>
      <c r="G183" s="251"/>
      <c r="H183" s="251"/>
      <c r="I183" s="251"/>
      <c r="J183" s="251"/>
      <c r="K183" s="251"/>
      <c r="L183" s="251"/>
      <c r="M183" s="251"/>
      <c r="N183" s="251"/>
      <c r="O183" s="251"/>
      <c r="P183" s="251"/>
      <c r="Q183" s="251"/>
      <c r="R183" s="251"/>
      <c r="S183" s="185"/>
      <c r="T183" s="185"/>
      <c r="U183" s="185"/>
      <c r="V183" s="185"/>
      <c r="W183" s="185"/>
      <c r="X183" s="185"/>
      <c r="Y183" s="185"/>
      <c r="Z183" s="185"/>
      <c r="AA183" s="185"/>
    </row>
    <row r="184" spans="1:27">
      <c r="A184" s="251"/>
      <c r="B184" s="251"/>
      <c r="C184" s="251"/>
      <c r="D184" s="251"/>
      <c r="E184" s="251"/>
      <c r="F184" s="251"/>
      <c r="G184" s="251"/>
      <c r="H184" s="251"/>
      <c r="I184" s="251"/>
      <c r="J184" s="251"/>
      <c r="K184" s="251"/>
      <c r="L184" s="251"/>
      <c r="M184" s="251"/>
      <c r="N184" s="251"/>
      <c r="O184" s="251"/>
      <c r="P184" s="251"/>
      <c r="Q184" s="251"/>
      <c r="R184" s="251"/>
      <c r="S184" s="185"/>
      <c r="T184" s="185"/>
      <c r="U184" s="185"/>
      <c r="V184" s="185"/>
      <c r="W184" s="185"/>
      <c r="X184" s="185"/>
      <c r="Y184" s="185"/>
      <c r="Z184" s="185"/>
      <c r="AA184" s="185"/>
    </row>
    <row r="185" spans="1:27">
      <c r="A185" s="251"/>
      <c r="B185" s="251"/>
      <c r="C185" s="251"/>
      <c r="D185" s="251"/>
      <c r="E185" s="251"/>
      <c r="F185" s="251"/>
      <c r="G185" s="251"/>
      <c r="H185" s="251"/>
      <c r="I185" s="251"/>
      <c r="J185" s="251"/>
      <c r="K185" s="251"/>
      <c r="L185" s="251"/>
      <c r="M185" s="251"/>
      <c r="N185" s="251"/>
      <c r="O185" s="251"/>
      <c r="P185" s="251"/>
      <c r="Q185" s="251"/>
      <c r="R185" s="251"/>
    </row>
    <row r="186" spans="1:27">
      <c r="A186" s="250" t="s">
        <v>549</v>
      </c>
      <c r="B186" s="250"/>
      <c r="C186" s="250"/>
      <c r="D186" s="250"/>
      <c r="E186" s="250"/>
      <c r="F186" s="250"/>
      <c r="G186" s="250"/>
      <c r="H186" s="250"/>
      <c r="I186" s="250"/>
      <c r="J186" s="250"/>
      <c r="K186" s="250"/>
      <c r="L186" s="250"/>
      <c r="M186" s="250"/>
      <c r="N186" s="250"/>
      <c r="O186" s="250"/>
      <c r="P186" s="250"/>
      <c r="Q186" s="250"/>
      <c r="R186" s="250"/>
    </row>
    <row r="187" spans="1:27">
      <c r="A187" s="250"/>
      <c r="B187" s="250"/>
      <c r="C187" s="250"/>
      <c r="D187" s="250"/>
      <c r="E187" s="250"/>
      <c r="F187" s="250"/>
      <c r="G187" s="250"/>
      <c r="H187" s="250"/>
      <c r="I187" s="250"/>
      <c r="J187" s="250"/>
      <c r="K187" s="250"/>
      <c r="L187" s="250"/>
      <c r="M187" s="250"/>
      <c r="N187" s="250"/>
      <c r="O187" s="250"/>
      <c r="P187" s="250"/>
      <c r="Q187" s="250"/>
      <c r="R187" s="250"/>
    </row>
    <row r="188" spans="1:27">
      <c r="A188" s="250"/>
      <c r="B188" s="250"/>
      <c r="C188" s="250"/>
      <c r="D188" s="250"/>
      <c r="E188" s="250"/>
      <c r="F188" s="250"/>
      <c r="G188" s="250"/>
      <c r="H188" s="250"/>
      <c r="I188" s="250"/>
      <c r="J188" s="250"/>
      <c r="K188" s="250"/>
      <c r="L188" s="250"/>
      <c r="M188" s="250"/>
      <c r="N188" s="250"/>
      <c r="O188" s="250"/>
      <c r="P188" s="250"/>
      <c r="Q188" s="250"/>
      <c r="R188" s="250"/>
    </row>
  </sheetData>
  <mergeCells count="2">
    <mergeCell ref="A186:R188"/>
    <mergeCell ref="A183:R18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4"/>
  <sheetViews>
    <sheetView workbookViewId="0"/>
  </sheetViews>
  <sheetFormatPr defaultRowHeight="15"/>
  <cols>
    <col min="1" max="1" width="70.7109375" style="188" customWidth="1"/>
    <col min="2" max="6" width="11.28515625" style="188" customWidth="1"/>
    <col min="7" max="30" width="10.7109375" style="188" customWidth="1"/>
    <col min="31" max="256" width="9.7109375" style="188" customWidth="1"/>
    <col min="257" max="16384" width="9.140625" style="188"/>
  </cols>
  <sheetData>
    <row r="1" spans="1:27">
      <c r="A1" s="206" t="s">
        <v>554</v>
      </c>
    </row>
    <row r="2" spans="1:27">
      <c r="A2" s="201"/>
    </row>
    <row r="3" spans="1:27">
      <c r="A3" s="178"/>
      <c r="B3" s="179">
        <v>1990</v>
      </c>
      <c r="C3" s="179">
        <v>1991</v>
      </c>
      <c r="D3" s="179">
        <v>1992</v>
      </c>
      <c r="E3" s="179">
        <v>1993</v>
      </c>
      <c r="F3" s="179">
        <v>1994</v>
      </c>
      <c r="G3" s="179">
        <v>1995</v>
      </c>
      <c r="H3" s="179">
        <v>1996</v>
      </c>
      <c r="I3" s="179">
        <v>1997</v>
      </c>
      <c r="J3" s="179">
        <v>1998</v>
      </c>
      <c r="K3" s="179">
        <v>1999</v>
      </c>
      <c r="L3" s="179">
        <v>2000</v>
      </c>
      <c r="M3" s="179">
        <v>2001</v>
      </c>
      <c r="N3" s="179">
        <v>2002</v>
      </c>
      <c r="O3" s="179">
        <v>2003</v>
      </c>
      <c r="P3" s="179">
        <v>2004</v>
      </c>
      <c r="Q3" s="179">
        <v>2005</v>
      </c>
      <c r="R3" s="179">
        <v>2006</v>
      </c>
      <c r="S3" s="179">
        <v>2007</v>
      </c>
      <c r="T3" s="179">
        <v>2008</v>
      </c>
      <c r="U3" s="179">
        <v>2009</v>
      </c>
      <c r="V3" s="179">
        <v>2010</v>
      </c>
      <c r="W3" s="179">
        <v>2011</v>
      </c>
      <c r="X3" s="179">
        <v>2012</v>
      </c>
      <c r="Y3" s="179">
        <v>2013</v>
      </c>
      <c r="Z3" s="179">
        <v>2014</v>
      </c>
      <c r="AA3" s="178">
        <v>2015</v>
      </c>
    </row>
    <row r="4" spans="1:27">
      <c r="A4" s="202" t="s">
        <v>128</v>
      </c>
      <c r="B4" s="203">
        <v>3.1139156447312204</v>
      </c>
      <c r="C4" s="203">
        <v>3.2634743266207318</v>
      </c>
      <c r="D4" s="203">
        <v>3.3072192874258395</v>
      </c>
      <c r="E4" s="203">
        <v>3.3447084576375947</v>
      </c>
      <c r="F4" s="203">
        <v>3.3751242429717587</v>
      </c>
      <c r="G4" s="203">
        <v>3.2865940276430368</v>
      </c>
      <c r="H4" s="203">
        <v>3.321811157195742</v>
      </c>
      <c r="I4" s="203">
        <v>3.34952757732965</v>
      </c>
      <c r="J4" s="203">
        <v>3.3619639528593503</v>
      </c>
      <c r="K4" s="203">
        <v>3.3403579477935428</v>
      </c>
      <c r="L4" s="203">
        <v>3.4475446430613874</v>
      </c>
      <c r="M4" s="203">
        <v>3.6180136755999248</v>
      </c>
      <c r="N4" s="203">
        <v>3.8605805462930913</v>
      </c>
      <c r="O4" s="203">
        <v>4.0928287691672018</v>
      </c>
      <c r="P4" s="203">
        <v>4.3147432514814996</v>
      </c>
      <c r="Q4" s="203">
        <v>4.7029755259243293</v>
      </c>
      <c r="R4" s="203">
        <v>4.5793690445887396</v>
      </c>
      <c r="S4" s="203">
        <v>4.2476348838141558</v>
      </c>
      <c r="T4" s="203">
        <v>3.7628051658573041</v>
      </c>
      <c r="U4" s="203">
        <v>3.4348179671922918</v>
      </c>
      <c r="V4" s="203">
        <v>3.4548217712597471</v>
      </c>
      <c r="W4" s="203">
        <v>3.2840283242632644</v>
      </c>
      <c r="X4" s="203">
        <v>3.4216774669880881</v>
      </c>
      <c r="Y4" s="203">
        <v>3.7502391387559806</v>
      </c>
      <c r="Z4" s="203">
        <v>3.8606332817712508</v>
      </c>
      <c r="AA4" s="203">
        <v>3.985606222537394</v>
      </c>
    </row>
    <row r="5" spans="1:27">
      <c r="A5" s="204" t="s">
        <v>129</v>
      </c>
      <c r="B5" s="205"/>
      <c r="C5" s="205"/>
      <c r="D5" s="205"/>
      <c r="E5" s="205"/>
      <c r="F5" s="205"/>
      <c r="G5" s="205"/>
      <c r="H5" s="205"/>
      <c r="I5" s="205"/>
      <c r="J5" s="205"/>
      <c r="K5" s="205"/>
      <c r="L5" s="205"/>
      <c r="M5" s="205"/>
      <c r="N5" s="205"/>
      <c r="O5" s="205"/>
      <c r="P5" s="205"/>
      <c r="Q5" s="205"/>
      <c r="R5" s="205"/>
      <c r="S5" s="205"/>
      <c r="T5" s="205"/>
      <c r="U5" s="205"/>
      <c r="V5" s="205">
        <v>2.7355261576990859</v>
      </c>
      <c r="W5" s="205">
        <v>2.8461461334846145</v>
      </c>
      <c r="X5" s="205">
        <v>2.9044338769816771</v>
      </c>
      <c r="Y5" s="205">
        <v>2.9184967466655864</v>
      </c>
      <c r="Z5" s="205">
        <v>3.0788323280103094</v>
      </c>
      <c r="AA5" s="205">
        <v>3.3462713087043827</v>
      </c>
    </row>
    <row r="6" spans="1:27">
      <c r="A6" s="204" t="s">
        <v>130</v>
      </c>
      <c r="B6" s="205">
        <v>2.2439440744755945</v>
      </c>
      <c r="C6" s="205">
        <v>2.3080197876225323</v>
      </c>
      <c r="D6" s="205">
        <v>2.4782940141782066</v>
      </c>
      <c r="E6" s="205">
        <v>2.476320275041751</v>
      </c>
      <c r="F6" s="205">
        <v>2.4215563724308207</v>
      </c>
      <c r="G6" s="205">
        <v>2.5074926703993694</v>
      </c>
      <c r="H6" s="205">
        <v>2.5778156533665451</v>
      </c>
      <c r="I6" s="205">
        <v>2.6481992848826001</v>
      </c>
      <c r="J6" s="205">
        <v>2.565707159684504</v>
      </c>
      <c r="K6" s="205">
        <v>2.4366589034097377</v>
      </c>
      <c r="L6" s="205">
        <v>2.52268341621137</v>
      </c>
      <c r="M6" s="205">
        <v>2.601289131793326</v>
      </c>
      <c r="N6" s="205">
        <v>2.6507054531425265</v>
      </c>
      <c r="O6" s="205">
        <v>2.6533033351893782</v>
      </c>
      <c r="P6" s="205">
        <v>2.5960942608991617</v>
      </c>
      <c r="Q6" s="205">
        <v>2.6723911822190538</v>
      </c>
      <c r="R6" s="205">
        <v>2.4853393449940016</v>
      </c>
      <c r="S6" s="205">
        <v>2.475144172356555</v>
      </c>
      <c r="T6" s="205">
        <v>2.0475655868346663</v>
      </c>
      <c r="U6" s="205">
        <v>1.8276593306077615</v>
      </c>
      <c r="V6" s="205">
        <v>2.2654121813765569</v>
      </c>
      <c r="W6" s="205">
        <v>1.8847928238010265</v>
      </c>
      <c r="X6" s="205">
        <v>2.1951925426418661</v>
      </c>
      <c r="Y6" s="205">
        <v>2.3326725957841079</v>
      </c>
      <c r="Z6" s="205">
        <v>2.2592845628564855</v>
      </c>
      <c r="AA6" s="205">
        <v>2.2406496285964419</v>
      </c>
    </row>
    <row r="7" spans="1:27">
      <c r="A7" s="204" t="s">
        <v>131</v>
      </c>
      <c r="B7" s="205">
        <v>3.1173708068624633</v>
      </c>
      <c r="C7" s="205">
        <v>3.1456025796340463</v>
      </c>
      <c r="D7" s="205">
        <v>3.1276649052705316</v>
      </c>
      <c r="E7" s="205">
        <v>3.0821294177805654</v>
      </c>
      <c r="F7" s="205">
        <v>3.0425168027839913</v>
      </c>
      <c r="G7" s="205">
        <v>2.8414486309327716</v>
      </c>
      <c r="H7" s="205">
        <v>2.8027931201090421</v>
      </c>
      <c r="I7" s="205">
        <v>2.649116360178172</v>
      </c>
      <c r="J7" s="205">
        <v>2.560082128550901</v>
      </c>
      <c r="K7" s="205">
        <v>2.4021040585156634</v>
      </c>
      <c r="L7" s="205">
        <v>2.4364490936863286</v>
      </c>
      <c r="M7" s="205">
        <v>2.6208963388069768</v>
      </c>
      <c r="N7" s="205">
        <v>2.6993156137575065</v>
      </c>
      <c r="O7" s="205">
        <v>2.9736820989577168</v>
      </c>
      <c r="P7" s="205">
        <v>3.2646343816811081</v>
      </c>
      <c r="Q7" s="205">
        <v>3.5828584364875917</v>
      </c>
      <c r="R7" s="205">
        <v>3.6717955996281111</v>
      </c>
      <c r="S7" s="205">
        <v>3.5826747697696573</v>
      </c>
      <c r="T7" s="205">
        <v>3.4582748358939281</v>
      </c>
      <c r="U7" s="205">
        <v>3.2745497784408308</v>
      </c>
      <c r="V7" s="205">
        <v>3.4107465887195292</v>
      </c>
      <c r="W7" s="205">
        <v>3.2950222369010436</v>
      </c>
      <c r="X7" s="205">
        <v>3.3485734096100286</v>
      </c>
      <c r="Y7" s="205">
        <v>3.3177342841651334</v>
      </c>
      <c r="Z7" s="205">
        <v>3.2450208784289987</v>
      </c>
      <c r="AA7" s="205">
        <v>3.1589288190747311</v>
      </c>
    </row>
    <row r="8" spans="1:27">
      <c r="A8" s="204" t="s">
        <v>132</v>
      </c>
      <c r="B8" s="205">
        <v>3.0385687672543589</v>
      </c>
      <c r="C8" s="205">
        <v>3.0390363428191005</v>
      </c>
      <c r="D8" s="205">
        <v>3.1160761464795099</v>
      </c>
      <c r="E8" s="205">
        <v>3.2310291214866971</v>
      </c>
      <c r="F8" s="205">
        <v>3.3506219680656701</v>
      </c>
      <c r="G8" s="205">
        <v>3.4185729915135106</v>
      </c>
      <c r="H8" s="205">
        <v>3.4808415673316668</v>
      </c>
      <c r="I8" s="205">
        <v>3.498450976620012</v>
      </c>
      <c r="J8" s="205">
        <v>3.4284763777946177</v>
      </c>
      <c r="K8" s="205">
        <v>3.3406277331815577</v>
      </c>
      <c r="L8" s="205">
        <v>3.3029666865320295</v>
      </c>
      <c r="M8" s="205"/>
      <c r="N8" s="205">
        <v>3.3088387854922958</v>
      </c>
      <c r="O8" s="205">
        <v>3.3351444559737846</v>
      </c>
      <c r="P8" s="205">
        <v>3.4231383654633367</v>
      </c>
      <c r="Q8" s="205">
        <v>3.8282161643943771</v>
      </c>
      <c r="R8" s="205">
        <v>4.1436558378018509</v>
      </c>
      <c r="S8" s="205">
        <v>4.3365200341034331</v>
      </c>
      <c r="T8" s="205">
        <v>4.1281569367030286</v>
      </c>
      <c r="U8" s="205">
        <v>3.8396766147043895</v>
      </c>
      <c r="V8" s="205">
        <v>3.8604963938606978</v>
      </c>
      <c r="W8" s="205">
        <v>3.618042518252464</v>
      </c>
      <c r="X8" s="205">
        <v>3.6336536280168614</v>
      </c>
      <c r="Y8" s="205">
        <v>3.6565925837602435</v>
      </c>
      <c r="Z8" s="205">
        <v>3.727344585913769</v>
      </c>
      <c r="AA8" s="205">
        <v>3.6902219741145115</v>
      </c>
    </row>
    <row r="9" spans="1:27">
      <c r="A9" s="204" t="s">
        <v>133</v>
      </c>
      <c r="B9" s="205"/>
      <c r="C9" s="205"/>
      <c r="D9" s="205"/>
      <c r="E9" s="205"/>
      <c r="F9" s="205"/>
      <c r="G9" s="205"/>
      <c r="H9" s="205"/>
      <c r="I9" s="205"/>
      <c r="J9" s="205"/>
      <c r="K9" s="205"/>
      <c r="L9" s="205">
        <v>2.4689723061261257</v>
      </c>
      <c r="M9" s="205">
        <v>2.6052539622998365</v>
      </c>
      <c r="N9" s="205">
        <v>3.38290974765478</v>
      </c>
      <c r="O9" s="205">
        <v>3.7773669119939282</v>
      </c>
      <c r="P9" s="205">
        <v>4.1337391372625536</v>
      </c>
      <c r="Q9" s="205">
        <v>4.7431891542930922</v>
      </c>
      <c r="R9" s="205">
        <v>4.7263091975270379</v>
      </c>
      <c r="S9" s="205">
        <v>4.7043558479619207</v>
      </c>
      <c r="T9" s="205">
        <v>4.2713075553328563</v>
      </c>
      <c r="U9" s="205">
        <v>3.9002598396688133</v>
      </c>
      <c r="V9" s="205">
        <v>4.0443264299028057</v>
      </c>
      <c r="W9" s="205">
        <v>3.3648186377249982</v>
      </c>
      <c r="X9" s="205">
        <v>3.3644222528329983</v>
      </c>
      <c r="Y9" s="205">
        <v>3.084651884435559</v>
      </c>
      <c r="Z9" s="205">
        <v>2.9575441143856711</v>
      </c>
      <c r="AA9" s="205">
        <v>2.8758778102608389</v>
      </c>
    </row>
    <row r="10" spans="1:27">
      <c r="A10" s="204" t="s">
        <v>134</v>
      </c>
      <c r="B10" s="205"/>
      <c r="C10" s="205">
        <v>2.1050115437757415</v>
      </c>
      <c r="D10" s="205">
        <v>2.0540138355833628</v>
      </c>
      <c r="E10" s="205">
        <v>2.1217783459715185</v>
      </c>
      <c r="F10" s="205">
        <v>2.0798524715842595</v>
      </c>
      <c r="G10" s="205">
        <v>2.2264263007395058</v>
      </c>
      <c r="H10" s="205">
        <v>2.2696729321709963</v>
      </c>
      <c r="I10" s="205">
        <v>2.2796485817546768</v>
      </c>
      <c r="J10" s="205">
        <v>2.2731054071539001</v>
      </c>
      <c r="K10" s="205">
        <v>2.2459896895148015</v>
      </c>
      <c r="L10" s="205">
        <v>2.3291019683159138</v>
      </c>
      <c r="M10" s="205">
        <v>2.4298035437778451</v>
      </c>
      <c r="N10" s="205">
        <v>2.4836805915992568</v>
      </c>
      <c r="O10" s="205">
        <v>2.5193260073076331</v>
      </c>
      <c r="P10" s="205">
        <v>2.553962466991718</v>
      </c>
      <c r="Q10" s="205">
        <v>2.7104872700133886</v>
      </c>
      <c r="R10" s="205">
        <v>2.7946796145112938</v>
      </c>
      <c r="S10" s="205">
        <v>2.7106211715622877</v>
      </c>
      <c r="T10" s="205">
        <v>2.7862795049331992</v>
      </c>
      <c r="U10" s="205">
        <v>2.6982962242782582</v>
      </c>
      <c r="V10" s="205">
        <v>2.7062902607407464</v>
      </c>
      <c r="W10" s="205">
        <v>2.7626203046843716</v>
      </c>
      <c r="X10" s="205">
        <v>2.8413096583106654</v>
      </c>
      <c r="Y10" s="205">
        <v>2.7890443625136441</v>
      </c>
      <c r="Z10" s="205">
        <v>2.8110430602947285</v>
      </c>
      <c r="AA10" s="205">
        <v>2.8392769308082872</v>
      </c>
    </row>
    <row r="11" spans="1:27">
      <c r="A11" s="204" t="s">
        <v>135</v>
      </c>
      <c r="B11" s="205"/>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v>3.4990688605876588</v>
      </c>
    </row>
    <row r="12" spans="1:27">
      <c r="A12" s="204" t="s">
        <v>136</v>
      </c>
      <c r="B12" s="205">
        <v>1.8130055946881816</v>
      </c>
      <c r="C12" s="205">
        <v>1.8196527549604369</v>
      </c>
      <c r="D12" s="205">
        <v>1.852823499605726</v>
      </c>
      <c r="E12" s="205">
        <v>1.9000645566686118</v>
      </c>
      <c r="F12" s="205">
        <v>1.9274916642221571</v>
      </c>
      <c r="G12" s="205">
        <v>1.8999330585366008</v>
      </c>
      <c r="H12" s="205">
        <v>1.8828313462318675</v>
      </c>
      <c r="I12" s="205">
        <v>1.8996046060071075</v>
      </c>
      <c r="J12" s="205">
        <v>1.9268793213017901</v>
      </c>
      <c r="K12" s="205">
        <v>1.8481107091737701</v>
      </c>
      <c r="L12" s="205">
        <v>1.9784395154686234</v>
      </c>
      <c r="M12" s="205">
        <v>2.0292044053380081</v>
      </c>
      <c r="N12" s="205">
        <v>2.1555784419735864</v>
      </c>
      <c r="O12" s="205">
        <v>2.2278914097168969</v>
      </c>
      <c r="P12" s="205">
        <v>2.2862529837084025</v>
      </c>
      <c r="Q12" s="205">
        <v>2.426245091731309</v>
      </c>
      <c r="R12" s="205"/>
      <c r="S12" s="205">
        <v>2.3818171504095802</v>
      </c>
      <c r="T12" s="205">
        <v>2.2872423666169084</v>
      </c>
      <c r="U12" s="205"/>
      <c r="V12" s="205">
        <v>2.1016652736579413</v>
      </c>
      <c r="W12" s="205">
        <v>1.9867957636203801</v>
      </c>
      <c r="X12" s="205">
        <v>2.0639637821881709</v>
      </c>
      <c r="Y12" s="205">
        <v>2.3785328303890094</v>
      </c>
      <c r="Z12" s="205">
        <v>2.3550050783176446</v>
      </c>
      <c r="AA12" s="205">
        <v>2.2944634754653084</v>
      </c>
    </row>
    <row r="13" spans="1:27">
      <c r="A13" s="204" t="s">
        <v>137</v>
      </c>
      <c r="B13" s="205">
        <v>2.4511531108594347</v>
      </c>
      <c r="C13" s="205">
        <v>2.4463710086695389</v>
      </c>
      <c r="D13" s="205">
        <v>2.4488600995413559</v>
      </c>
      <c r="E13" s="205">
        <v>2.4085616692649183</v>
      </c>
      <c r="F13" s="205">
        <v>2.3677368013094329</v>
      </c>
      <c r="G13" s="205">
        <v>2.3445417797733548</v>
      </c>
      <c r="H13" s="205">
        <v>2.3207556851284417</v>
      </c>
      <c r="I13" s="205">
        <v>2.3434039428256157</v>
      </c>
      <c r="J13" s="205">
        <v>2.370631994427379</v>
      </c>
      <c r="K13" s="205">
        <v>2.3800221390436307</v>
      </c>
      <c r="L13" s="205">
        <v>2.4562455878052205</v>
      </c>
      <c r="M13" s="205">
        <v>2.5973299051221765</v>
      </c>
      <c r="N13" s="205">
        <v>2.7804741782593005</v>
      </c>
      <c r="O13" s="205">
        <v>2.9214526138660548</v>
      </c>
      <c r="P13" s="205">
        <v>2.9454436789372109</v>
      </c>
      <c r="Q13" s="205">
        <v>3.0286391821206178</v>
      </c>
      <c r="R13" s="205">
        <v>2.9884919833713446</v>
      </c>
      <c r="S13" s="205">
        <v>2.8892240359186085</v>
      </c>
      <c r="T13" s="205">
        <v>2.5098613665843463</v>
      </c>
      <c r="U13" s="205">
        <v>2.1413497469767711</v>
      </c>
      <c r="V13" s="205">
        <v>2.0825964291344761</v>
      </c>
      <c r="W13" s="205">
        <v>1.8235325394678743</v>
      </c>
      <c r="X13" s="205">
        <v>1.8578230038108472</v>
      </c>
      <c r="Y13" s="205">
        <v>2.504616567874665</v>
      </c>
      <c r="Z13" s="205">
        <v>2.8187870411464657</v>
      </c>
      <c r="AA13" s="205">
        <v>2.9547210908300858</v>
      </c>
    </row>
    <row r="14" spans="1:27">
      <c r="A14" s="204" t="s">
        <v>138</v>
      </c>
      <c r="B14" s="205"/>
      <c r="C14" s="205"/>
      <c r="D14" s="205"/>
      <c r="E14" s="205"/>
      <c r="F14" s="205"/>
      <c r="G14" s="205"/>
      <c r="H14" s="205"/>
      <c r="I14" s="205"/>
      <c r="J14" s="205"/>
      <c r="K14" s="205"/>
      <c r="L14" s="205">
        <v>2.6057959996439988</v>
      </c>
      <c r="M14" s="205">
        <v>2.7506621360695664</v>
      </c>
      <c r="N14" s="205">
        <v>3.1592990890640329</v>
      </c>
      <c r="O14" s="205">
        <v>3.5890595929659046</v>
      </c>
      <c r="P14" s="205">
        <v>4.0698720412891269</v>
      </c>
      <c r="Q14" s="205">
        <v>4.7814526886563637</v>
      </c>
      <c r="R14" s="205">
        <v>4.6873444260808306</v>
      </c>
      <c r="S14" s="205">
        <v>4.8954260188716425</v>
      </c>
      <c r="T14" s="205">
        <v>4.6226995060725677</v>
      </c>
      <c r="U14" s="205">
        <v>4.1354201428639765</v>
      </c>
      <c r="V14" s="205">
        <v>4.3274084498424452</v>
      </c>
      <c r="W14" s="205">
        <v>4.3013936076903265</v>
      </c>
      <c r="X14" s="205">
        <v>4.2721329078715788</v>
      </c>
      <c r="Y14" s="205">
        <v>4.0874401929208668</v>
      </c>
      <c r="Z14" s="205">
        <v>3.7365537938640103</v>
      </c>
      <c r="AA14" s="205">
        <v>3.6092120607734235</v>
      </c>
    </row>
    <row r="15" spans="1:27">
      <c r="A15" s="204" t="s">
        <v>139</v>
      </c>
      <c r="B15" s="205"/>
      <c r="C15" s="205">
        <v>2.5347207756501291</v>
      </c>
      <c r="D15" s="205">
        <v>2.6693390758418722</v>
      </c>
      <c r="E15" s="205">
        <v>2.7946482143790079</v>
      </c>
      <c r="F15" s="205">
        <v>2.8136688607248312</v>
      </c>
      <c r="G15" s="205">
        <v>2.8327035555650149</v>
      </c>
      <c r="H15" s="205">
        <v>2.8474598863348359</v>
      </c>
      <c r="I15" s="205"/>
      <c r="J15" s="205"/>
      <c r="K15" s="205">
        <v>2.6560870675408976</v>
      </c>
      <c r="L15" s="205">
        <v>2.9240786277804514</v>
      </c>
      <c r="M15" s="205">
        <v>3.0043718100936698</v>
      </c>
      <c r="N15" s="205">
        <v>3.1460595142509651</v>
      </c>
      <c r="O15" s="205">
        <v>3.168727108531971</v>
      </c>
      <c r="P15" s="205">
        <v>3.1113124389479307</v>
      </c>
      <c r="Q15" s="205">
        <v>3.1995146507241286</v>
      </c>
      <c r="R15" s="205">
        <v>3.2508191517531082</v>
      </c>
      <c r="S15" s="205">
        <v>3.2692116832311524</v>
      </c>
      <c r="T15" s="205">
        <v>3.2859738446415787</v>
      </c>
      <c r="U15" s="205">
        <v>3.2777121488585692</v>
      </c>
      <c r="V15" s="205">
        <v>3.4418749748929542</v>
      </c>
      <c r="W15" s="205">
        <v>3.3613115517716259</v>
      </c>
      <c r="X15" s="205">
        <v>3.4489693296272366</v>
      </c>
      <c r="Y15" s="205">
        <v>3.5965787449307181</v>
      </c>
      <c r="Z15" s="205">
        <v>3.7840921360715063</v>
      </c>
      <c r="AA15" s="205">
        <v>4.0472379833546963</v>
      </c>
    </row>
    <row r="16" spans="1:27">
      <c r="A16" s="204" t="s">
        <v>140</v>
      </c>
      <c r="B16" s="205">
        <v>2.3710757629430588</v>
      </c>
      <c r="C16" s="205">
        <v>2.4422418180095589</v>
      </c>
      <c r="D16" s="205">
        <v>2.5085783098641259</v>
      </c>
      <c r="E16" s="205">
        <v>2.5047796328465504</v>
      </c>
      <c r="F16" s="205">
        <v>2.4263152578988909</v>
      </c>
      <c r="G16" s="205">
        <v>2.26877717545019</v>
      </c>
      <c r="H16" s="205">
        <v>2.209390374717497</v>
      </c>
      <c r="I16" s="205">
        <v>2.2053572542858451</v>
      </c>
      <c r="J16" s="205">
        <v>2.1270507627437878</v>
      </c>
      <c r="K16" s="205">
        <v>2.1241781723194886</v>
      </c>
      <c r="L16" s="205">
        <v>2.4600247192806468</v>
      </c>
      <c r="M16" s="205">
        <v>2.5413706598363426</v>
      </c>
      <c r="N16" s="205">
        <v>2.8790542135536201</v>
      </c>
      <c r="O16" s="205">
        <v>3.3537779801794634</v>
      </c>
      <c r="P16" s="205">
        <v>3.8998798961218597</v>
      </c>
      <c r="Q16" s="205">
        <v>4.5120405101743248</v>
      </c>
      <c r="R16" s="205">
        <v>4.5924977592324794</v>
      </c>
      <c r="S16" s="205">
        <v>4.4764801644766496</v>
      </c>
      <c r="T16" s="205">
        <v>4.1889563877051419</v>
      </c>
      <c r="U16" s="205">
        <v>3.8347127997617112</v>
      </c>
      <c r="V16" s="205">
        <v>3.7602236110305101</v>
      </c>
      <c r="W16" s="205">
        <v>3.478875466775678</v>
      </c>
      <c r="X16" s="205">
        <v>3.6139367288533832</v>
      </c>
      <c r="Y16" s="205">
        <v>3.6151809181660628</v>
      </c>
      <c r="Z16" s="205">
        <v>3.3884750729323523</v>
      </c>
      <c r="AA16" s="205">
        <v>3.2426964774837908</v>
      </c>
    </row>
    <row r="17" spans="1:27">
      <c r="A17" s="204" t="s">
        <v>141</v>
      </c>
      <c r="B17" s="205"/>
      <c r="C17" s="205"/>
      <c r="D17" s="205"/>
      <c r="E17" s="205"/>
      <c r="F17" s="205"/>
      <c r="G17" s="205"/>
      <c r="H17" s="205"/>
      <c r="I17" s="205"/>
      <c r="J17" s="205"/>
      <c r="K17" s="205"/>
      <c r="L17" s="205"/>
      <c r="M17" s="205"/>
      <c r="N17" s="205">
        <v>5.6982688604783105</v>
      </c>
      <c r="O17" s="205">
        <v>6.5710887369977851</v>
      </c>
      <c r="P17" s="205">
        <v>7.1940947638056096</v>
      </c>
      <c r="Q17" s="205">
        <v>7.245618507384008</v>
      </c>
      <c r="R17" s="205">
        <v>6.7169684428623269</v>
      </c>
      <c r="S17" s="205">
        <v>6.5422863751039602</v>
      </c>
      <c r="T17" s="205">
        <v>5.801546881993783</v>
      </c>
      <c r="U17" s="205">
        <v>5.4931661275757637</v>
      </c>
      <c r="V17" s="205">
        <v>5.8176673185286525</v>
      </c>
      <c r="W17" s="205">
        <v>5.4167864485344275</v>
      </c>
      <c r="X17" s="205">
        <v>5.3613060728343989</v>
      </c>
      <c r="Y17" s="205">
        <v>5.3390214394904074</v>
      </c>
      <c r="Z17" s="205">
        <v>5.2502141196623029</v>
      </c>
      <c r="AA17" s="205">
        <v>5.3090250713411695</v>
      </c>
    </row>
    <row r="18" spans="1:27">
      <c r="A18" s="204" t="s">
        <v>142</v>
      </c>
      <c r="B18" s="205">
        <v>2.4109103357454411</v>
      </c>
      <c r="C18" s="205">
        <v>2.4194060745662922</v>
      </c>
      <c r="D18" s="205">
        <v>2.4954839143774161</v>
      </c>
      <c r="E18" s="205">
        <v>2.4926400880805999</v>
      </c>
      <c r="F18" s="205">
        <v>2.4999543033248934</v>
      </c>
      <c r="G18" s="205">
        <v>2.6050343446730704</v>
      </c>
      <c r="H18" s="205">
        <v>2.6231584260282719</v>
      </c>
      <c r="I18" s="205">
        <v>2.6302139422335693</v>
      </c>
      <c r="J18" s="205">
        <v>2.7296965810358924</v>
      </c>
      <c r="K18" s="205">
        <v>2.7691074910434206</v>
      </c>
      <c r="L18" s="205">
        <v>2.8631089583499558</v>
      </c>
      <c r="M18" s="205">
        <v>2.9763582711603327</v>
      </c>
      <c r="N18" s="205">
        <v>3.0544976320827475</v>
      </c>
      <c r="O18" s="205">
        <v>3.1576961701530166</v>
      </c>
      <c r="P18" s="205">
        <v>3.2437501825112132</v>
      </c>
      <c r="Q18" s="205">
        <v>3.5236630000135292</v>
      </c>
      <c r="R18" s="205">
        <v>3.9618772199498626</v>
      </c>
      <c r="S18" s="205">
        <v>3.8408112679993556</v>
      </c>
      <c r="T18" s="205">
        <v>3.5231244144142395</v>
      </c>
      <c r="U18" s="205">
        <v>3.3828776170692629</v>
      </c>
      <c r="V18" s="205">
        <v>3.5182485796617544</v>
      </c>
      <c r="W18" s="205">
        <v>3.3240122235499228</v>
      </c>
      <c r="X18" s="205">
        <v>3.2800018577001673</v>
      </c>
      <c r="Y18" s="205">
        <v>3.3072035846475161</v>
      </c>
      <c r="Z18" s="205">
        <v>3.3211216522061897</v>
      </c>
      <c r="AA18" s="205">
        <v>3.4314095075171989</v>
      </c>
    </row>
    <row r="19" spans="1:27">
      <c r="A19" s="204" t="s">
        <v>143</v>
      </c>
      <c r="B19" s="205">
        <v>2.0117382390593201</v>
      </c>
      <c r="C19" s="205">
        <v>2.0634472624226183</v>
      </c>
      <c r="D19" s="205">
        <v>2.1680781943932161</v>
      </c>
      <c r="E19" s="205">
        <v>2.1767088955763891</v>
      </c>
      <c r="F19" s="205">
        <v>2.1980966127955974</v>
      </c>
      <c r="G19" s="205">
        <v>2.0671783358686393</v>
      </c>
      <c r="H19" s="205">
        <v>2.1721185316775413</v>
      </c>
      <c r="I19" s="205">
        <v>2.0807807248572985</v>
      </c>
      <c r="J19" s="205">
        <v>2.1525653517990881</v>
      </c>
      <c r="K19" s="205">
        <v>2.1660532731145241</v>
      </c>
      <c r="L19" s="205">
        <v>2.2304003038228606</v>
      </c>
      <c r="M19" s="205">
        <v>2.3220722295325271</v>
      </c>
      <c r="N19" s="205">
        <v>2.30236627379095</v>
      </c>
      <c r="O19" s="205">
        <v>2.4315117575070375</v>
      </c>
      <c r="P19" s="205">
        <v>2.538909152063082</v>
      </c>
      <c r="Q19" s="205">
        <v>2.6035974035068565</v>
      </c>
      <c r="R19" s="205">
        <v>2.8276531073002911</v>
      </c>
      <c r="S19" s="205">
        <v>2.8680199115615208</v>
      </c>
      <c r="T19" s="205">
        <v>2.9219676481084815</v>
      </c>
      <c r="U19" s="205">
        <v>3.0682858731118219</v>
      </c>
      <c r="V19" s="205">
        <v>2.9912212929037016</v>
      </c>
      <c r="W19" s="205">
        <v>2.9414656625642519</v>
      </c>
      <c r="X19" s="205">
        <v>2.9533454931669376</v>
      </c>
      <c r="Y19" s="205">
        <v>3.1438271181841198</v>
      </c>
      <c r="Z19" s="205">
        <v>3.1922074838380525</v>
      </c>
      <c r="AA19" s="205">
        <v>3.2150050697932286</v>
      </c>
    </row>
    <row r="20" spans="1:27">
      <c r="A20" s="204" t="s">
        <v>144</v>
      </c>
      <c r="B20" s="205"/>
      <c r="C20" s="205"/>
      <c r="D20" s="205"/>
      <c r="E20" s="205"/>
      <c r="F20" s="205"/>
      <c r="G20" s="205"/>
      <c r="H20" s="205"/>
      <c r="I20" s="205"/>
      <c r="J20" s="205"/>
      <c r="K20" s="205"/>
      <c r="L20" s="205"/>
      <c r="M20" s="205">
        <v>1.9819385134939398</v>
      </c>
      <c r="N20" s="205">
        <v>1.9932585837032673</v>
      </c>
      <c r="O20" s="205">
        <v>2.1381412710785375</v>
      </c>
      <c r="P20" s="205">
        <v>2.1938224829954538</v>
      </c>
      <c r="Q20" s="205">
        <v>2.3250311547731224</v>
      </c>
      <c r="R20" s="205">
        <v>2.2911915855971219</v>
      </c>
      <c r="S20" s="205">
        <v>2.4701590933322706</v>
      </c>
      <c r="T20" s="205">
        <v>2.5162075128729824</v>
      </c>
      <c r="U20" s="205">
        <v>2.5481208586114095</v>
      </c>
      <c r="V20" s="205">
        <v>2.5204123080830043</v>
      </c>
      <c r="W20" s="205">
        <v>2.4083815437815423</v>
      </c>
      <c r="X20" s="205">
        <v>2.3316484331914893</v>
      </c>
      <c r="Y20" s="205">
        <v>2.3291121362720237</v>
      </c>
      <c r="Z20" s="205">
        <v>2.3113697008132386</v>
      </c>
      <c r="AA20" s="205">
        <v>2.2377579123684721</v>
      </c>
    </row>
    <row r="21" spans="1:27">
      <c r="A21" s="204" t="s">
        <v>145</v>
      </c>
      <c r="B21" s="205">
        <v>2.979251879871998</v>
      </c>
      <c r="C21" s="205">
        <v>3.0766027622948662</v>
      </c>
      <c r="D21" s="205">
        <v>3.1669781687732734</v>
      </c>
      <c r="E21" s="205">
        <v>3.2439283369517629</v>
      </c>
      <c r="F21" s="205">
        <v>3.2440257493050497</v>
      </c>
      <c r="G21" s="205">
        <v>3.2519044600631837</v>
      </c>
      <c r="H21" s="205">
        <v>3.3844107422035874</v>
      </c>
      <c r="I21" s="205">
        <v>3.3646321652320013</v>
      </c>
      <c r="J21" s="205">
        <v>3.3047217262695878</v>
      </c>
      <c r="K21" s="205">
        <v>3.3021515677835644</v>
      </c>
      <c r="L21" s="205">
        <v>3.1932280011862084</v>
      </c>
      <c r="M21" s="205">
        <v>3.3446879226433577</v>
      </c>
      <c r="N21" s="205">
        <v>3.417043355272205</v>
      </c>
      <c r="O21" s="205">
        <v>3.3663052970973437</v>
      </c>
      <c r="P21" s="205">
        <v>3.4767826527991685</v>
      </c>
      <c r="Q21" s="205">
        <v>3.6304067030882705</v>
      </c>
      <c r="R21" s="205">
        <v>3.6522700679852003</v>
      </c>
      <c r="S21" s="205">
        <v>3.426430086375805</v>
      </c>
      <c r="T21" s="205">
        <v>3.2263235751102664</v>
      </c>
      <c r="U21" s="205">
        <v>3.1446947617347396</v>
      </c>
      <c r="V21" s="205">
        <v>3.1806236487485191</v>
      </c>
      <c r="W21" s="205">
        <v>3.0524283110310257</v>
      </c>
      <c r="X21" s="205">
        <v>3.2019687631105911</v>
      </c>
      <c r="Y21" s="205">
        <v>3.4518336243630436</v>
      </c>
      <c r="Z21" s="205">
        <v>3.54692784599272</v>
      </c>
      <c r="AA21" s="205">
        <v>3.7135517352873362</v>
      </c>
    </row>
    <row r="22" spans="1:27">
      <c r="A22" s="204" t="s">
        <v>146</v>
      </c>
      <c r="B22" s="205"/>
      <c r="C22" s="205"/>
      <c r="D22" s="205"/>
      <c r="E22" s="205"/>
      <c r="F22" s="205"/>
      <c r="G22" s="205"/>
      <c r="H22" s="205"/>
      <c r="I22" s="205"/>
      <c r="J22" s="205"/>
      <c r="K22" s="205"/>
      <c r="L22" s="205"/>
      <c r="M22" s="205"/>
      <c r="N22" s="205"/>
      <c r="O22" s="205"/>
      <c r="P22" s="205"/>
      <c r="Q22" s="205"/>
      <c r="R22" s="205">
        <v>2.8716677646048936</v>
      </c>
      <c r="S22" s="205">
        <v>3.1394753793117212</v>
      </c>
      <c r="T22" s="205">
        <v>3.0240145047438278</v>
      </c>
      <c r="U22" s="205">
        <v>3.0004018893413549</v>
      </c>
      <c r="V22" s="205">
        <v>3.0722293665331621</v>
      </c>
      <c r="W22" s="205">
        <v>3.0185821970125026</v>
      </c>
      <c r="X22" s="205">
        <v>3.3110404979471721</v>
      </c>
      <c r="Y22" s="205">
        <v>3.6005836908770217</v>
      </c>
      <c r="Z22" s="205">
        <v>3.7234257063321996</v>
      </c>
      <c r="AA22" s="205">
        <v>3.7899688874413742</v>
      </c>
    </row>
    <row r="23" spans="1:27">
      <c r="A23" s="204" t="s">
        <v>147</v>
      </c>
      <c r="B23" s="205"/>
      <c r="C23" s="205"/>
      <c r="D23" s="205"/>
      <c r="E23" s="205"/>
      <c r="F23" s="205"/>
      <c r="G23" s="205"/>
      <c r="H23" s="205"/>
      <c r="I23" s="205"/>
      <c r="J23" s="205"/>
      <c r="K23" s="205"/>
      <c r="L23" s="205"/>
      <c r="M23" s="205"/>
      <c r="N23" s="205"/>
      <c r="O23" s="205">
        <v>2.8656593148776186</v>
      </c>
      <c r="P23" s="205">
        <v>2.9666449403938588</v>
      </c>
      <c r="Q23" s="205">
        <v>3.1423809632087987</v>
      </c>
      <c r="R23" s="205">
        <v>2.9546925864311637</v>
      </c>
      <c r="S23" s="205">
        <v>2.8550731427298452</v>
      </c>
      <c r="T23" s="205">
        <v>2.8645361576915813</v>
      </c>
      <c r="U23" s="205">
        <v>2.7073556789631574</v>
      </c>
      <c r="V23" s="205">
        <v>2.7825904272491533</v>
      </c>
      <c r="W23" s="205">
        <v>2.6351453544503647</v>
      </c>
      <c r="X23" s="205">
        <v>2.6218973179500131</v>
      </c>
      <c r="Y23" s="205">
        <v>2.6200196074200561</v>
      </c>
      <c r="Z23" s="205">
        <v>2.7173887092585947</v>
      </c>
      <c r="AA23" s="205">
        <v>2.720565157433231</v>
      </c>
    </row>
    <row r="24" spans="1:27">
      <c r="A24" s="204" t="s">
        <v>148</v>
      </c>
      <c r="B24" s="205">
        <v>2.4049069221003143</v>
      </c>
      <c r="C24" s="205">
        <v>2.550723061740126</v>
      </c>
      <c r="D24" s="205">
        <v>2.6242082068376869</v>
      </c>
      <c r="E24" s="205">
        <v>2.722908986953259</v>
      </c>
      <c r="F24" s="205">
        <v>2.8236424525256538</v>
      </c>
      <c r="G24" s="205">
        <v>2.7020084479940172</v>
      </c>
      <c r="H24" s="205">
        <v>2.6854796457585772</v>
      </c>
      <c r="I24" s="205">
        <v>2.6627997171324784</v>
      </c>
      <c r="J24" s="205">
        <v>2.7203812792570674</v>
      </c>
      <c r="K24" s="205">
        <v>2.9043950294390672</v>
      </c>
      <c r="L24" s="205">
        <v>2.8793737591177497</v>
      </c>
      <c r="M24" s="205">
        <v>2.889103448658942</v>
      </c>
      <c r="N24" s="205">
        <v>2.7805167004490579</v>
      </c>
      <c r="O24" s="205">
        <v>2.8687877613994521</v>
      </c>
      <c r="P24" s="205"/>
      <c r="Q24" s="205"/>
      <c r="R24" s="205"/>
      <c r="S24" s="205">
        <v>4.0735967163399982</v>
      </c>
      <c r="T24" s="205">
        <v>3.6990513844115784</v>
      </c>
      <c r="U24" s="205">
        <v>3.1282781444479557</v>
      </c>
      <c r="V24" s="205">
        <v>2.9677869326152</v>
      </c>
      <c r="W24" s="205">
        <v>2.5408878008504594</v>
      </c>
      <c r="X24" s="205">
        <v>2.8951912565224052</v>
      </c>
      <c r="Y24" s="205">
        <v>3.2484637353053674</v>
      </c>
      <c r="Z24" s="205">
        <v>3.3059213096951505</v>
      </c>
      <c r="AA24" s="205">
        <v>3.4179366623346628</v>
      </c>
    </row>
    <row r="25" spans="1:27">
      <c r="A25" s="204" t="s">
        <v>149</v>
      </c>
      <c r="B25" s="205">
        <v>4.0331749885393737</v>
      </c>
      <c r="C25" s="205">
        <v>3.9441729427889514</v>
      </c>
      <c r="D25" s="205">
        <v>3.9727763825458338</v>
      </c>
      <c r="E25" s="205">
        <v>3.9239819723212253</v>
      </c>
      <c r="F25" s="205">
        <v>3.9770125451158411</v>
      </c>
      <c r="G25" s="205">
        <v>3.8229617939337439</v>
      </c>
      <c r="H25" s="205">
        <v>3.8432066721109215</v>
      </c>
      <c r="I25" s="205"/>
      <c r="J25" s="205"/>
      <c r="K25" s="205">
        <v>4.3779749504216703</v>
      </c>
      <c r="L25" s="205">
        <v>4.8034977017401763</v>
      </c>
      <c r="M25" s="205">
        <v>4.9210614460382569</v>
      </c>
      <c r="N25" s="205">
        <v>5.6755773472181152</v>
      </c>
      <c r="O25" s="205">
        <v>6.0467559787072025</v>
      </c>
      <c r="P25" s="205">
        <v>6.3732480084339231</v>
      </c>
      <c r="Q25" s="205">
        <v>6.4880277754572884</v>
      </c>
      <c r="R25" s="205">
        <v>6.0582311191036924</v>
      </c>
      <c r="S25" s="205">
        <v>5.7615764853842606</v>
      </c>
      <c r="T25" s="205">
        <v>5.0845255700586494</v>
      </c>
      <c r="U25" s="205">
        <v>4.6433676776002475</v>
      </c>
      <c r="V25" s="205">
        <v>5.0163685976255978</v>
      </c>
      <c r="W25" s="205">
        <v>4.8862580871134709</v>
      </c>
      <c r="X25" s="205">
        <v>4.8245591210738059</v>
      </c>
      <c r="Y25" s="205">
        <v>5.0348833134460218</v>
      </c>
      <c r="Z25" s="205">
        <v>5.1072773105670128</v>
      </c>
      <c r="AA25" s="205">
        <v>5.1131087181277657</v>
      </c>
    </row>
    <row r="26" spans="1:27">
      <c r="A26" s="204" t="s">
        <v>150</v>
      </c>
      <c r="B26" s="205"/>
      <c r="C26" s="205"/>
      <c r="D26" s="205"/>
      <c r="E26" s="205"/>
      <c r="F26" s="205"/>
      <c r="G26" s="205"/>
      <c r="H26" s="205"/>
      <c r="I26" s="205"/>
      <c r="J26" s="205"/>
      <c r="K26" s="205"/>
      <c r="L26" s="205"/>
      <c r="M26" s="205">
        <v>5.2671558985283342</v>
      </c>
      <c r="N26" s="205">
        <v>5.6174982236122917</v>
      </c>
      <c r="O26" s="205"/>
      <c r="P26" s="205"/>
      <c r="Q26" s="205">
        <v>5.8466372622841387</v>
      </c>
      <c r="R26" s="205">
        <v>5.9339883422948754</v>
      </c>
      <c r="S26" s="205">
        <v>5.8236127532198303</v>
      </c>
      <c r="T26" s="205">
        <v>5.4561311486082396</v>
      </c>
      <c r="U26" s="205">
        <v>5.329517062965933</v>
      </c>
      <c r="V26" s="205">
        <v>5.5286079060389834</v>
      </c>
      <c r="W26" s="205">
        <v>5.4622908966766115</v>
      </c>
      <c r="X26" s="205">
        <v>5.5414956520402452</v>
      </c>
      <c r="Y26" s="205">
        <v>5.8023141816111652</v>
      </c>
      <c r="Z26" s="205">
        <v>5.9390548665412748</v>
      </c>
      <c r="AA26" s="205">
        <v>6.1754549355584096</v>
      </c>
    </row>
    <row r="27" spans="1:27">
      <c r="A27" s="204" t="s">
        <v>151</v>
      </c>
      <c r="B27" s="205"/>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5">
        <v>2.9020444712932911</v>
      </c>
      <c r="AA27" s="205">
        <v>3.0022010340550733</v>
      </c>
    </row>
    <row r="28" spans="1:27">
      <c r="A28" s="204" t="s">
        <v>152</v>
      </c>
      <c r="B28" s="205">
        <v>2.5306372798295462</v>
      </c>
      <c r="C28" s="205">
        <v>2.6228904866840801</v>
      </c>
      <c r="D28" s="205">
        <v>2.6906705996513947</v>
      </c>
      <c r="E28" s="205">
        <v>2.8262828595264602</v>
      </c>
      <c r="F28" s="205">
        <v>2.8258312759925079</v>
      </c>
      <c r="G28" s="205">
        <v>3.0029333602594326</v>
      </c>
      <c r="H28" s="205">
        <v>2.9533406228456789</v>
      </c>
      <c r="I28" s="205">
        <v>3.0246574702970594</v>
      </c>
      <c r="J28" s="205">
        <v>3.0470597705800535</v>
      </c>
      <c r="K28" s="205">
        <v>2.9922475123925323</v>
      </c>
      <c r="L28" s="205">
        <v>3.2140404908298175</v>
      </c>
      <c r="M28" s="205">
        <v>3.5230474466201409</v>
      </c>
      <c r="N28" s="205">
        <v>4.031817098680694</v>
      </c>
      <c r="O28" s="205">
        <v>4.6120700023118086</v>
      </c>
      <c r="P28" s="205">
        <v>5.5239358641412304</v>
      </c>
      <c r="Q28" s="205">
        <v>6.8022379184141135</v>
      </c>
      <c r="R28" s="205">
        <v>6.2462531033798561</v>
      </c>
      <c r="S28" s="205">
        <v>5.4706263528784289</v>
      </c>
      <c r="T28" s="205">
        <v>4.3261119786163684</v>
      </c>
      <c r="U28" s="205">
        <v>3.3817834486451797</v>
      </c>
      <c r="V28" s="205">
        <v>3.3229184518441679</v>
      </c>
      <c r="W28" s="205">
        <v>3.2779413533018742</v>
      </c>
      <c r="X28" s="205">
        <v>3.557516187434596</v>
      </c>
      <c r="Y28" s="205">
        <v>3.974000343685836</v>
      </c>
      <c r="Z28" s="205">
        <v>4.0295995545837924</v>
      </c>
      <c r="AA28" s="205">
        <v>4.3402155107680018</v>
      </c>
    </row>
    <row r="29" spans="1:27">
      <c r="A29" s="204" t="s">
        <v>153</v>
      </c>
      <c r="B29" s="205"/>
      <c r="C29" s="205"/>
      <c r="D29" s="205"/>
      <c r="E29" s="205"/>
      <c r="F29" s="205"/>
      <c r="G29" s="205"/>
      <c r="H29" s="205"/>
      <c r="I29" s="205"/>
      <c r="J29" s="205"/>
      <c r="K29" s="205"/>
      <c r="L29" s="205"/>
      <c r="M29" s="205"/>
      <c r="N29" s="205">
        <v>5.6325642905753464</v>
      </c>
      <c r="O29" s="205">
        <v>6.3972558955912247</v>
      </c>
      <c r="P29" s="205">
        <v>6.4286217840525612</v>
      </c>
      <c r="Q29" s="205">
        <v>6.458488222579712</v>
      </c>
      <c r="R29" s="205">
        <v>5.9657771912046833</v>
      </c>
      <c r="S29" s="205">
        <v>5.8120216324361884</v>
      </c>
      <c r="T29" s="205">
        <v>5.1995258321469509</v>
      </c>
      <c r="U29" s="205">
        <v>4.6030086963788301</v>
      </c>
      <c r="V29" s="205">
        <v>5.1617609997505314</v>
      </c>
      <c r="W29" s="205">
        <v>5.0936757019866796</v>
      </c>
      <c r="X29" s="205"/>
      <c r="Y29" s="205">
        <v>4.8432767451173317</v>
      </c>
      <c r="Z29" s="205">
        <v>4.6217049752691297</v>
      </c>
      <c r="AA29" s="205">
        <v>4.16118830186495</v>
      </c>
    </row>
    <row r="30" spans="1:27">
      <c r="A30" s="204" t="s">
        <v>154</v>
      </c>
      <c r="B30" s="205">
        <v>2.696902522391976</v>
      </c>
      <c r="C30" s="205">
        <v>2.7260215950325888</v>
      </c>
      <c r="D30" s="205">
        <v>2.7499900234396137</v>
      </c>
      <c r="E30" s="205">
        <v>2.7302922238870644</v>
      </c>
      <c r="F30" s="205">
        <v>2.6213835696715213</v>
      </c>
      <c r="G30" s="205">
        <v>2.49797317972472</v>
      </c>
      <c r="H30" s="205">
        <v>2.4600690567746568</v>
      </c>
      <c r="I30" s="205">
        <v>2.3453334435739395</v>
      </c>
      <c r="J30" s="205">
        <v>2.3161055997150939</v>
      </c>
      <c r="K30" s="205">
        <v>2.1415436232210321</v>
      </c>
      <c r="L30" s="205">
        <v>2.0648873717001934</v>
      </c>
      <c r="M30" s="205">
        <v>2.15223160542623</v>
      </c>
      <c r="N30" s="205">
        <v>2.1718881551102061</v>
      </c>
      <c r="O30" s="205">
        <v>2.2139124129187242</v>
      </c>
      <c r="P30" s="205">
        <v>2.2667037245926775</v>
      </c>
      <c r="Q30" s="205">
        <v>2.3185899138791584</v>
      </c>
      <c r="R30" s="205">
        <v>2.2728061801380357</v>
      </c>
      <c r="S30" s="205">
        <v>2.2748231864098605</v>
      </c>
      <c r="T30" s="205">
        <v>2.3016751061237297</v>
      </c>
      <c r="U30" s="205">
        <v>2.381762987988572</v>
      </c>
      <c r="V30" s="205">
        <v>2.6020153839172986</v>
      </c>
      <c r="W30" s="205">
        <v>2.4689434942780744</v>
      </c>
      <c r="X30" s="205">
        <v>2.5725956294170214</v>
      </c>
      <c r="Y30" s="205">
        <v>2.5733490468737026</v>
      </c>
      <c r="Z30" s="205">
        <v>2.5556007161952681</v>
      </c>
      <c r="AA30" s="205">
        <v>2.4794663439529359</v>
      </c>
    </row>
    <row r="31" spans="1:27">
      <c r="A31" s="204" t="s">
        <v>155</v>
      </c>
      <c r="B31" s="205"/>
      <c r="C31" s="205"/>
      <c r="D31" s="205"/>
      <c r="E31" s="205"/>
      <c r="F31" s="205"/>
      <c r="G31" s="205"/>
      <c r="H31" s="205"/>
      <c r="I31" s="205"/>
      <c r="J31" s="205"/>
      <c r="K31" s="205"/>
      <c r="L31" s="205"/>
      <c r="M31" s="205"/>
      <c r="N31" s="205"/>
      <c r="O31" s="205"/>
      <c r="P31" s="205"/>
      <c r="Q31" s="205"/>
      <c r="R31" s="205"/>
      <c r="S31" s="205"/>
      <c r="T31" s="205"/>
      <c r="U31" s="205"/>
      <c r="V31" s="205">
        <v>4.583409962380534</v>
      </c>
      <c r="W31" s="205">
        <v>4.6195937663970765</v>
      </c>
      <c r="X31" s="205">
        <v>4.3657249271542131</v>
      </c>
      <c r="Y31" s="205">
        <v>4.5466815290596294</v>
      </c>
      <c r="Z31" s="205">
        <v>4.5547156097481247</v>
      </c>
      <c r="AA31" s="205">
        <v>4.601609189029098</v>
      </c>
    </row>
    <row r="32" spans="1:27">
      <c r="A32" s="204" t="s">
        <v>156</v>
      </c>
      <c r="B32" s="205">
        <v>2.1800432404272754</v>
      </c>
      <c r="C32" s="205">
        <v>2.3080714757935095</v>
      </c>
      <c r="D32" s="205">
        <v>2.3805444247003416</v>
      </c>
      <c r="E32" s="205">
        <v>2.3904851475824871</v>
      </c>
      <c r="F32" s="205">
        <v>2.3847090249045659</v>
      </c>
      <c r="G32" s="205">
        <v>2.4570526895979636</v>
      </c>
      <c r="H32" s="205">
        <v>2.5445064389283751</v>
      </c>
      <c r="I32" s="205">
        <v>2.5545943739129462</v>
      </c>
      <c r="J32" s="205"/>
      <c r="K32" s="205">
        <v>2.6570923479763406</v>
      </c>
      <c r="L32" s="205"/>
      <c r="M32" s="205">
        <v>2.6342735983212817</v>
      </c>
      <c r="N32" s="205"/>
      <c r="O32" s="205">
        <v>2.8080417581945558</v>
      </c>
      <c r="P32" s="205">
        <v>2.7462206554577802</v>
      </c>
      <c r="Q32" s="205">
        <v>2.6606449572666997</v>
      </c>
      <c r="R32" s="205">
        <v>2.547356525692023</v>
      </c>
      <c r="S32" s="205">
        <v>2.4488177447120467</v>
      </c>
      <c r="T32" s="205">
        <v>2.0818329567718563</v>
      </c>
      <c r="U32" s="205">
        <v>1.9747597261800942</v>
      </c>
      <c r="V32" s="205">
        <v>2.1413919572031328</v>
      </c>
      <c r="W32" s="205"/>
      <c r="X32" s="205"/>
      <c r="Y32" s="205"/>
      <c r="Z32" s="205">
        <v>2.3283766371823815</v>
      </c>
      <c r="AA32" s="205">
        <v>2.4113194839367433</v>
      </c>
    </row>
    <row r="33" spans="1:27">
      <c r="A33" s="204" t="s">
        <v>157</v>
      </c>
      <c r="B33" s="205">
        <v>2.3061205156193663</v>
      </c>
      <c r="C33" s="205">
        <v>2.3378949911684139</v>
      </c>
      <c r="D33" s="205">
        <v>2.2925791264180408</v>
      </c>
      <c r="E33" s="205">
        <v>2.3934638241349804</v>
      </c>
      <c r="F33" s="205">
        <v>2.3454834918289067</v>
      </c>
      <c r="G33" s="205">
        <v>2.2422607527039311</v>
      </c>
      <c r="H33" s="205">
        <v>2.2089781328057421</v>
      </c>
      <c r="I33" s="205">
        <v>2.2966496629349091</v>
      </c>
      <c r="J33" s="205">
        <v>2.2711767752521461</v>
      </c>
      <c r="K33" s="205">
        <v>2.2800664787385694</v>
      </c>
      <c r="L33" s="205">
        <v>2.403541115566624</v>
      </c>
      <c r="M33" s="205">
        <v>2.8712369524120889</v>
      </c>
      <c r="N33" s="205">
        <v>3.0648954792753149</v>
      </c>
      <c r="O33" s="205">
        <v>3.3778167791018348</v>
      </c>
      <c r="P33" s="205">
        <v>3.9615399764189037</v>
      </c>
      <c r="Q33" s="205">
        <v>5.3820999960637481</v>
      </c>
      <c r="R33" s="205">
        <v>5.1191274935457649</v>
      </c>
      <c r="S33" s="205">
        <v>4.6665581006788965</v>
      </c>
      <c r="T33" s="205">
        <v>3.2454585290053166</v>
      </c>
      <c r="U33" s="205">
        <v>1.8112192227946486</v>
      </c>
      <c r="V33" s="205">
        <v>1.9515847447264867</v>
      </c>
      <c r="W33" s="205">
        <v>2.3311410443610239</v>
      </c>
      <c r="X33" s="205">
        <v>2.9086196928372128</v>
      </c>
      <c r="Y33" s="205">
        <v>3.4434490923648946</v>
      </c>
      <c r="Z33" s="205">
        <v>3.7203141229392584</v>
      </c>
      <c r="AA33" s="205">
        <v>4.110140480223949</v>
      </c>
    </row>
    <row r="34" spans="1:27">
      <c r="A34" s="204" t="s">
        <v>158</v>
      </c>
      <c r="B34" s="205"/>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v>3.0859334370809801</v>
      </c>
      <c r="AA34" s="205">
        <v>2.9578378651220492</v>
      </c>
    </row>
    <row r="35" spans="1:27">
      <c r="A35" s="204" t="s">
        <v>159</v>
      </c>
      <c r="B35" s="205">
        <v>1.8589185348254429</v>
      </c>
      <c r="C35" s="205">
        <v>1.9319031741144117</v>
      </c>
      <c r="D35" s="205">
        <v>2.1823178795460629</v>
      </c>
      <c r="E35" s="205">
        <v>2.3213438057914852</v>
      </c>
      <c r="F35" s="205">
        <v>2.3468524200357126</v>
      </c>
      <c r="G35" s="205">
        <v>2.3385653647674127</v>
      </c>
      <c r="H35" s="205">
        <v>2.4487480980284726</v>
      </c>
      <c r="I35" s="205">
        <v>2.3998194845691128</v>
      </c>
      <c r="J35" s="205">
        <v>2.4201532691549561</v>
      </c>
      <c r="K35" s="205">
        <v>2.3319407224369519</v>
      </c>
      <c r="L35" s="205">
        <v>2.4694045241580462</v>
      </c>
      <c r="M35" s="205">
        <v>2.5084731913304488</v>
      </c>
      <c r="N35" s="205">
        <v>2.602777147254685</v>
      </c>
      <c r="O35" s="205">
        <v>2.652064659502857</v>
      </c>
      <c r="P35" s="205">
        <v>2.7424344567502033</v>
      </c>
      <c r="Q35" s="205">
        <v>2.7322049555486316</v>
      </c>
      <c r="R35" s="205">
        <v>2.740232828423693</v>
      </c>
      <c r="S35" s="205"/>
      <c r="T35" s="205">
        <v>2.5624943283953519</v>
      </c>
      <c r="U35" s="205">
        <v>2.5847623065262284</v>
      </c>
      <c r="V35" s="205">
        <v>2.6740664684338533</v>
      </c>
      <c r="W35" s="205">
        <v>2.4961980186745047</v>
      </c>
      <c r="X35" s="205">
        <v>2.5710997376597948</v>
      </c>
      <c r="Y35" s="205">
        <v>2.6238299249444115</v>
      </c>
      <c r="Z35" s="205">
        <v>2.4250985332663655</v>
      </c>
      <c r="AA35" s="205">
        <v>2.4623216583900218</v>
      </c>
    </row>
    <row r="36" spans="1:27">
      <c r="A36" s="204" t="s">
        <v>160</v>
      </c>
      <c r="B36" s="205">
        <v>2.4271787086570664</v>
      </c>
      <c r="C36" s="205">
        <v>2.3423469914506723</v>
      </c>
      <c r="D36" s="205">
        <v>2.3506513213210098</v>
      </c>
      <c r="E36" s="205">
        <v>2.4010580284618932</v>
      </c>
      <c r="F36" s="205">
        <v>2.4443413838392125</v>
      </c>
      <c r="G36" s="205">
        <v>2.5246644761800492</v>
      </c>
      <c r="H36" s="205">
        <v>2.447720526896116</v>
      </c>
      <c r="I36" s="205">
        <v>2.4865538315834521</v>
      </c>
      <c r="J36" s="205">
        <v>2.5741936327549673</v>
      </c>
      <c r="K36" s="205">
        <v>2.4278316328403053</v>
      </c>
      <c r="L36" s="205">
        <v>2.4826803174283261</v>
      </c>
      <c r="M36" s="205">
        <v>2.6164815811419593</v>
      </c>
      <c r="N36" s="205">
        <v>2.7905301666607989</v>
      </c>
      <c r="O36" s="205">
        <v>3.0286684034995752</v>
      </c>
      <c r="P36" s="205">
        <v>3.1052404891495935</v>
      </c>
      <c r="Q36" s="205">
        <v>3.279635781316713</v>
      </c>
      <c r="R36" s="205">
        <v>3.2839168554605216</v>
      </c>
      <c r="S36" s="205">
        <v>3.1700344809191487</v>
      </c>
      <c r="T36" s="205">
        <v>3.1538581352220332</v>
      </c>
      <c r="U36" s="205">
        <v>3.1437314089561483</v>
      </c>
      <c r="V36" s="205">
        <v>3.2740353151180828</v>
      </c>
      <c r="W36" s="205">
        <v>3.1324306866871252</v>
      </c>
      <c r="X36" s="205">
        <v>3.2302045440943417</v>
      </c>
      <c r="Y36" s="205">
        <v>2.9395326055015345</v>
      </c>
      <c r="Z36" s="205">
        <v>2.8104880013561417</v>
      </c>
      <c r="AA36" s="205">
        <v>2.85993905085886</v>
      </c>
    </row>
    <row r="37" spans="1:27">
      <c r="A37" s="204" t="s">
        <v>161</v>
      </c>
      <c r="B37" s="205">
        <v>2.6051259386776695</v>
      </c>
      <c r="C37" s="205">
        <v>2.630462958641405</v>
      </c>
      <c r="D37" s="205">
        <v>2.7828371766628033</v>
      </c>
      <c r="E37" s="205">
        <v>2.8644641080978719</v>
      </c>
      <c r="F37" s="205">
        <v>2.8751057697384379</v>
      </c>
      <c r="G37" s="205">
        <v>2.9026536344057097</v>
      </c>
      <c r="H37" s="205">
        <v>3.0996771439814239</v>
      </c>
      <c r="I37" s="205">
        <v>2.898816316327228</v>
      </c>
      <c r="J37" s="205"/>
      <c r="K37" s="205"/>
      <c r="L37" s="205">
        <v>2.9911708020077179</v>
      </c>
      <c r="M37" s="205">
        <v>3.0938904682942914</v>
      </c>
      <c r="N37" s="205">
        <v>3.1336699864901751</v>
      </c>
      <c r="O37" s="205">
        <v>3.1448030283421669</v>
      </c>
      <c r="P37" s="205">
        <v>3.039632261110933</v>
      </c>
      <c r="Q37" s="205">
        <v>3.2057646517934928</v>
      </c>
      <c r="R37" s="205">
        <v>3.1242341593618947</v>
      </c>
      <c r="S37" s="205">
        <v>3.1290680928191459</v>
      </c>
      <c r="T37" s="205">
        <v>3.0981083196296013</v>
      </c>
      <c r="U37" s="205">
        <v>3.0446394869570197</v>
      </c>
      <c r="V37" s="205">
        <v>3.0738074237985509</v>
      </c>
      <c r="W37" s="205">
        <v>3.0222597095470021</v>
      </c>
      <c r="X37" s="205">
        <v>3.0190170096602267</v>
      </c>
      <c r="Y37" s="205">
        <v>3.1311533075538143</v>
      </c>
      <c r="Z37" s="205">
        <v>3.0759356560471116</v>
      </c>
      <c r="AA37" s="205">
        <v>3.0277029730606282</v>
      </c>
    </row>
    <row r="38" spans="1:27">
      <c r="A38" s="204" t="s">
        <v>162</v>
      </c>
      <c r="B38" s="205">
        <v>2.639362048257019</v>
      </c>
      <c r="C38" s="205">
        <v>2.7001072231112824</v>
      </c>
      <c r="D38" s="205">
        <v>2.7750843300593093</v>
      </c>
      <c r="E38" s="205">
        <v>2.9907871463324702</v>
      </c>
      <c r="F38" s="205">
        <v>2.9846122515018112</v>
      </c>
      <c r="G38" s="205">
        <v>2.9875770935392265</v>
      </c>
      <c r="H38" s="205">
        <v>2.8961035207618635</v>
      </c>
      <c r="I38" s="205">
        <v>2.9900313661597044</v>
      </c>
      <c r="J38" s="205">
        <v>3.2441066118513642</v>
      </c>
      <c r="K38" s="205">
        <v>3.3643062972426856</v>
      </c>
      <c r="L38" s="205">
        <v>3.3866553630343854</v>
      </c>
      <c r="M38" s="205">
        <v>3.6353971946938661</v>
      </c>
      <c r="N38" s="205">
        <v>3.8615585315340137</v>
      </c>
      <c r="O38" s="205">
        <v>4.0085985771952615</v>
      </c>
      <c r="P38" s="205">
        <v>4.2207693736278111</v>
      </c>
      <c r="Q38" s="205">
        <v>4.347410682985311</v>
      </c>
      <c r="R38" s="205">
        <v>4.4958404854390288</v>
      </c>
      <c r="S38" s="205">
        <v>4.339522540627069</v>
      </c>
      <c r="T38" s="205">
        <v>4.0957342596640345</v>
      </c>
      <c r="U38" s="205">
        <v>3.8785366969092707</v>
      </c>
      <c r="V38" s="205">
        <v>4.1226797078660846</v>
      </c>
      <c r="W38" s="205">
        <v>3.9546535086151957</v>
      </c>
      <c r="X38" s="205">
        <v>4.0712369819411354</v>
      </c>
      <c r="Y38" s="205">
        <v>4.2437676899039003</v>
      </c>
      <c r="Z38" s="205">
        <v>4.2565084394944366</v>
      </c>
      <c r="AA38" s="205">
        <v>4.2776414034302821</v>
      </c>
    </row>
    <row r="39" spans="1:27">
      <c r="A39" s="204" t="s">
        <v>163</v>
      </c>
      <c r="B39" s="205">
        <v>2.2509187335593146</v>
      </c>
      <c r="C39" s="205">
        <v>2.4160579407245164</v>
      </c>
      <c r="D39" s="205">
        <v>2.3814038489219782</v>
      </c>
      <c r="E39" s="205">
        <v>2.353586835600654</v>
      </c>
      <c r="F39" s="205">
        <v>2.2607359663248658</v>
      </c>
      <c r="G39" s="205">
        <v>2.1781051131161329</v>
      </c>
      <c r="H39" s="205">
        <v>2.264727256187959</v>
      </c>
      <c r="I39" s="205">
        <v>2.2935978600604985</v>
      </c>
      <c r="J39" s="205">
        <v>2.3540815535132307</v>
      </c>
      <c r="K39" s="205"/>
      <c r="L39" s="205">
        <v>2.2881227910850508</v>
      </c>
      <c r="M39" s="205">
        <v>2.3334024778396261</v>
      </c>
      <c r="N39" s="205">
        <v>2.4222976826457785</v>
      </c>
      <c r="O39" s="205">
        <v>2.5765088889377639</v>
      </c>
      <c r="P39" s="205">
        <v>2.7046258388112645</v>
      </c>
      <c r="Q39" s="205">
        <v>2.8527372991902933</v>
      </c>
      <c r="R39" s="205">
        <v>2.9151560518441144</v>
      </c>
      <c r="S39" s="205">
        <v>3.0085618294136771</v>
      </c>
      <c r="T39" s="205">
        <v>2.8904440924951391</v>
      </c>
      <c r="U39" s="205">
        <v>2.8271451771277021</v>
      </c>
      <c r="V39" s="205">
        <v>2.9187544288569738</v>
      </c>
      <c r="W39" s="205">
        <v>2.9773019898301638</v>
      </c>
      <c r="X39" s="205">
        <v>3.0867613381902768</v>
      </c>
      <c r="Y39" s="205">
        <v>3.3198316608285681</v>
      </c>
      <c r="Z39" s="205">
        <v>3.3520719446144343</v>
      </c>
      <c r="AA39" s="205">
        <v>3.5358881017040948</v>
      </c>
    </row>
    <row r="40" spans="1:27">
      <c r="A40" s="204" t="s">
        <v>164</v>
      </c>
      <c r="B40" s="205">
        <v>2.5979969803410148</v>
      </c>
      <c r="C40" s="205">
        <v>2.6255627239302024</v>
      </c>
      <c r="D40" s="205">
        <v>2.6148967700008239</v>
      </c>
      <c r="E40" s="205">
        <v>2.5201378019177203</v>
      </c>
      <c r="F40" s="205">
        <v>2.544434328664944</v>
      </c>
      <c r="G40" s="205">
        <v>2.6020449099393201</v>
      </c>
      <c r="H40" s="205">
        <v>2.7287937651042213</v>
      </c>
      <c r="I40" s="205">
        <v>2.7079116937411354</v>
      </c>
      <c r="J40" s="205">
        <v>2.7325820445332329</v>
      </c>
      <c r="K40" s="205">
        <v>2.6387648314671104</v>
      </c>
      <c r="L40" s="205">
        <v>2.6439388041559058</v>
      </c>
      <c r="M40" s="205">
        <v>2.7795197806465328</v>
      </c>
      <c r="N40" s="205">
        <v>2.9194792863230474</v>
      </c>
      <c r="O40" s="205">
        <v>2.9846340712126285</v>
      </c>
      <c r="P40" s="205">
        <v>3.1488989015505306</v>
      </c>
      <c r="Q40" s="205">
        <v>3.250072532569336</v>
      </c>
      <c r="R40" s="205">
        <v>3.2659700210917961</v>
      </c>
      <c r="S40" s="205">
        <v>3.0063887496319164</v>
      </c>
      <c r="T40" s="205">
        <v>2.9828260290438933</v>
      </c>
      <c r="U40" s="205">
        <v>2.8549859259440074</v>
      </c>
      <c r="V40" s="205">
        <v>2.8957098741862994</v>
      </c>
      <c r="W40" s="205">
        <v>2.8328251503751178</v>
      </c>
      <c r="X40" s="205">
        <v>2.8999669451013648</v>
      </c>
      <c r="Y40" s="205">
        <v>2.8546274441726815</v>
      </c>
      <c r="Z40" s="205">
        <v>2.9882025548541717</v>
      </c>
      <c r="AA40" s="205">
        <v>3.2240201885717821</v>
      </c>
    </row>
    <row r="41" spans="1:27">
      <c r="A41" s="204" t="s">
        <v>165</v>
      </c>
      <c r="B41" s="205">
        <v>2.9930545870586283</v>
      </c>
      <c r="C41" s="205">
        <v>3.2438706454822936</v>
      </c>
      <c r="D41" s="205">
        <v>3.3340243145472721</v>
      </c>
      <c r="E41" s="205">
        <v>3.3580387104028753</v>
      </c>
      <c r="F41" s="205">
        <v>3.3008604348373236</v>
      </c>
      <c r="G41" s="205">
        <v>3.2643000836269769</v>
      </c>
      <c r="H41" s="205">
        <v>3.2357614735990321</v>
      </c>
      <c r="I41" s="205">
        <v>3.193973255492176</v>
      </c>
      <c r="J41" s="205">
        <v>3.1708345234118043</v>
      </c>
      <c r="K41" s="205">
        <v>3.1126595551767577</v>
      </c>
      <c r="L41" s="205">
        <v>3.1662094332148114</v>
      </c>
      <c r="M41" s="205">
        <v>3.5176902030195465</v>
      </c>
      <c r="N41" s="205">
        <v>3.9575287088304938</v>
      </c>
      <c r="O41" s="205">
        <v>4.2027550923755763</v>
      </c>
      <c r="P41" s="205">
        <v>4.4607554885820857</v>
      </c>
      <c r="Q41" s="205">
        <v>4.6679863090857339</v>
      </c>
      <c r="R41" s="205">
        <v>4.6593533866318904</v>
      </c>
      <c r="S41" s="205">
        <v>4.5445416770973095</v>
      </c>
      <c r="T41" s="205">
        <v>4.0193651803389177</v>
      </c>
      <c r="U41" s="205">
        <v>3.3026136071498708</v>
      </c>
      <c r="V41" s="205">
        <v>3.2706352780355381</v>
      </c>
      <c r="W41" s="205">
        <v>2.9534369563836202</v>
      </c>
      <c r="X41" s="205">
        <v>2.9427451769277924</v>
      </c>
      <c r="Y41" s="205">
        <v>3.1259071611665514</v>
      </c>
      <c r="Z41" s="205">
        <v>3.2723857636367475</v>
      </c>
      <c r="AA41" s="205">
        <v>3.3701903208685522</v>
      </c>
    </row>
    <row r="42" spans="1:27">
      <c r="A42" s="204" t="s">
        <v>166</v>
      </c>
      <c r="B42" s="205">
        <v>2.5522187457726608</v>
      </c>
      <c r="C42" s="205">
        <v>2.6408139683159981</v>
      </c>
      <c r="D42" s="205">
        <v>2.6997557734205908</v>
      </c>
      <c r="E42" s="205">
        <v>2.7004375319432521</v>
      </c>
      <c r="F42" s="205">
        <v>2.7693289336268005</v>
      </c>
      <c r="G42" s="205">
        <v>2.7453330593322018</v>
      </c>
      <c r="H42" s="205">
        <v>2.7440117517599134</v>
      </c>
      <c r="I42" s="205">
        <v>2.7352436161297704</v>
      </c>
      <c r="J42" s="205">
        <v>2.7108318671795586</v>
      </c>
      <c r="K42" s="205">
        <v>2.6950142966145587</v>
      </c>
      <c r="L42" s="205">
        <v>2.7860053714434962</v>
      </c>
      <c r="M42" s="205">
        <v>2.8011220350807173</v>
      </c>
      <c r="N42" s="205">
        <v>2.8401557342168293</v>
      </c>
      <c r="O42" s="205">
        <v>2.891127694276507</v>
      </c>
      <c r="P42" s="205">
        <v>2.9225801992194298</v>
      </c>
      <c r="Q42" s="205">
        <v>2.9208597180164331</v>
      </c>
      <c r="R42" s="205">
        <v>2.7862131454704859</v>
      </c>
      <c r="S42" s="205">
        <v>2.641332524652551</v>
      </c>
      <c r="T42" s="205">
        <v>2.418556617503457</v>
      </c>
      <c r="U42" s="205">
        <v>2.3158082988087965</v>
      </c>
      <c r="V42" s="205">
        <v>2.4311914126539365</v>
      </c>
      <c r="W42" s="205">
        <v>2.306236445351225</v>
      </c>
      <c r="X42" s="205">
        <v>2.3731127281855349</v>
      </c>
      <c r="Y42" s="205">
        <v>2.4523780328832943</v>
      </c>
      <c r="Z42" s="205">
        <v>2.4947514980867904</v>
      </c>
      <c r="AA42" s="205">
        <v>2.5331188290545641</v>
      </c>
    </row>
    <row r="43" spans="1:27">
      <c r="A43" s="204" t="s">
        <v>167</v>
      </c>
      <c r="B43" s="205">
        <v>2.5831680829443102</v>
      </c>
      <c r="C43" s="205">
        <v>2.7083955489135407</v>
      </c>
      <c r="D43" s="205">
        <v>2.8186349784769935</v>
      </c>
      <c r="E43" s="205">
        <v>2.839329451704836</v>
      </c>
      <c r="F43" s="205">
        <v>2.8469920867463312</v>
      </c>
      <c r="G43" s="205">
        <v>2.8914018330601059</v>
      </c>
      <c r="H43" s="205">
        <v>2.9890905424926215</v>
      </c>
      <c r="I43" s="205">
        <v>2.9767881964441711</v>
      </c>
      <c r="J43" s="205">
        <v>2.9630033467869352</v>
      </c>
      <c r="K43" s="205">
        <v>2.8783450885266695</v>
      </c>
      <c r="L43" s="205"/>
      <c r="M43" s="205"/>
      <c r="N43" s="205"/>
      <c r="O43" s="205"/>
      <c r="P43" s="205">
        <v>3.0854558224892035</v>
      </c>
      <c r="Q43" s="205">
        <v>3.1012797691737326</v>
      </c>
      <c r="R43" s="205">
        <v>2.889838983426404</v>
      </c>
      <c r="S43" s="205">
        <v>2.6978818060622114</v>
      </c>
      <c r="T43" s="205">
        <v>2.2281376149904033</v>
      </c>
      <c r="U43" s="205">
        <v>2.1359791327172752</v>
      </c>
      <c r="V43" s="205">
        <v>2.485060468532581</v>
      </c>
      <c r="W43" s="205">
        <v>2.2223324462693714</v>
      </c>
      <c r="X43" s="205">
        <v>2.222606905087904</v>
      </c>
      <c r="Y43" s="205">
        <v>2.3779874454862844</v>
      </c>
      <c r="Z43" s="205">
        <v>2.4107519899553003</v>
      </c>
      <c r="AA43" s="205">
        <v>2.4081804917008558</v>
      </c>
    </row>
    <row r="44" spans="1:27">
      <c r="A44" s="204" t="s">
        <v>168</v>
      </c>
      <c r="B44" s="205"/>
      <c r="C44" s="205"/>
      <c r="D44" s="205">
        <v>2.655061858694364</v>
      </c>
      <c r="E44" s="205">
        <v>2.7749481433168661</v>
      </c>
      <c r="F44" s="205">
        <v>2.9770429563445018</v>
      </c>
      <c r="G44" s="205">
        <v>3.0911556062687167</v>
      </c>
      <c r="H44" s="205">
        <v>3.2135580128762617</v>
      </c>
      <c r="I44" s="205">
        <v>3.1528569893587579</v>
      </c>
      <c r="J44" s="205">
        <v>3.1467249938520534</v>
      </c>
      <c r="K44" s="205">
        <v>3.0668526466290609</v>
      </c>
      <c r="L44" s="205">
        <v>3.1458764384767464</v>
      </c>
      <c r="M44" s="205"/>
      <c r="N44" s="205">
        <v>3.5399213955011199</v>
      </c>
      <c r="O44" s="205"/>
      <c r="P44" s="205"/>
      <c r="Q44" s="205">
        <v>3.959126090349153</v>
      </c>
      <c r="R44" s="205">
        <v>4.0848202044307982</v>
      </c>
      <c r="S44" s="205">
        <v>3.8760051125584347</v>
      </c>
      <c r="T44" s="205">
        <v>3.6239240977226852</v>
      </c>
      <c r="U44" s="205">
        <v>3.4110355414584368</v>
      </c>
      <c r="V44" s="205">
        <v>3.6290853070335145</v>
      </c>
      <c r="W44" s="205">
        <v>3.4683233570775571</v>
      </c>
      <c r="X44" s="205">
        <v>3.5782176003578217</v>
      </c>
      <c r="Y44" s="205">
        <v>3.7583717949482867</v>
      </c>
      <c r="Z44" s="205">
        <v>3.7035210465127437</v>
      </c>
      <c r="AA44" s="205">
        <v>3.8635739988007236</v>
      </c>
    </row>
    <row r="45" spans="1:27">
      <c r="A45" s="204" t="s">
        <v>169</v>
      </c>
      <c r="B45" s="205"/>
      <c r="C45" s="205"/>
      <c r="D45" s="205"/>
      <c r="E45" s="205"/>
      <c r="F45" s="205"/>
      <c r="G45" s="205"/>
      <c r="H45" s="205"/>
      <c r="I45" s="205"/>
      <c r="J45" s="205"/>
      <c r="K45" s="205"/>
      <c r="L45" s="205"/>
      <c r="M45" s="205"/>
      <c r="N45" s="205"/>
      <c r="O45" s="205"/>
      <c r="P45" s="205"/>
      <c r="Q45" s="205"/>
      <c r="R45" s="205"/>
      <c r="S45" s="205">
        <v>3.3158013905234451</v>
      </c>
      <c r="T45" s="205">
        <v>3.1728694109482327</v>
      </c>
      <c r="U45" s="205">
        <v>3.2851435378428335</v>
      </c>
      <c r="V45" s="205">
        <v>3.262673920555399</v>
      </c>
      <c r="W45" s="205">
        <v>3.3674077054712419</v>
      </c>
      <c r="X45" s="205">
        <v>3.2311732706030512</v>
      </c>
      <c r="Y45" s="205">
        <v>3.1788749868832831</v>
      </c>
      <c r="Z45" s="205">
        <v>3.1905760207646998</v>
      </c>
      <c r="AA45" s="205">
        <v>3.22386107763954</v>
      </c>
    </row>
    <row r="46" spans="1:27">
      <c r="A46" s="204" t="s">
        <v>170</v>
      </c>
      <c r="B46" s="205">
        <v>2.5034455945024847</v>
      </c>
      <c r="C46" s="205">
        <v>2.6091489663363192</v>
      </c>
      <c r="D46" s="205">
        <v>2.7250042776080923</v>
      </c>
      <c r="E46" s="205">
        <v>2.6995927988744652</v>
      </c>
      <c r="F46" s="205">
        <v>2.6197370437378558</v>
      </c>
      <c r="G46" s="205">
        <v>2.6644206036245057</v>
      </c>
      <c r="H46" s="205">
        <v>2.5570493653694211</v>
      </c>
      <c r="I46" s="205">
        <v>2.6158249990901994</v>
      </c>
      <c r="J46" s="205">
        <v>2.6792614894014131</v>
      </c>
      <c r="K46" s="205">
        <v>2.6533716689138194</v>
      </c>
      <c r="L46" s="205">
        <v>2.6754860869804484</v>
      </c>
      <c r="M46" s="205">
        <v>2.7285391634434268</v>
      </c>
      <c r="N46" s="205">
        <v>2.8496263953217489</v>
      </c>
      <c r="O46" s="205">
        <v>2.920879700480115</v>
      </c>
      <c r="P46" s="205">
        <v>2.9178252031903891</v>
      </c>
      <c r="Q46" s="205">
        <v>3.0716670550424134</v>
      </c>
      <c r="R46" s="205"/>
      <c r="S46" s="205">
        <v>3.0819539588098857</v>
      </c>
      <c r="T46" s="205">
        <v>3.0080983721574039</v>
      </c>
      <c r="U46" s="205"/>
      <c r="V46" s="205">
        <v>3.0910468330869287</v>
      </c>
      <c r="W46" s="205">
        <v>3.0207294477615796</v>
      </c>
      <c r="X46" s="205">
        <v>2.9651414590232141</v>
      </c>
      <c r="Y46" s="205">
        <v>2.9720117428525561</v>
      </c>
      <c r="Z46" s="205">
        <v>2.9799855153179426</v>
      </c>
      <c r="AA46" s="205">
        <v>2.9050610415582954</v>
      </c>
    </row>
    <row r="47" spans="1:27">
      <c r="A47" s="204" t="s">
        <v>171</v>
      </c>
      <c r="B47" s="205">
        <v>2.614976340596733</v>
      </c>
      <c r="C47" s="205">
        <v>2.6572288835972291</v>
      </c>
      <c r="D47" s="205">
        <v>2.7722182066286365</v>
      </c>
      <c r="E47" s="205">
        <v>2.6974558235206314</v>
      </c>
      <c r="F47" s="205">
        <v>2.6956328014539515</v>
      </c>
      <c r="G47" s="205">
        <v>2.6844680288389622</v>
      </c>
      <c r="H47" s="205">
        <v>2.8419007217206347</v>
      </c>
      <c r="I47" s="205">
        <v>2.9393358059748014</v>
      </c>
      <c r="J47" s="205">
        <v>2.873722103943678</v>
      </c>
      <c r="K47" s="205">
        <v>2.79849861204853</v>
      </c>
      <c r="L47" s="205">
        <v>2.7816766615784076</v>
      </c>
      <c r="M47" s="205">
        <v>2.874998336516343</v>
      </c>
      <c r="N47" s="205"/>
      <c r="O47" s="205">
        <v>3.0479718051491238</v>
      </c>
      <c r="P47" s="205">
        <v>3.0259323066974742</v>
      </c>
      <c r="Q47" s="205">
        <v>3.0708252220921426</v>
      </c>
      <c r="R47" s="205">
        <v>2.9388309581208194</v>
      </c>
      <c r="S47" s="205">
        <v>2.8209313661347677</v>
      </c>
      <c r="T47" s="205">
        <v>2.6256722451515029</v>
      </c>
      <c r="U47" s="205">
        <v>2.5678697047407693</v>
      </c>
      <c r="V47" s="205">
        <v>2.6399509652853554</v>
      </c>
      <c r="W47" s="205">
        <v>2.4065987120603904</v>
      </c>
      <c r="X47" s="205">
        <v>2.5652161048535427</v>
      </c>
      <c r="Y47" s="205">
        <v>2.574773419022184</v>
      </c>
      <c r="Z47" s="205">
        <v>2.7253399135547651</v>
      </c>
      <c r="AA47" s="205">
        <v>2.8250845266680336</v>
      </c>
    </row>
    <row r="48" spans="1:27">
      <c r="A48" s="204" t="s">
        <v>172</v>
      </c>
      <c r="B48" s="205">
        <v>2.4350121327336822</v>
      </c>
      <c r="C48" s="205">
        <v>2.3759358458737685</v>
      </c>
      <c r="D48" s="205">
        <v>2.4307033587454034</v>
      </c>
      <c r="E48" s="205">
        <v>2.4622028419928217</v>
      </c>
      <c r="F48" s="205">
        <v>2.5218763065043905</v>
      </c>
      <c r="G48" s="205">
        <v>2.4767921208966848</v>
      </c>
      <c r="H48" s="205">
        <v>2.5216577545346293</v>
      </c>
      <c r="I48" s="205">
        <v>2.4686011425393604</v>
      </c>
      <c r="J48" s="205">
        <v>2.4563655647785501</v>
      </c>
      <c r="K48" s="205">
        <v>2.3945248271568538</v>
      </c>
      <c r="L48" s="205">
        <v>2.400903537003098</v>
      </c>
      <c r="M48" s="205">
        <v>2.4944381256178909</v>
      </c>
      <c r="N48" s="205">
        <v>2.5971746053546587</v>
      </c>
      <c r="O48" s="205">
        <v>2.806324174648299</v>
      </c>
      <c r="P48" s="205">
        <v>3.0086919931372909</v>
      </c>
      <c r="Q48" s="205">
        <v>3.3219236040054727</v>
      </c>
      <c r="R48" s="205">
        <v>3.4031049810307685</v>
      </c>
      <c r="S48" s="205">
        <v>3.3073398389224229</v>
      </c>
      <c r="T48" s="205">
        <v>3.2317437840923882</v>
      </c>
      <c r="U48" s="205">
        <v>3.079412723209511</v>
      </c>
      <c r="V48" s="205">
        <v>3.1431354403530429</v>
      </c>
      <c r="W48" s="205">
        <v>2.9766468504226649</v>
      </c>
      <c r="X48" s="205">
        <v>3.0071746093280689</v>
      </c>
      <c r="Y48" s="205">
        <v>3.0327518472632309</v>
      </c>
      <c r="Z48" s="205">
        <v>3.2843342491653118</v>
      </c>
      <c r="AA48" s="205">
        <v>3.3881728759646927</v>
      </c>
    </row>
    <row r="49" spans="1:27">
      <c r="A49" s="204" t="s">
        <v>173</v>
      </c>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v>3.6814409153928511</v>
      </c>
      <c r="Z49" s="205">
        <v>3.3603510801214966</v>
      </c>
      <c r="AA49" s="205">
        <v>4.2327537971351994</v>
      </c>
    </row>
    <row r="50" spans="1:27">
      <c r="A50" s="204" t="s">
        <v>174</v>
      </c>
      <c r="B50" s="205"/>
      <c r="C50" s="205"/>
      <c r="D50" s="205"/>
      <c r="E50" s="205"/>
      <c r="F50" s="205"/>
      <c r="G50" s="205"/>
      <c r="H50" s="205"/>
      <c r="I50" s="205"/>
      <c r="J50" s="205"/>
      <c r="K50" s="205"/>
      <c r="L50" s="205">
        <v>2.3150913684524799</v>
      </c>
      <c r="M50" s="205">
        <v>2.1053406096011571</v>
      </c>
      <c r="N50" s="205">
        <v>2.0817625499659376</v>
      </c>
      <c r="O50" s="205">
        <v>2.1493115708331239</v>
      </c>
      <c r="P50" s="205">
        <v>2.176695547872542</v>
      </c>
      <c r="Q50" s="205">
        <v>2.5509548940977842</v>
      </c>
      <c r="R50" s="205">
        <v>2.7743493743032568</v>
      </c>
      <c r="S50" s="205">
        <v>2.908566643246457</v>
      </c>
      <c r="T50" s="205">
        <v>2.613926060873109</v>
      </c>
      <c r="U50" s="205">
        <v>3.1284171307386055</v>
      </c>
      <c r="V50" s="205">
        <v>2.817121574597651</v>
      </c>
      <c r="W50" s="205">
        <v>2.5239492085133151</v>
      </c>
      <c r="X50" s="205">
        <v>2.7273094391180406</v>
      </c>
      <c r="Y50" s="205">
        <v>2.7559106119351187</v>
      </c>
      <c r="Z50" s="205">
        <v>2.3621183403662713</v>
      </c>
      <c r="AA50" s="205">
        <v>2.0101333106301036</v>
      </c>
    </row>
    <row r="51" spans="1:27">
      <c r="A51" s="204" t="s">
        <v>175</v>
      </c>
      <c r="B51" s="205">
        <v>2.6789904532770374</v>
      </c>
      <c r="C51" s="205">
        <v>2.5863445318223692</v>
      </c>
      <c r="D51" s="205">
        <v>2.6337267385364074</v>
      </c>
      <c r="E51" s="205">
        <v>2.6533508870061393</v>
      </c>
      <c r="F51" s="205">
        <v>2.5911140776137218</v>
      </c>
      <c r="G51" s="205">
        <v>2.5178976761422889</v>
      </c>
      <c r="H51" s="205">
        <v>2.5775246097833855</v>
      </c>
      <c r="I51" s="205">
        <v>2.6124921639404945</v>
      </c>
      <c r="J51" s="205">
        <v>2.4501903594675261</v>
      </c>
      <c r="K51" s="205">
        <v>2.401016363193647</v>
      </c>
      <c r="L51" s="205">
        <v>2.4709638627456476</v>
      </c>
      <c r="M51" s="205">
        <v>2.5962850925321437</v>
      </c>
      <c r="N51" s="205">
        <v>2.7153525727852772</v>
      </c>
      <c r="O51" s="205">
        <v>2.779390478215813</v>
      </c>
      <c r="P51" s="205">
        <v>2.7529821515957842</v>
      </c>
      <c r="Q51" s="205">
        <v>2.8547708615148149</v>
      </c>
      <c r="R51" s="205">
        <v>2.8019329031013314</v>
      </c>
      <c r="S51" s="205">
        <v>2.7049913268250498</v>
      </c>
      <c r="T51" s="205">
        <v>2.5840856689267975</v>
      </c>
      <c r="U51" s="205">
        <v>2.5104968715581122</v>
      </c>
      <c r="V51" s="205">
        <v>2.5901760554621132</v>
      </c>
      <c r="W51" s="205">
        <v>2.6440115253732865</v>
      </c>
      <c r="X51" s="205">
        <v>2.7789356562127976</v>
      </c>
      <c r="Y51" s="205">
        <v>2.9811409121007726</v>
      </c>
      <c r="Z51" s="205">
        <v>3.1467291040596694</v>
      </c>
      <c r="AA51" s="205">
        <v>3.3910351125922391</v>
      </c>
    </row>
    <row r="52" spans="1:27">
      <c r="A52" s="204" t="s">
        <v>176</v>
      </c>
      <c r="B52" s="205"/>
      <c r="C52" s="205"/>
      <c r="D52" s="205"/>
      <c r="E52" s="205"/>
      <c r="F52" s="205"/>
      <c r="G52" s="205"/>
      <c r="H52" s="205"/>
      <c r="I52" s="205"/>
      <c r="J52" s="205"/>
      <c r="K52" s="205"/>
      <c r="L52" s="205"/>
      <c r="M52" s="205"/>
      <c r="N52" s="205"/>
      <c r="O52" s="205">
        <v>1.6934655171007791</v>
      </c>
      <c r="P52" s="205">
        <v>1.6833936868018051</v>
      </c>
      <c r="Q52" s="205">
        <v>1.7799425063993604</v>
      </c>
      <c r="R52" s="205"/>
      <c r="S52" s="205"/>
      <c r="T52" s="205"/>
      <c r="U52" s="205"/>
      <c r="V52" s="205"/>
      <c r="W52" s="205"/>
      <c r="X52" s="205"/>
      <c r="Y52" s="205"/>
      <c r="Z52" s="205"/>
      <c r="AA52" s="205"/>
    </row>
    <row r="53" spans="1:27">
      <c r="A53" s="204" t="s">
        <v>177</v>
      </c>
      <c r="B53" s="205"/>
      <c r="C53" s="205"/>
      <c r="D53" s="205">
        <v>1.8359526317980848</v>
      </c>
      <c r="E53" s="205">
        <v>1.8902030543810233</v>
      </c>
      <c r="F53" s="205">
        <v>1.9304868323404929</v>
      </c>
      <c r="G53" s="205">
        <v>1.9535148420954109</v>
      </c>
      <c r="H53" s="205">
        <v>1.9473084636515468</v>
      </c>
      <c r="I53" s="205">
        <v>1.9275424375917134</v>
      </c>
      <c r="J53" s="205">
        <v>1.9915944478476255</v>
      </c>
      <c r="K53" s="205">
        <v>2.0250700380620197</v>
      </c>
      <c r="L53" s="205">
        <v>2.0825373871329176</v>
      </c>
      <c r="M53" s="205">
        <v>2.1369631368529509</v>
      </c>
      <c r="N53" s="205">
        <v>2.2500014764852443</v>
      </c>
      <c r="O53" s="205">
        <v>2.3472516633544496</v>
      </c>
      <c r="P53" s="205">
        <v>2.4720744622573401</v>
      </c>
      <c r="Q53" s="205">
        <v>2.6041148260779585</v>
      </c>
      <c r="R53" s="205">
        <v>2.4737040052937931</v>
      </c>
      <c r="S53" s="205">
        <v>2.3147975237631573</v>
      </c>
      <c r="T53" s="205">
        <v>1.9300236199864254</v>
      </c>
      <c r="U53" s="205">
        <v>2.2427232184340298</v>
      </c>
      <c r="V53" s="205">
        <v>2.3372251745310861</v>
      </c>
      <c r="W53" s="205">
        <v>2.2354775749068727</v>
      </c>
      <c r="X53" s="205">
        <v>2.2590472824872467</v>
      </c>
      <c r="Y53" s="205">
        <v>2.2120611257997784</v>
      </c>
      <c r="Z53" s="205">
        <v>2.225631624120735</v>
      </c>
      <c r="AA53" s="205">
        <v>2.2756171118533097</v>
      </c>
    </row>
    <row r="54" spans="1:27">
      <c r="A54" s="204" t="s">
        <v>178</v>
      </c>
      <c r="B54" s="205">
        <v>2.2561943895752865</v>
      </c>
      <c r="C54" s="205">
        <v>2.3722773438279243</v>
      </c>
      <c r="D54" s="205">
        <v>2.4778289299866278</v>
      </c>
      <c r="E54" s="205">
        <v>2.4226966775072682</v>
      </c>
      <c r="F54" s="205">
        <v>2.3805378431707132</v>
      </c>
      <c r="G54" s="205">
        <v>2.3938052235725382</v>
      </c>
      <c r="H54" s="205">
        <v>2.4664222749892781</v>
      </c>
      <c r="I54" s="205">
        <v>2.4258564225538342</v>
      </c>
      <c r="J54" s="205">
        <v>2.4980298736188398</v>
      </c>
      <c r="K54" s="205">
        <v>2.4680783737078253</v>
      </c>
      <c r="L54" s="205"/>
      <c r="M54" s="205"/>
      <c r="N54" s="205">
        <v>2.5676886601457674</v>
      </c>
      <c r="O54" s="205"/>
      <c r="P54" s="205">
        <v>2.5699937677598661</v>
      </c>
      <c r="Q54" s="205">
        <v>2.5792462268145933</v>
      </c>
      <c r="R54" s="205">
        <v>2.5584252718704592</v>
      </c>
      <c r="S54" s="205">
        <v>2.4165844909316174</v>
      </c>
      <c r="T54" s="205">
        <v>2.2186874215424948</v>
      </c>
      <c r="U54" s="205">
        <v>2.1903426157546213</v>
      </c>
      <c r="V54" s="205">
        <v>2.2854233498218548</v>
      </c>
      <c r="W54" s="205">
        <v>2.0487419384978343</v>
      </c>
      <c r="X54" s="205">
        <v>2.2289869953110721</v>
      </c>
      <c r="Y54" s="205">
        <v>2.2687339081944939</v>
      </c>
      <c r="Z54" s="205">
        <v>2.4151443125284113</v>
      </c>
      <c r="AA54" s="205">
        <v>2.5299936079087981</v>
      </c>
    </row>
    <row r="55" spans="1:27">
      <c r="A55" s="204" t="s">
        <v>179</v>
      </c>
      <c r="B55" s="205"/>
      <c r="C55" s="205"/>
      <c r="D55" s="205"/>
      <c r="E55" s="205"/>
      <c r="F55" s="205"/>
      <c r="G55" s="205"/>
      <c r="H55" s="205"/>
      <c r="I55" s="205"/>
      <c r="J55" s="205"/>
      <c r="K55" s="205"/>
      <c r="L55" s="205"/>
      <c r="M55" s="205"/>
      <c r="N55" s="205"/>
      <c r="O55" s="205"/>
      <c r="P55" s="205"/>
      <c r="Q55" s="205"/>
      <c r="R55" s="205"/>
      <c r="S55" s="205"/>
      <c r="T55" s="205"/>
      <c r="U55" s="205"/>
      <c r="V55" s="205"/>
      <c r="W55" s="205"/>
      <c r="X55" s="205">
        <v>2.6445544177471034</v>
      </c>
      <c r="Y55" s="205">
        <v>2.6569757825939431</v>
      </c>
      <c r="Z55" s="205">
        <v>2.6636905679456904</v>
      </c>
      <c r="AA55" s="205">
        <v>2.6957247455978544</v>
      </c>
    </row>
    <row r="56" spans="1:27">
      <c r="A56" s="204" t="s">
        <v>180</v>
      </c>
      <c r="B56" s="205"/>
      <c r="C56" s="205"/>
      <c r="D56" s="205"/>
      <c r="E56" s="205"/>
      <c r="F56" s="205"/>
      <c r="G56" s="205"/>
      <c r="H56" s="205"/>
      <c r="I56" s="205"/>
      <c r="J56" s="205"/>
      <c r="K56" s="205"/>
      <c r="L56" s="205"/>
      <c r="M56" s="205"/>
      <c r="N56" s="205">
        <v>1.976495157370685</v>
      </c>
      <c r="O56" s="205">
        <v>1.9700981734645227</v>
      </c>
      <c r="P56" s="205">
        <v>1.9819005611407554</v>
      </c>
      <c r="Q56" s="205">
        <v>2.0658812995624101</v>
      </c>
      <c r="R56" s="205">
        <v>2.052377983336231</v>
      </c>
      <c r="S56" s="205">
        <v>1.8749676941720128</v>
      </c>
      <c r="T56" s="205">
        <v>1.9500168591776421</v>
      </c>
      <c r="U56" s="205">
        <v>1.95644810732221</v>
      </c>
      <c r="V56" s="205">
        <v>1.9945299459363026</v>
      </c>
      <c r="W56" s="205">
        <v>1.9919073745869542</v>
      </c>
      <c r="X56" s="205">
        <v>1.9274705289589387</v>
      </c>
      <c r="Y56" s="205">
        <v>1.8420245448452983</v>
      </c>
      <c r="Z56" s="205">
        <v>1.853953840332955</v>
      </c>
      <c r="AA56" s="205">
        <v>1.8627094439368805</v>
      </c>
    </row>
    <row r="57" spans="1:27">
      <c r="A57" s="204" t="s">
        <v>181</v>
      </c>
      <c r="B57" s="205">
        <v>2.4489486110706431</v>
      </c>
      <c r="C57" s="205">
        <v>2.4771260864143101</v>
      </c>
      <c r="D57" s="205">
        <v>2.4110645890243907</v>
      </c>
      <c r="E57" s="205">
        <v>2.3776020109998148</v>
      </c>
      <c r="F57" s="205">
        <v>2.3089137417367724</v>
      </c>
      <c r="G57" s="205">
        <v>2.2313258498673187</v>
      </c>
      <c r="H57" s="205">
        <v>2.2560695623517635</v>
      </c>
      <c r="I57" s="205">
        <v>2.2379767921492868</v>
      </c>
      <c r="J57" s="205">
        <v>2.2616147032793115</v>
      </c>
      <c r="K57" s="205">
        <v>2.3339273287260025</v>
      </c>
      <c r="L57" s="205">
        <v>2.2594666210457914</v>
      </c>
      <c r="M57" s="205">
        <v>2.4661431353058307</v>
      </c>
      <c r="N57" s="205">
        <v>2.7221824684835609</v>
      </c>
      <c r="O57" s="205">
        <v>3.2286978344694375</v>
      </c>
      <c r="P57" s="205">
        <v>3.7549511161267888</v>
      </c>
      <c r="Q57" s="205">
        <v>4.64052481794619</v>
      </c>
      <c r="R57" s="205">
        <v>4.7370982571475047</v>
      </c>
      <c r="S57" s="205">
        <v>4.1973493934718045</v>
      </c>
      <c r="T57" s="205">
        <v>3.5758589100937277</v>
      </c>
      <c r="U57" s="205">
        <v>2.8120301564838326</v>
      </c>
      <c r="V57" s="205">
        <v>2.7237186528005299</v>
      </c>
      <c r="W57" s="205">
        <v>2.4883423796040391</v>
      </c>
      <c r="X57" s="205">
        <v>2.7089771168762833</v>
      </c>
      <c r="Y57" s="205">
        <v>3.0671881126645206</v>
      </c>
      <c r="Z57" s="205">
        <v>3.1925212399617804</v>
      </c>
      <c r="AA57" s="205">
        <v>3.3861703250677198</v>
      </c>
    </row>
    <row r="58" spans="1:27">
      <c r="A58" s="204" t="s">
        <v>182</v>
      </c>
      <c r="B58" s="205">
        <v>2.5235329626704353</v>
      </c>
      <c r="C58" s="205">
        <v>2.5305727981813848</v>
      </c>
      <c r="D58" s="205">
        <v>2.6800611624259818</v>
      </c>
      <c r="E58" s="205">
        <v>2.8221957483158016</v>
      </c>
      <c r="F58" s="205">
        <v>3.0578768817077679</v>
      </c>
      <c r="G58" s="205">
        <v>3.1785993537271686</v>
      </c>
      <c r="H58" s="205">
        <v>3.1893798970249381</v>
      </c>
      <c r="I58" s="205">
        <v>3.1692717411614559</v>
      </c>
      <c r="J58" s="205">
        <v>3.1800800705837466</v>
      </c>
      <c r="K58" s="205">
        <v>3.2977856541090391</v>
      </c>
      <c r="L58" s="205">
        <v>3.6729722314177247</v>
      </c>
      <c r="M58" s="205">
        <v>4.0122962383105873</v>
      </c>
      <c r="N58" s="205">
        <v>4.2217515703930344</v>
      </c>
      <c r="O58" s="205">
        <v>4.3673902447916895</v>
      </c>
      <c r="P58" s="205"/>
      <c r="Q58" s="205">
        <v>4.4666696211400145</v>
      </c>
      <c r="R58" s="205">
        <v>4.436045172653623</v>
      </c>
      <c r="S58" s="205">
        <v>4.2138063289321845</v>
      </c>
      <c r="T58" s="205">
        <v>3.680445520223663</v>
      </c>
      <c r="U58" s="205">
        <v>3.6593266271026734</v>
      </c>
      <c r="V58" s="205">
        <v>3.9320712026132547</v>
      </c>
      <c r="W58" s="205">
        <v>3.8575363502154758</v>
      </c>
      <c r="X58" s="205">
        <v>4.0974940279290299</v>
      </c>
      <c r="Y58" s="205">
        <v>4.3719831195010936</v>
      </c>
      <c r="Z58" s="205">
        <v>4.6171296632074963</v>
      </c>
      <c r="AA58" s="205">
        <v>5.0336644549375231</v>
      </c>
    </row>
    <row r="59" spans="1:27">
      <c r="A59" s="204" t="s">
        <v>183</v>
      </c>
      <c r="B59" s="205">
        <v>1.9090971930685876</v>
      </c>
      <c r="C59" s="205">
        <v>2.0526788104310785</v>
      </c>
      <c r="D59" s="205">
        <v>2.1479320872162009</v>
      </c>
      <c r="E59" s="205">
        <v>2.2336594295868326</v>
      </c>
      <c r="F59" s="205">
        <v>2.2157325509107078</v>
      </c>
      <c r="G59" s="205">
        <v>2.2514100284520033</v>
      </c>
      <c r="H59" s="205">
        <v>2.3252687926207929</v>
      </c>
      <c r="I59" s="205">
        <v>2.3741199528012937</v>
      </c>
      <c r="J59" s="205">
        <v>2.4134870545707838</v>
      </c>
      <c r="K59" s="205">
        <v>2.3709666212076828</v>
      </c>
      <c r="L59" s="205">
        <v>2.4338587219462213</v>
      </c>
      <c r="M59" s="205">
        <v>2.5765962055955289</v>
      </c>
      <c r="N59" s="205">
        <v>2.6563526718055499</v>
      </c>
      <c r="O59" s="205">
        <v>2.6452116462359796</v>
      </c>
      <c r="P59" s="205">
        <v>2.7304646540598672</v>
      </c>
      <c r="Q59" s="205">
        <v>2.7431572827697446</v>
      </c>
      <c r="R59" s="205">
        <v>2.6769176714749054</v>
      </c>
      <c r="S59" s="205">
        <v>2.6913420921819329</v>
      </c>
      <c r="T59" s="205">
        <v>2.6849628817735018</v>
      </c>
      <c r="U59" s="205">
        <v>2.6050157001782814</v>
      </c>
      <c r="V59" s="205">
        <v>2.6320347301142211</v>
      </c>
      <c r="W59" s="205">
        <v>2.5972482889251736</v>
      </c>
      <c r="X59" s="205">
        <v>2.6262355522291063</v>
      </c>
      <c r="Y59" s="205">
        <v>2.766171259972956</v>
      </c>
      <c r="Z59" s="205">
        <v>2.7052168745449072</v>
      </c>
      <c r="AA59" s="205">
        <v>2.7460554479391233</v>
      </c>
    </row>
    <row r="60" spans="1:27">
      <c r="A60" s="204" t="s">
        <v>184</v>
      </c>
      <c r="B60" s="205">
        <v>2.1976075174790908</v>
      </c>
      <c r="C60" s="205">
        <v>2.310976826127594</v>
      </c>
      <c r="D60" s="205">
        <v>2.2962555293486693</v>
      </c>
      <c r="E60" s="205">
        <v>2.3303846637744825</v>
      </c>
      <c r="F60" s="205">
        <v>2.2170242998276621</v>
      </c>
      <c r="G60" s="205">
        <v>2.3701837550140685</v>
      </c>
      <c r="H60" s="205">
        <v>2.5875942190824275</v>
      </c>
      <c r="I60" s="205">
        <v>2.6582364307939659</v>
      </c>
      <c r="J60" s="205">
        <v>2.800909388635926</v>
      </c>
      <c r="K60" s="205">
        <v>2.8063034128742026</v>
      </c>
      <c r="L60" s="205">
        <v>2.9810455470999666</v>
      </c>
      <c r="M60" s="205">
        <v>3.1642564028943374</v>
      </c>
      <c r="N60" s="205">
        <v>3.2626708618685254</v>
      </c>
      <c r="O60" s="205">
        <v>3.2778492307271185</v>
      </c>
      <c r="P60" s="205">
        <v>3.1692031093209843</v>
      </c>
      <c r="Q60" s="205">
        <v>3.1302307680226367</v>
      </c>
      <c r="R60" s="205">
        <v>2.8786369288856553</v>
      </c>
      <c r="S60" s="205"/>
      <c r="T60" s="205"/>
      <c r="U60" s="205"/>
      <c r="V60" s="205"/>
      <c r="W60" s="205"/>
      <c r="X60" s="205">
        <v>1.2612149339237857</v>
      </c>
      <c r="Y60" s="205"/>
      <c r="Z60" s="205"/>
      <c r="AA60" s="205"/>
    </row>
    <row r="61" spans="1:27">
      <c r="A61" s="204" t="s">
        <v>185</v>
      </c>
      <c r="B61" s="205"/>
      <c r="C61" s="205"/>
      <c r="D61" s="205"/>
      <c r="E61" s="205"/>
      <c r="F61" s="205"/>
      <c r="G61" s="205"/>
      <c r="H61" s="205"/>
      <c r="I61" s="205"/>
      <c r="J61" s="205"/>
      <c r="K61" s="205"/>
      <c r="L61" s="205"/>
      <c r="M61" s="205"/>
      <c r="N61" s="205">
        <v>2.6199871786083757</v>
      </c>
      <c r="O61" s="205">
        <v>2.7913436318743803</v>
      </c>
      <c r="P61" s="205">
        <v>3.1504725075512527</v>
      </c>
      <c r="Q61" s="205">
        <v>3.6975974979802335</v>
      </c>
      <c r="R61" s="205">
        <v>4.1972813234228443</v>
      </c>
      <c r="S61" s="205">
        <v>3.976572234920138</v>
      </c>
      <c r="T61" s="205">
        <v>3.8856146343011648</v>
      </c>
      <c r="U61" s="205">
        <v>3.6449946817682028</v>
      </c>
      <c r="V61" s="205">
        <v>3.6727365514260257</v>
      </c>
      <c r="W61" s="205">
        <v>3.2365287673892258</v>
      </c>
      <c r="X61" s="205">
        <v>3.2722212332925857</v>
      </c>
      <c r="Y61" s="205">
        <v>3.2901994153164407</v>
      </c>
      <c r="Z61" s="205">
        <v>3.3661073101068006</v>
      </c>
      <c r="AA61" s="205">
        <v>3.3767697140011452</v>
      </c>
    </row>
    <row r="62" spans="1:27">
      <c r="A62" s="204" t="s">
        <v>186</v>
      </c>
      <c r="B62" s="205"/>
      <c r="C62" s="205"/>
      <c r="D62" s="205"/>
      <c r="E62" s="205"/>
      <c r="F62" s="205"/>
      <c r="G62" s="205"/>
      <c r="H62" s="205"/>
      <c r="I62" s="205"/>
      <c r="J62" s="205"/>
      <c r="K62" s="205"/>
      <c r="L62" s="205"/>
      <c r="M62" s="205"/>
      <c r="N62" s="205"/>
      <c r="O62" s="205"/>
      <c r="P62" s="205"/>
      <c r="Q62" s="205">
        <v>4.1324863245904284</v>
      </c>
      <c r="R62" s="205">
        <v>4.1627966586365552</v>
      </c>
      <c r="S62" s="205">
        <v>4.14686112954778</v>
      </c>
      <c r="T62" s="205">
        <v>3.9696908022855872</v>
      </c>
      <c r="U62" s="205">
        <v>3.9823643853429225</v>
      </c>
      <c r="V62" s="205">
        <v>4.0258878712452697</v>
      </c>
      <c r="W62" s="205">
        <v>3.7016876673977479</v>
      </c>
      <c r="X62" s="205">
        <v>3.5933417502673728</v>
      </c>
      <c r="Y62" s="205">
        <v>3.671138036899483</v>
      </c>
      <c r="Z62" s="205">
        <v>3.8162645579240291</v>
      </c>
      <c r="AA62" s="205">
        <v>4.0828745463990286</v>
      </c>
    </row>
    <row r="63" spans="1:27">
      <c r="A63" s="204" t="s">
        <v>187</v>
      </c>
      <c r="B63" s="205">
        <v>2.7233290571465121</v>
      </c>
      <c r="C63" s="205">
        <v>2.7278816032520536</v>
      </c>
      <c r="D63" s="205">
        <v>2.6980823045317339</v>
      </c>
      <c r="E63" s="205">
        <v>2.7755068512273815</v>
      </c>
      <c r="F63" s="205">
        <v>2.8672651954759312</v>
      </c>
      <c r="G63" s="205">
        <v>2.7054300909364062</v>
      </c>
      <c r="H63" s="205">
        <v>2.7672123492864689</v>
      </c>
      <c r="I63" s="205">
        <v>2.6498099415985967</v>
      </c>
      <c r="J63" s="205">
        <v>2.6143554544814269</v>
      </c>
      <c r="K63" s="205">
        <v>2.5161980311259495</v>
      </c>
      <c r="L63" s="205">
        <v>2.4855963492479569</v>
      </c>
      <c r="M63" s="205">
        <v>2.6224513607574087</v>
      </c>
      <c r="N63" s="205">
        <v>2.6891541788989599</v>
      </c>
      <c r="O63" s="205">
        <v>2.7455778512057827</v>
      </c>
      <c r="P63" s="205">
        <v>2.7779934685382592</v>
      </c>
      <c r="Q63" s="205">
        <v>3.256077211197391</v>
      </c>
      <c r="R63" s="205">
        <v>3.6273231379529038</v>
      </c>
      <c r="S63" s="205">
        <v>3.5931180941888932</v>
      </c>
      <c r="T63" s="205">
        <v>3.6494702089080246</v>
      </c>
      <c r="U63" s="205">
        <v>3.526364022969148</v>
      </c>
      <c r="V63" s="205">
        <v>3.5119734462332839</v>
      </c>
      <c r="W63" s="205">
        <v>3.417590394858117</v>
      </c>
      <c r="X63" s="205">
        <v>3.4447387500044364</v>
      </c>
      <c r="Y63" s="205">
        <v>3.5035371438426912</v>
      </c>
      <c r="Z63" s="205">
        <v>3.5053447287768171</v>
      </c>
      <c r="AA63" s="205">
        <v>3.5121451987204204</v>
      </c>
    </row>
    <row r="64" spans="1:27">
      <c r="A64" s="204" t="s">
        <v>188</v>
      </c>
      <c r="B64" s="205"/>
      <c r="C64" s="205"/>
      <c r="D64" s="205"/>
      <c r="E64" s="205"/>
      <c r="F64" s="205"/>
      <c r="G64" s="205"/>
      <c r="H64" s="205"/>
      <c r="I64" s="205"/>
      <c r="J64" s="205"/>
      <c r="K64" s="205"/>
      <c r="L64" s="205">
        <v>1.9215610129460319</v>
      </c>
      <c r="M64" s="205">
        <v>1.914015768775345</v>
      </c>
      <c r="N64" s="205">
        <v>1.8455612217401147</v>
      </c>
      <c r="O64" s="205">
        <v>2.085344528014736</v>
      </c>
      <c r="P64" s="205">
        <v>2.0814191218746734</v>
      </c>
      <c r="Q64" s="205">
        <v>1.9704563719974413</v>
      </c>
      <c r="R64" s="205">
        <v>2.1609003327863396</v>
      </c>
      <c r="S64" s="205">
        <v>1.9390523277525382</v>
      </c>
      <c r="T64" s="205">
        <v>2.0290901049771035</v>
      </c>
      <c r="U64" s="205">
        <v>1.9462907614207543</v>
      </c>
      <c r="V64" s="205">
        <v>2.1808930203006058</v>
      </c>
      <c r="W64" s="205">
        <v>2.1980980590480677</v>
      </c>
      <c r="X64" s="205">
        <v>2.2995320131951393</v>
      </c>
      <c r="Y64" s="205">
        <v>2.2893716151868735</v>
      </c>
      <c r="Z64" s="205">
        <v>2.0461060678451983</v>
      </c>
      <c r="AA64" s="205">
        <v>1.993088477352321</v>
      </c>
    </row>
    <row r="65" spans="1:27">
      <c r="A65" s="204" t="s">
        <v>189</v>
      </c>
      <c r="B65" s="205"/>
      <c r="C65" s="205"/>
      <c r="D65" s="205"/>
      <c r="E65" s="205"/>
      <c r="F65" s="205"/>
      <c r="G65" s="205"/>
      <c r="H65" s="205"/>
      <c r="I65" s="205"/>
      <c r="J65" s="205"/>
      <c r="K65" s="205"/>
      <c r="L65" s="205"/>
      <c r="M65" s="205"/>
      <c r="N65" s="205">
        <v>2.3869383088472516</v>
      </c>
      <c r="O65" s="205">
        <v>2.3797718146638087</v>
      </c>
      <c r="P65" s="205">
        <v>2.527165121464499</v>
      </c>
      <c r="Q65" s="205">
        <v>2.4749581025010161</v>
      </c>
      <c r="R65" s="205">
        <v>2.453337565199079</v>
      </c>
      <c r="S65" s="205">
        <v>2.3235431419811987</v>
      </c>
      <c r="T65" s="205">
        <v>2.3002061485897536</v>
      </c>
      <c r="U65" s="205">
        <v>2.2201776222932348</v>
      </c>
      <c r="V65" s="205">
        <v>2.5417061784756694</v>
      </c>
      <c r="W65" s="205">
        <v>2.4761113743198004</v>
      </c>
      <c r="X65" s="205">
        <v>2.5544679670067887</v>
      </c>
      <c r="Y65" s="205">
        <v>2.5129020492141891</v>
      </c>
      <c r="Z65" s="205">
        <v>2.5654081120825221</v>
      </c>
      <c r="AA65" s="205">
        <v>2.4893480848526939</v>
      </c>
    </row>
    <row r="66" spans="1:27">
      <c r="A66" s="204" t="s">
        <v>190</v>
      </c>
      <c r="B66" s="205">
        <v>2.554680900553091</v>
      </c>
      <c r="C66" s="205">
        <v>2.7591853091003364</v>
      </c>
      <c r="D66" s="205">
        <v>2.9129028973024473</v>
      </c>
      <c r="E66" s="205">
        <v>2.9532435241032728</v>
      </c>
      <c r="F66" s="205">
        <v>3.2380301795980899</v>
      </c>
      <c r="G66" s="205">
        <v>3.3730958562800222</v>
      </c>
      <c r="H66" s="205">
        <v>3.5937094346461356</v>
      </c>
      <c r="I66" s="205">
        <v>3.5212122983477081</v>
      </c>
      <c r="J66" s="205">
        <v>3.5027652907199358</v>
      </c>
      <c r="K66" s="205">
        <v>3.4832981283020596</v>
      </c>
      <c r="L66" s="205"/>
      <c r="M66" s="205"/>
      <c r="N66" s="205">
        <v>3.8158411410368847</v>
      </c>
      <c r="O66" s="205">
        <v>4.0152058066243361</v>
      </c>
      <c r="P66" s="205">
        <v>4.3474393083959262</v>
      </c>
      <c r="Q66" s="205">
        <v>4.9789570490008606</v>
      </c>
      <c r="R66" s="205">
        <v>5.5482732317925363</v>
      </c>
      <c r="S66" s="205">
        <v>5.5339069841660766</v>
      </c>
      <c r="T66" s="205">
        <v>5.2565939514290019</v>
      </c>
      <c r="U66" s="205">
        <v>4.9181102836789661</v>
      </c>
      <c r="V66" s="205">
        <v>4.8428094415618101</v>
      </c>
      <c r="W66" s="205"/>
      <c r="X66" s="205"/>
      <c r="Y66" s="205">
        <v>4.5475585502220142</v>
      </c>
      <c r="Z66" s="205">
        <v>4.6712124250729774</v>
      </c>
      <c r="AA66" s="205">
        <v>4.7032770321902166</v>
      </c>
    </row>
    <row r="67" spans="1:27">
      <c r="A67" s="204" t="s">
        <v>191</v>
      </c>
      <c r="B67" s="205">
        <v>2.3178016436932132</v>
      </c>
      <c r="C67" s="205">
        <v>2.415281377682867</v>
      </c>
      <c r="D67" s="205">
        <v>2.4684587685316157</v>
      </c>
      <c r="E67" s="205">
        <v>2.4905358519509688</v>
      </c>
      <c r="F67" s="205">
        <v>2.5467730450087753</v>
      </c>
      <c r="G67" s="205">
        <v>2.561262214264147</v>
      </c>
      <c r="H67" s="205">
        <v>2.4655305584063849</v>
      </c>
      <c r="I67" s="205">
        <v>2.4437323172962344</v>
      </c>
      <c r="J67" s="205">
        <v>2.4423069717285193</v>
      </c>
      <c r="K67" s="205">
        <v>2.4554997603692392</v>
      </c>
      <c r="L67" s="205">
        <v>2.471691134141087</v>
      </c>
      <c r="M67" s="205">
        <v>2.4993527774654751</v>
      </c>
      <c r="N67" s="205">
        <v>2.6239289772552317</v>
      </c>
      <c r="O67" s="205">
        <v>2.7194746608192513</v>
      </c>
      <c r="P67" s="205">
        <v>2.8735695676539565</v>
      </c>
      <c r="Q67" s="205">
        <v>2.9898163630252483</v>
      </c>
      <c r="R67" s="205">
        <v>3.0285377227765808</v>
      </c>
      <c r="S67" s="205">
        <v>3.0802711602913107</v>
      </c>
      <c r="T67" s="205">
        <v>3.0534314463280308</v>
      </c>
      <c r="U67" s="205">
        <v>2.9409313976612101</v>
      </c>
      <c r="V67" s="205">
        <v>3.0017243948651351</v>
      </c>
      <c r="W67" s="205">
        <v>2.8658599033385896</v>
      </c>
      <c r="X67" s="205">
        <v>2.9280950848498941</v>
      </c>
      <c r="Y67" s="205">
        <v>3.1251635434573037</v>
      </c>
      <c r="Z67" s="205">
        <v>3.1689142690807346</v>
      </c>
      <c r="AA67" s="205">
        <v>3.4763162618176793</v>
      </c>
    </row>
    <row r="68" spans="1:27">
      <c r="A68" s="204" t="s">
        <v>192</v>
      </c>
      <c r="B68" s="205"/>
      <c r="C68" s="205"/>
      <c r="D68" s="205"/>
      <c r="E68" s="205"/>
      <c r="F68" s="205"/>
      <c r="G68" s="205"/>
      <c r="H68" s="205"/>
      <c r="I68" s="205"/>
      <c r="J68" s="205"/>
      <c r="K68" s="205"/>
      <c r="L68" s="205"/>
      <c r="M68" s="205">
        <v>3.1263314626366987</v>
      </c>
      <c r="N68" s="205">
        <v>3.2955183140007693</v>
      </c>
      <c r="O68" s="205">
        <v>3.4283041448871261</v>
      </c>
      <c r="P68" s="205">
        <v>3.5842237112099302</v>
      </c>
      <c r="Q68" s="205">
        <v>3.9821435558352207</v>
      </c>
      <c r="R68" s="205">
        <v>4.2730346336084164</v>
      </c>
      <c r="S68" s="205">
        <v>4.3409580768363902</v>
      </c>
      <c r="T68" s="205">
        <v>4.1846220174417263</v>
      </c>
      <c r="U68" s="205">
        <v>4.1180464253035742</v>
      </c>
      <c r="V68" s="205">
        <v>3.9783675713807884</v>
      </c>
      <c r="W68" s="205">
        <v>3.866673465812442</v>
      </c>
      <c r="X68" s="205">
        <v>3.858021057903279</v>
      </c>
      <c r="Y68" s="205">
        <v>3.7232299748732345</v>
      </c>
      <c r="Z68" s="205">
        <v>3.6911815963750443</v>
      </c>
      <c r="AA68" s="205">
        <v>3.3791835689490184</v>
      </c>
    </row>
    <row r="69" spans="1:27">
      <c r="A69" s="204" t="s">
        <v>193</v>
      </c>
      <c r="B69" s="205"/>
      <c r="C69" s="205"/>
      <c r="D69" s="205"/>
      <c r="E69" s="205"/>
      <c r="F69" s="205"/>
      <c r="G69" s="205"/>
      <c r="H69" s="205"/>
      <c r="I69" s="205"/>
      <c r="J69" s="205"/>
      <c r="K69" s="205"/>
      <c r="L69" s="205"/>
      <c r="M69" s="205"/>
      <c r="N69" s="205"/>
      <c r="O69" s="205"/>
      <c r="P69" s="205"/>
      <c r="Q69" s="205"/>
      <c r="R69" s="205"/>
      <c r="S69" s="205"/>
      <c r="T69" s="205"/>
      <c r="U69" s="205"/>
      <c r="V69" s="205"/>
      <c r="W69" s="205"/>
      <c r="X69" s="205">
        <v>3.4803165532383975</v>
      </c>
      <c r="Y69" s="205">
        <v>3.3688380861283451</v>
      </c>
      <c r="Z69" s="205">
        <v>3.3770576759726789</v>
      </c>
      <c r="AA69" s="205">
        <v>3.5770641394489293</v>
      </c>
    </row>
    <row r="70" spans="1:27">
      <c r="A70" s="204" t="s">
        <v>194</v>
      </c>
      <c r="B70" s="205"/>
      <c r="C70" s="205"/>
      <c r="D70" s="205"/>
      <c r="E70" s="205"/>
      <c r="F70" s="205"/>
      <c r="G70" s="205"/>
      <c r="H70" s="205"/>
      <c r="I70" s="205"/>
      <c r="J70" s="205"/>
      <c r="K70" s="205"/>
      <c r="L70" s="205"/>
      <c r="M70" s="205"/>
      <c r="N70" s="205"/>
      <c r="O70" s="205"/>
      <c r="P70" s="205"/>
      <c r="Q70" s="205"/>
      <c r="R70" s="205"/>
      <c r="S70" s="205"/>
      <c r="T70" s="205">
        <v>2.9423438727346025</v>
      </c>
      <c r="U70" s="205">
        <v>2.9327442009912454</v>
      </c>
      <c r="V70" s="205">
        <v>2.9377282288002569</v>
      </c>
      <c r="W70" s="205">
        <v>2.9599900962055119</v>
      </c>
      <c r="X70" s="205">
        <v>3.2584226046866274</v>
      </c>
      <c r="Y70" s="205">
        <v>3.1762778374283469</v>
      </c>
      <c r="Z70" s="205">
        <v>2.965938359180865</v>
      </c>
      <c r="AA70" s="205">
        <v>3.1624039406488267</v>
      </c>
    </row>
    <row r="71" spans="1:27">
      <c r="A71" s="204" t="s">
        <v>195</v>
      </c>
      <c r="B71" s="205"/>
      <c r="C71" s="205"/>
      <c r="D71" s="205"/>
      <c r="E71" s="205"/>
      <c r="F71" s="205"/>
      <c r="G71" s="205"/>
      <c r="H71" s="205"/>
      <c r="I71" s="205"/>
      <c r="J71" s="205"/>
      <c r="K71" s="205"/>
      <c r="L71" s="205"/>
      <c r="M71" s="205"/>
      <c r="N71" s="205"/>
      <c r="O71" s="205"/>
      <c r="P71" s="205"/>
      <c r="Q71" s="205"/>
      <c r="R71" s="205"/>
      <c r="S71" s="205"/>
      <c r="T71" s="205"/>
      <c r="U71" s="205"/>
      <c r="V71" s="205"/>
      <c r="W71" s="205"/>
      <c r="X71" s="205"/>
      <c r="Y71" s="205">
        <v>2.2360208076895618</v>
      </c>
      <c r="Z71" s="205">
        <v>2.325734284664617</v>
      </c>
      <c r="AA71" s="205">
        <v>2.2632703260471061</v>
      </c>
    </row>
    <row r="72" spans="1:27">
      <c r="A72" s="204" t="s">
        <v>196</v>
      </c>
      <c r="B72" s="205"/>
      <c r="C72" s="205"/>
      <c r="D72" s="205"/>
      <c r="E72" s="205"/>
      <c r="F72" s="205"/>
      <c r="G72" s="205">
        <v>2.0533776593404163</v>
      </c>
      <c r="H72" s="205">
        <v>2.0640101053393631</v>
      </c>
      <c r="I72" s="205">
        <v>2.1147240678216286</v>
      </c>
      <c r="J72" s="205">
        <v>2.1339469823615618</v>
      </c>
      <c r="K72" s="205">
        <v>2.1312679985301179</v>
      </c>
      <c r="L72" s="205">
        <v>2.0836120407536658</v>
      </c>
      <c r="M72" s="205">
        <v>2.1436249744988305</v>
      </c>
      <c r="N72" s="205"/>
      <c r="O72" s="205">
        <v>2.1542143149956745</v>
      </c>
      <c r="P72" s="205">
        <v>2.1928300110060839</v>
      </c>
      <c r="Q72" s="205">
        <v>2.2721422592010705</v>
      </c>
      <c r="R72" s="205">
        <v>2.1482255536099584</v>
      </c>
      <c r="S72" s="205">
        <v>2.0259270831525478</v>
      </c>
      <c r="T72" s="205">
        <v>1.9257706273199904</v>
      </c>
      <c r="U72" s="205">
        <v>1.9513231848938031</v>
      </c>
      <c r="V72" s="205">
        <v>2.0785974977038841</v>
      </c>
      <c r="W72" s="205">
        <v>1.9424168338897703</v>
      </c>
      <c r="X72" s="205">
        <v>2.2255631230934632</v>
      </c>
      <c r="Y72" s="205">
        <v>2.1870892081555415</v>
      </c>
      <c r="Z72" s="205">
        <v>2.1684125663485565</v>
      </c>
      <c r="AA72" s="205">
        <v>2.207216770388043</v>
      </c>
    </row>
    <row r="73" spans="1:27">
      <c r="A73" s="204" t="s">
        <v>197</v>
      </c>
      <c r="B73" s="205">
        <v>3.4697805666060839</v>
      </c>
      <c r="C73" s="205">
        <v>3.4174364758135867</v>
      </c>
      <c r="D73" s="205">
        <v>3.5457235751501663</v>
      </c>
      <c r="E73" s="205">
        <v>3.6070931853779507</v>
      </c>
      <c r="F73" s="205">
        <v>3.5582372694181652</v>
      </c>
      <c r="G73" s="205">
        <v>3.6302327104332632</v>
      </c>
      <c r="H73" s="205">
        <v>3.722087232142957</v>
      </c>
      <c r="I73" s="205">
        <v>3.7372578098843401</v>
      </c>
      <c r="J73" s="205">
        <v>3.7381030917869085</v>
      </c>
      <c r="K73" s="205">
        <v>3.6751707158315479</v>
      </c>
      <c r="L73" s="205">
        <v>3.8336988132563663</v>
      </c>
      <c r="M73" s="205">
        <v>3.98665001733377</v>
      </c>
      <c r="N73" s="205">
        <v>4.3634864896757577</v>
      </c>
      <c r="O73" s="205">
        <v>4.6730518909789867</v>
      </c>
      <c r="P73" s="205">
        <v>5.0968221974176959</v>
      </c>
      <c r="Q73" s="205">
        <v>5.4549310616453264</v>
      </c>
      <c r="R73" s="205">
        <v>6.2101503468339967</v>
      </c>
      <c r="S73" s="205">
        <v>5.7846063586930372</v>
      </c>
      <c r="T73" s="205">
        <v>5.1923449034163562</v>
      </c>
      <c r="U73" s="205">
        <v>4.5017431857709722</v>
      </c>
      <c r="V73" s="205">
        <v>4.5510761689113775</v>
      </c>
      <c r="W73" s="205">
        <v>4.0423300364238655</v>
      </c>
      <c r="X73" s="205">
        <v>3.9954421098186139</v>
      </c>
      <c r="Y73" s="205">
        <v>3.9855761811159072</v>
      </c>
      <c r="Z73" s="205">
        <v>3.8062444523733552</v>
      </c>
      <c r="AA73" s="205">
        <v>3.7290143233889155</v>
      </c>
    </row>
    <row r="74" spans="1:27">
      <c r="A74" s="204" t="s">
        <v>198</v>
      </c>
      <c r="B74" s="205"/>
      <c r="C74" s="205"/>
      <c r="D74" s="205"/>
      <c r="E74" s="205"/>
      <c r="F74" s="205"/>
      <c r="G74" s="205"/>
      <c r="H74" s="205"/>
      <c r="I74" s="205"/>
      <c r="J74" s="205"/>
      <c r="K74" s="205"/>
      <c r="L74" s="205"/>
      <c r="M74" s="205">
        <v>2.2230664199536516</v>
      </c>
      <c r="N74" s="205">
        <v>2.4611203667107833</v>
      </c>
      <c r="O74" s="205">
        <v>2.692896495142969</v>
      </c>
      <c r="P74" s="205">
        <v>2.9401663327460579</v>
      </c>
      <c r="Q74" s="205">
        <v>3.3595166386826207</v>
      </c>
      <c r="R74" s="205">
        <v>3.5125759744788208</v>
      </c>
      <c r="S74" s="205">
        <v>3.5515322804250489</v>
      </c>
      <c r="T74" s="205">
        <v>3.3628053093524031</v>
      </c>
      <c r="U74" s="205">
        <v>3.0722761572601374</v>
      </c>
      <c r="V74" s="205">
        <v>2.9091906803448193</v>
      </c>
      <c r="W74" s="205">
        <v>2.9979562098811616</v>
      </c>
      <c r="X74" s="205">
        <v>3.0123482166752003</v>
      </c>
      <c r="Y74" s="205">
        <v>3.0127996289439753</v>
      </c>
      <c r="Z74" s="205">
        <v>3.1742687621440884</v>
      </c>
      <c r="AA74" s="205">
        <v>3.1474655440706227</v>
      </c>
    </row>
    <row r="75" spans="1:27">
      <c r="A75" s="204" t="s">
        <v>199</v>
      </c>
      <c r="B75" s="205">
        <v>2.0720257781264433</v>
      </c>
      <c r="C75" s="205">
        <v>2.0986926703075719</v>
      </c>
      <c r="D75" s="205">
        <v>2.1263279535360775</v>
      </c>
      <c r="E75" s="205">
        <v>2.1326851310845916</v>
      </c>
      <c r="F75" s="205">
        <v>2.0395435794357395</v>
      </c>
      <c r="G75" s="205">
        <v>2.0393655986438128</v>
      </c>
      <c r="H75" s="205">
        <v>2.0956767262735698</v>
      </c>
      <c r="I75" s="205">
        <v>2.1663745144342506</v>
      </c>
      <c r="J75" s="205">
        <v>2.2274133836742802</v>
      </c>
      <c r="K75" s="205">
        <v>2.2653029266845635</v>
      </c>
      <c r="L75" s="205">
        <v>2.3934901126941699</v>
      </c>
      <c r="M75" s="205">
        <v>2.526265821843463</v>
      </c>
      <c r="N75" s="205">
        <v>2.6225608273453105</v>
      </c>
      <c r="O75" s="205">
        <v>2.6853119424504084</v>
      </c>
      <c r="P75" s="205">
        <v>2.7321641885749872</v>
      </c>
      <c r="Q75" s="205">
        <v>2.8161705912706818</v>
      </c>
      <c r="R75" s="205">
        <v>2.7145146201096835</v>
      </c>
      <c r="S75" s="205">
        <v>2.5563123332910602</v>
      </c>
      <c r="T75" s="205">
        <v>2.0099429824089472</v>
      </c>
      <c r="U75" s="205">
        <v>1.7518419936135032</v>
      </c>
      <c r="V75" s="205">
        <v>1.8632978458709737</v>
      </c>
      <c r="W75" s="205">
        <v>1.9681842811341652</v>
      </c>
      <c r="X75" s="205">
        <v>2.158084558870927</v>
      </c>
      <c r="Y75" s="205">
        <v>2.4054625030288341</v>
      </c>
      <c r="Z75" s="205">
        <v>2.5150815231260135</v>
      </c>
      <c r="AA75" s="205">
        <v>2.6338450680774241</v>
      </c>
    </row>
    <row r="76" spans="1:27">
      <c r="A76" s="204" t="s">
        <v>200</v>
      </c>
      <c r="B76" s="205"/>
      <c r="C76" s="205">
        <v>2.0429263124005712</v>
      </c>
      <c r="D76" s="205">
        <v>2.1758865661730775</v>
      </c>
      <c r="E76" s="205">
        <v>2.3498477656831387</v>
      </c>
      <c r="F76" s="205">
        <v>2.3880572492537455</v>
      </c>
      <c r="G76" s="205">
        <v>2.3370604180096155</v>
      </c>
      <c r="H76" s="205">
        <v>2.4296707023799833</v>
      </c>
      <c r="I76" s="205">
        <v>2.4650047717785033</v>
      </c>
      <c r="J76" s="205">
        <v>2.5160371070442538</v>
      </c>
      <c r="K76" s="205">
        <v>2.3731718325381137</v>
      </c>
      <c r="L76" s="205">
        <v>2.4921233320600127</v>
      </c>
      <c r="M76" s="205">
        <v>2.5930639837694582</v>
      </c>
      <c r="N76" s="205">
        <v>2.7297190417847208</v>
      </c>
      <c r="O76" s="205"/>
      <c r="P76" s="205">
        <v>2.94165941625167</v>
      </c>
      <c r="Q76" s="205">
        <v>3.1555117609631433</v>
      </c>
      <c r="R76" s="205">
        <v>3.0639199744042172</v>
      </c>
      <c r="S76" s="205">
        <v>2.9848301559115757</v>
      </c>
      <c r="T76" s="205">
        <v>2.8243378659684839</v>
      </c>
      <c r="U76" s="205">
        <v>2.6997244638634217</v>
      </c>
      <c r="V76" s="205">
        <v>2.5723549529690306</v>
      </c>
      <c r="W76" s="205">
        <v>2.6357559372615342</v>
      </c>
      <c r="X76" s="205">
        <v>2.615541365219284</v>
      </c>
      <c r="Y76" s="205">
        <v>2.6086876647652644</v>
      </c>
      <c r="Z76" s="205">
        <v>2.7368034091075675</v>
      </c>
      <c r="AA76" s="205">
        <v>2.570110799300763</v>
      </c>
    </row>
    <row r="77" spans="1:27">
      <c r="A77" s="204" t="s">
        <v>201</v>
      </c>
      <c r="B77" s="205">
        <v>2.9762216846303708</v>
      </c>
      <c r="C77" s="205">
        <v>2.8727088416610678</v>
      </c>
      <c r="D77" s="205">
        <v>2.8882521271383355</v>
      </c>
      <c r="E77" s="205">
        <v>2.9475144796142558</v>
      </c>
      <c r="F77" s="205">
        <v>2.902545079168362</v>
      </c>
      <c r="G77" s="205">
        <v>2.9487573551125865</v>
      </c>
      <c r="H77" s="205">
        <v>3.1365063267307338</v>
      </c>
      <c r="I77" s="205">
        <v>3.1312545824769558</v>
      </c>
      <c r="J77" s="205">
        <v>3.1641473895239161</v>
      </c>
      <c r="K77" s="205"/>
      <c r="L77" s="205">
        <v>3.1277077514200307</v>
      </c>
      <c r="M77" s="205">
        <v>3.2550364715212932</v>
      </c>
      <c r="N77" s="205">
        <v>3.3887079086070968</v>
      </c>
      <c r="O77" s="205">
        <v>3.4204546776270006</v>
      </c>
      <c r="P77" s="205">
        <v>3.4855781474799348</v>
      </c>
      <c r="Q77" s="205">
        <v>3.6004843280860452</v>
      </c>
      <c r="R77" s="205">
        <v>3.5974116472822515</v>
      </c>
      <c r="S77" s="205">
        <v>3.5257109289806294</v>
      </c>
      <c r="T77" s="205">
        <v>3.3523077490921582</v>
      </c>
      <c r="U77" s="205">
        <v>3.1211766948684909</v>
      </c>
      <c r="V77" s="205">
        <v>3.1233078636600267</v>
      </c>
      <c r="W77" s="205">
        <v>2.9621171291604984</v>
      </c>
      <c r="X77" s="205">
        <v>2.941560501745569</v>
      </c>
      <c r="Y77" s="205">
        <v>3.050744296598761</v>
      </c>
      <c r="Z77" s="205">
        <v>3.1650340792671647</v>
      </c>
      <c r="AA77" s="205">
        <v>3.4334540380839687</v>
      </c>
    </row>
    <row r="78" spans="1:27">
      <c r="A78" s="204" t="s">
        <v>202</v>
      </c>
      <c r="B78" s="205">
        <v>2.651277216165282</v>
      </c>
      <c r="C78" s="205">
        <v>2.7460599774222278</v>
      </c>
      <c r="D78" s="205">
        <v>2.8865388177313611</v>
      </c>
      <c r="E78" s="205">
        <v>2.8695544548170089</v>
      </c>
      <c r="F78" s="205">
        <v>2.8931051571119495</v>
      </c>
      <c r="G78" s="205">
        <v>2.9080204824415299</v>
      </c>
      <c r="H78" s="205">
        <v>3.319378145422005</v>
      </c>
      <c r="I78" s="205">
        <v>3.3723068337298918</v>
      </c>
      <c r="J78" s="205">
        <v>3.2407110632479972</v>
      </c>
      <c r="K78" s="205"/>
      <c r="L78" s="205">
        <v>3.1649435162373258</v>
      </c>
      <c r="M78" s="205">
        <v>3.248044699503803</v>
      </c>
      <c r="N78" s="205">
        <v>3.3347028813784387</v>
      </c>
      <c r="O78" s="205">
        <v>3.4195825925219454</v>
      </c>
      <c r="P78" s="205">
        <v>3.3569673763805201</v>
      </c>
      <c r="Q78" s="205">
        <v>3.5387363936076817</v>
      </c>
      <c r="R78" s="205">
        <v>3.5992463710340554</v>
      </c>
      <c r="S78" s="205">
        <v>3.5166824694610122</v>
      </c>
      <c r="T78" s="205">
        <v>3.501806741906305</v>
      </c>
      <c r="U78" s="205">
        <v>3.2650686308506396</v>
      </c>
      <c r="V78" s="205">
        <v>3.3802858378398843</v>
      </c>
      <c r="W78" s="205">
        <v>3.3678508000898604</v>
      </c>
      <c r="X78" s="205">
        <v>3.4660149757616239</v>
      </c>
      <c r="Y78" s="205">
        <v>3.5918515776102247</v>
      </c>
      <c r="Z78" s="205">
        <v>3.673267849053254</v>
      </c>
      <c r="AA78" s="205">
        <v>3.7367823766877875</v>
      </c>
    </row>
    <row r="79" spans="1:27">
      <c r="A79" s="204" t="s">
        <v>203</v>
      </c>
      <c r="B79" s="205">
        <v>2.3638433250393187</v>
      </c>
      <c r="C79" s="205">
        <v>2.2941217877884941</v>
      </c>
      <c r="D79" s="205">
        <v>2.30844394105211</v>
      </c>
      <c r="E79" s="205">
        <v>2.3475500140783461</v>
      </c>
      <c r="F79" s="205">
        <v>2.3650494862244869</v>
      </c>
      <c r="G79" s="205">
        <v>2.3989636512754688</v>
      </c>
      <c r="H79" s="205">
        <v>2.5306523935636931</v>
      </c>
      <c r="I79" s="205">
        <v>2.4727992285031033</v>
      </c>
      <c r="J79" s="205">
        <v>2.4694791249488839</v>
      </c>
      <c r="K79" s="205"/>
      <c r="L79" s="205"/>
      <c r="M79" s="205">
        <v>2.5669368533294348</v>
      </c>
      <c r="N79" s="205">
        <v>2.6736259993393197</v>
      </c>
      <c r="O79" s="205">
        <v>2.8288505652034042</v>
      </c>
      <c r="P79" s="205">
        <v>2.9012693930059501</v>
      </c>
      <c r="Q79" s="205">
        <v>3.2153065399643372</v>
      </c>
      <c r="R79" s="205">
        <v>3.4531917982850553</v>
      </c>
      <c r="S79" s="205">
        <v>3.4527483083547428</v>
      </c>
      <c r="T79" s="205">
        <v>3.0572756691080278</v>
      </c>
      <c r="U79" s="205">
        <v>2.9285425480735068</v>
      </c>
      <c r="V79" s="205">
        <v>2.7720326146152066</v>
      </c>
      <c r="W79" s="205">
        <v>2.3906521716323148</v>
      </c>
      <c r="X79" s="205">
        <v>2.2990811839777088</v>
      </c>
      <c r="Y79" s="205">
        <v>2.4758734080852087</v>
      </c>
      <c r="Z79" s="205">
        <v>2.6374542417062821</v>
      </c>
      <c r="AA79" s="205">
        <v>2.8396490731585202</v>
      </c>
    </row>
    <row r="80" spans="1:27">
      <c r="A80" s="204" t="s">
        <v>204</v>
      </c>
      <c r="B80" s="205"/>
      <c r="C80" s="205"/>
      <c r="D80" s="205"/>
      <c r="E80" s="205"/>
      <c r="F80" s="205"/>
      <c r="G80" s="205"/>
      <c r="H80" s="205"/>
      <c r="I80" s="205"/>
      <c r="J80" s="205"/>
      <c r="K80" s="205"/>
      <c r="L80" s="205"/>
      <c r="M80" s="205"/>
      <c r="N80" s="205"/>
      <c r="O80" s="205">
        <v>3.1609176408135515</v>
      </c>
      <c r="P80" s="205">
        <v>3.5070235782808985</v>
      </c>
      <c r="Q80" s="205">
        <v>4.2732825736519029</v>
      </c>
      <c r="R80" s="205">
        <v>4.3789785096283049</v>
      </c>
      <c r="S80" s="205">
        <v>3.9393776723956209</v>
      </c>
      <c r="T80" s="205">
        <v>3.5334719405763182</v>
      </c>
      <c r="U80" s="205">
        <v>3.0404715945935692</v>
      </c>
      <c r="V80" s="205">
        <v>2.7549876124540544</v>
      </c>
      <c r="W80" s="205">
        <v>2.4660780094202481</v>
      </c>
      <c r="X80" s="205">
        <v>2.4569821051521341</v>
      </c>
      <c r="Y80" s="205">
        <v>2.6519239791408906</v>
      </c>
      <c r="Z80" s="205">
        <v>2.6540143027581187</v>
      </c>
      <c r="AA80" s="205">
        <v>2.5928469559412703</v>
      </c>
    </row>
    <row r="81" spans="1:27">
      <c r="A81" s="204" t="s">
        <v>205</v>
      </c>
      <c r="B81" s="205"/>
      <c r="C81" s="205"/>
      <c r="D81" s="205"/>
      <c r="E81" s="205"/>
      <c r="F81" s="205"/>
      <c r="G81" s="205"/>
      <c r="H81" s="205"/>
      <c r="I81" s="205"/>
      <c r="J81" s="205"/>
      <c r="K81" s="205"/>
      <c r="L81" s="205"/>
      <c r="M81" s="205"/>
      <c r="N81" s="205"/>
      <c r="O81" s="205"/>
      <c r="P81" s="205"/>
      <c r="Q81" s="205"/>
      <c r="R81" s="205"/>
      <c r="S81" s="205"/>
      <c r="T81" s="205"/>
      <c r="U81" s="205"/>
      <c r="V81" s="205"/>
      <c r="W81" s="205"/>
      <c r="X81" s="205"/>
      <c r="Y81" s="205"/>
      <c r="Z81" s="205"/>
      <c r="AA81" s="205">
        <v>2.6361774223641734</v>
      </c>
    </row>
    <row r="82" spans="1:27">
      <c r="A82" s="204" t="s">
        <v>206</v>
      </c>
      <c r="B82" s="205">
        <v>3.8281105338369961</v>
      </c>
      <c r="C82" s="205">
        <v>3.5716220925755011</v>
      </c>
      <c r="D82" s="205">
        <v>3.418019255652315</v>
      </c>
      <c r="E82" s="205">
        <v>3.2394072478902078</v>
      </c>
      <c r="F82" s="205">
        <v>3.1432693911358141</v>
      </c>
      <c r="G82" s="205">
        <v>3.0794745182470025</v>
      </c>
      <c r="H82" s="205">
        <v>3.1126678126064085</v>
      </c>
      <c r="I82" s="205">
        <v>2.9453960766986356</v>
      </c>
      <c r="J82" s="205">
        <v>2.8895960521714281</v>
      </c>
      <c r="K82" s="205">
        <v>2.9013149847799955</v>
      </c>
      <c r="L82" s="205">
        <v>3.0220734591620881</v>
      </c>
      <c r="M82" s="205">
        <v>3.0495343982763718</v>
      </c>
      <c r="N82" s="205">
        <v>3.2797464791744457</v>
      </c>
      <c r="O82" s="205">
        <v>3.6751371567835349</v>
      </c>
      <c r="P82" s="205">
        <v>3.9357057252943513</v>
      </c>
      <c r="Q82" s="205">
        <v>4.1831456330519705</v>
      </c>
      <c r="R82" s="205">
        <v>4.1179102325819805</v>
      </c>
      <c r="S82" s="205">
        <v>4.076449374256562</v>
      </c>
      <c r="T82" s="205">
        <v>3.7426961429276409</v>
      </c>
      <c r="U82" s="205">
        <v>3.5229055578060993</v>
      </c>
      <c r="V82" s="205">
        <v>3.6571025249255049</v>
      </c>
      <c r="W82" s="205">
        <v>3.4913521228600284</v>
      </c>
      <c r="X82" s="205">
        <v>3.3474123388992343</v>
      </c>
      <c r="Y82" s="205">
        <v>3.3304721349344883</v>
      </c>
      <c r="Z82" s="205">
        <v>3.22550214341585</v>
      </c>
      <c r="AA82" s="205">
        <v>3.0793836181364505</v>
      </c>
    </row>
    <row r="83" spans="1:27">
      <c r="A83" s="204" t="s">
        <v>207</v>
      </c>
      <c r="B83" s="205">
        <v>8.1359685117421208</v>
      </c>
      <c r="C83" s="205">
        <v>7.4207038647107488</v>
      </c>
      <c r="D83" s="205">
        <v>7.2906595340306186</v>
      </c>
      <c r="E83" s="205">
        <v>7.4098722463683577</v>
      </c>
      <c r="F83" s="205">
        <v>7.4812486825654947</v>
      </c>
      <c r="G83" s="205">
        <v>7.2283006000268974</v>
      </c>
      <c r="H83" s="205">
        <v>6.9035759801729704</v>
      </c>
      <c r="I83" s="205">
        <v>6.2742338404731237</v>
      </c>
      <c r="J83" s="205">
        <v>5.903877011966105</v>
      </c>
      <c r="K83" s="205">
        <v>5.6271911364841172</v>
      </c>
      <c r="L83" s="205">
        <v>5.4098989468038114</v>
      </c>
      <c r="M83" s="205">
        <v>5.4431027755733083</v>
      </c>
      <c r="N83" s="205">
        <v>6.0324759784638973</v>
      </c>
      <c r="O83" s="205">
        <v>6.6983093010087309</v>
      </c>
      <c r="P83" s="205">
        <v>7.6283941511575595</v>
      </c>
      <c r="Q83" s="205">
        <v>9.2268255180676171</v>
      </c>
      <c r="R83" s="205">
        <v>9.4619323837921225</v>
      </c>
      <c r="S83" s="205">
        <v>9.1925435656087995</v>
      </c>
      <c r="T83" s="205">
        <v>8.7767763023351897</v>
      </c>
      <c r="U83" s="205">
        <v>8.3813639513394822</v>
      </c>
      <c r="V83" s="205">
        <v>8.9517751057843107</v>
      </c>
      <c r="W83" s="205">
        <v>8.5564101007241309</v>
      </c>
      <c r="X83" s="205">
        <v>8.8553156257578429</v>
      </c>
      <c r="Y83" s="205">
        <v>9.0777647546817466</v>
      </c>
      <c r="Z83" s="205">
        <v>9.1435541825292148</v>
      </c>
      <c r="AA83" s="205">
        <v>9.1691294176592066</v>
      </c>
    </row>
    <row r="84" spans="1:27">
      <c r="A84" s="204" t="s">
        <v>208</v>
      </c>
      <c r="B84" s="205">
        <v>2.163394837257814</v>
      </c>
      <c r="C84" s="205">
        <v>2.1823629793671895</v>
      </c>
      <c r="D84" s="205">
        <v>2.3421412567723845</v>
      </c>
      <c r="E84" s="205">
        <v>2.3330774945593542</v>
      </c>
      <c r="F84" s="205">
        <v>2.2858479257233042</v>
      </c>
      <c r="G84" s="205">
        <v>2.1785575522471912</v>
      </c>
      <c r="H84" s="205">
        <v>2.2158455849085206</v>
      </c>
      <c r="I84" s="205">
        <v>2.2422911797799348</v>
      </c>
      <c r="J84" s="205">
        <v>2.2838729436202598</v>
      </c>
      <c r="K84" s="205">
        <v>2.3454475590973289</v>
      </c>
      <c r="L84" s="205">
        <v>2.5167997004619562</v>
      </c>
      <c r="M84" s="205">
        <v>2.6521431033611695</v>
      </c>
      <c r="N84" s="205">
        <v>2.8258983547906911</v>
      </c>
      <c r="O84" s="205">
        <v>2.9012087400914992</v>
      </c>
      <c r="P84" s="205">
        <v>2.8865653426095776</v>
      </c>
      <c r="Q84" s="205">
        <v>2.9240374480952003</v>
      </c>
      <c r="R84" s="205">
        <v>2.8851212789349816</v>
      </c>
      <c r="S84" s="205">
        <v>2.7762762311771714</v>
      </c>
      <c r="T84" s="205">
        <v>2.689185325474865</v>
      </c>
      <c r="U84" s="205">
        <v>2.6893455917990114</v>
      </c>
      <c r="V84" s="205">
        <v>2.7739118031381231</v>
      </c>
      <c r="W84" s="205">
        <v>2.7643461724231959</v>
      </c>
      <c r="X84" s="205">
        <v>2.8727909822437399</v>
      </c>
      <c r="Y84" s="205">
        <v>3.0633813430057391</v>
      </c>
      <c r="Z84" s="205">
        <v>3.2893860700492747</v>
      </c>
      <c r="AA84" s="205">
        <v>3.4841736405619952</v>
      </c>
    </row>
    <row r="85" spans="1:27">
      <c r="A85" s="204" t="s">
        <v>209</v>
      </c>
      <c r="B85" s="205"/>
      <c r="C85" s="205"/>
      <c r="D85" s="205"/>
      <c r="E85" s="205"/>
      <c r="F85" s="205"/>
      <c r="G85" s="205"/>
      <c r="H85" s="205"/>
      <c r="I85" s="205"/>
      <c r="J85" s="205"/>
      <c r="K85" s="205"/>
      <c r="L85" s="205"/>
      <c r="M85" s="205"/>
      <c r="N85" s="205"/>
      <c r="O85" s="205"/>
      <c r="P85" s="205"/>
      <c r="Q85" s="205"/>
      <c r="R85" s="205"/>
      <c r="S85" s="205"/>
      <c r="T85" s="205"/>
      <c r="U85" s="205"/>
      <c r="V85" s="205"/>
      <c r="W85" s="205"/>
      <c r="X85" s="205">
        <v>3.1949556874441893</v>
      </c>
      <c r="Y85" s="205">
        <v>3.0630309880499018</v>
      </c>
      <c r="Z85" s="205">
        <v>3.0370461170448699</v>
      </c>
      <c r="AA85" s="205">
        <v>3.011031446465088</v>
      </c>
    </row>
    <row r="86" spans="1:27">
      <c r="A86" s="204" t="s">
        <v>210</v>
      </c>
      <c r="B86" s="205">
        <v>2.3032060928870415</v>
      </c>
      <c r="C86" s="205">
        <v>2.3741504862663581</v>
      </c>
      <c r="D86" s="205">
        <v>2.4306835527302941</v>
      </c>
      <c r="E86" s="205">
        <v>2.4177876813063204</v>
      </c>
      <c r="F86" s="205">
        <v>2.466548247276358</v>
      </c>
      <c r="G86" s="205">
        <v>2.4584337098125753</v>
      </c>
      <c r="H86" s="205">
        <v>2.4685633496662964</v>
      </c>
      <c r="I86" s="205">
        <v>2.4869290041290908</v>
      </c>
      <c r="J86" s="205">
        <v>2.4695913944937224</v>
      </c>
      <c r="K86" s="205">
        <v>2.4005954124427555</v>
      </c>
      <c r="L86" s="205">
        <v>2.3723012933864136</v>
      </c>
      <c r="M86" s="205">
        <v>2.4346974261556507</v>
      </c>
      <c r="N86" s="205">
        <v>2.4255150014561941</v>
      </c>
      <c r="O86" s="205">
        <v>2.4510165977105176</v>
      </c>
      <c r="P86" s="205">
        <v>2.4342932042600576</v>
      </c>
      <c r="Q86" s="205">
        <v>2.4676100369922223</v>
      </c>
      <c r="R86" s="205">
        <v>2.3448509792699932</v>
      </c>
      <c r="S86" s="205">
        <v>2.2894498399536123</v>
      </c>
      <c r="T86" s="205">
        <v>2.1428021691454067</v>
      </c>
      <c r="U86" s="205">
        <v>2.2336282677900701</v>
      </c>
      <c r="V86" s="205">
        <v>2.503196387259857</v>
      </c>
      <c r="W86" s="205">
        <v>2.4467434323591211</v>
      </c>
      <c r="X86" s="205">
        <v>2.5293238229835078</v>
      </c>
      <c r="Y86" s="205">
        <v>2.6368818609046762</v>
      </c>
      <c r="Z86" s="205">
        <v>2.7464258319381583</v>
      </c>
      <c r="AA86" s="205">
        <v>2.7518964684070979</v>
      </c>
    </row>
    <row r="87" spans="1:27">
      <c r="A87" s="204" t="s">
        <v>211</v>
      </c>
      <c r="B87" s="205"/>
      <c r="C87" s="205">
        <v>2.6540753056217641</v>
      </c>
      <c r="D87" s="205">
        <v>2.5917595045741977</v>
      </c>
      <c r="E87" s="205">
        <v>2.598878984292615</v>
      </c>
      <c r="F87" s="205">
        <v>2.5447903400643073</v>
      </c>
      <c r="G87" s="205">
        <v>2.4908940373577195</v>
      </c>
      <c r="H87" s="205">
        <v>2.6274270498909487</v>
      </c>
      <c r="I87" s="205">
        <v>2.6026955670992198</v>
      </c>
      <c r="J87" s="205">
        <v>2.6402856549667382</v>
      </c>
      <c r="K87" s="205">
        <v>2.5600301970263701</v>
      </c>
      <c r="L87" s="205">
        <v>2.6130829289990616</v>
      </c>
      <c r="M87" s="205"/>
      <c r="N87" s="205"/>
      <c r="O87" s="205">
        <v>2.8211557994751928</v>
      </c>
      <c r="P87" s="205">
        <v>2.9544667202653994</v>
      </c>
      <c r="Q87" s="205">
        <v>3.2721020237674612</v>
      </c>
      <c r="R87" s="205">
        <v>3.4603800189101048</v>
      </c>
      <c r="S87" s="205">
        <v>3.1334646270252828</v>
      </c>
      <c r="T87" s="205">
        <v>2.8938031941258329</v>
      </c>
      <c r="U87" s="205">
        <v>3.0660757017481295</v>
      </c>
      <c r="V87" s="205">
        <v>3.0788257480645171</v>
      </c>
      <c r="W87" s="205">
        <v>3.1523529481548196</v>
      </c>
      <c r="X87" s="205">
        <v>3.2958843011370949</v>
      </c>
      <c r="Y87" s="205">
        <v>3.2626238132089855</v>
      </c>
      <c r="Z87" s="205">
        <v>3.2710207743779196</v>
      </c>
      <c r="AA87" s="205">
        <v>3.4455972255032856</v>
      </c>
    </row>
    <row r="88" spans="1:27">
      <c r="A88" s="204" t="s">
        <v>212</v>
      </c>
      <c r="B88" s="205">
        <v>2.6690063405753457</v>
      </c>
      <c r="C88" s="205">
        <v>2.6504584202216446</v>
      </c>
      <c r="D88" s="205">
        <v>2.7074041177024752</v>
      </c>
      <c r="E88" s="205">
        <v>2.6308744444097281</v>
      </c>
      <c r="F88" s="205">
        <v>2.6997602213466281</v>
      </c>
      <c r="G88" s="205">
        <v>2.630503454091055</v>
      </c>
      <c r="H88" s="205">
        <v>2.6720954830831967</v>
      </c>
      <c r="I88" s="205">
        <v>2.4900154196307458</v>
      </c>
      <c r="J88" s="205">
        <v>2.5816962313935172</v>
      </c>
      <c r="K88" s="205">
        <v>2.4562401487383401</v>
      </c>
      <c r="L88" s="205">
        <v>2.5139708016845521</v>
      </c>
      <c r="M88" s="205">
        <v>2.7281013206182414</v>
      </c>
      <c r="N88" s="205">
        <v>2.9483498958917118</v>
      </c>
      <c r="O88" s="205">
        <v>3.3023191074326137</v>
      </c>
      <c r="P88" s="205">
        <v>3.6868588680875209</v>
      </c>
      <c r="Q88" s="205">
        <v>4.0893294387480967</v>
      </c>
      <c r="R88" s="205">
        <v>4.3073027941900985</v>
      </c>
      <c r="S88" s="205">
        <v>4.0706756528969361</v>
      </c>
      <c r="T88" s="205">
        <v>3.7739019299119922</v>
      </c>
      <c r="U88" s="205">
        <v>3.2209048153093067</v>
      </c>
      <c r="V88" s="205">
        <v>3.112440552214883</v>
      </c>
      <c r="W88" s="205">
        <v>3.0288612617478803</v>
      </c>
      <c r="X88" s="205">
        <v>3.0908917612398308</v>
      </c>
      <c r="Y88" s="205">
        <v>3.4791601689502469</v>
      </c>
      <c r="Z88" s="205">
        <v>3.5594966838431858</v>
      </c>
      <c r="AA88" s="205">
        <v>3.6316319029174182</v>
      </c>
    </row>
    <row r="89" spans="1:27">
      <c r="A89" s="204" t="s">
        <v>213</v>
      </c>
      <c r="B89" s="205">
        <v>1.9615064078590192</v>
      </c>
      <c r="C89" s="205">
        <v>2.0382099413800727</v>
      </c>
      <c r="D89" s="205">
        <v>2.1237990852809423</v>
      </c>
      <c r="E89" s="205">
        <v>2.0956690267116089</v>
      </c>
      <c r="F89" s="205">
        <v>2.1303199163561639</v>
      </c>
      <c r="G89" s="205">
        <v>2.2541599628997417</v>
      </c>
      <c r="H89" s="205">
        <v>2.3746382354819215</v>
      </c>
      <c r="I89" s="205">
        <v>2.45510114843868</v>
      </c>
      <c r="J89" s="205">
        <v>2.5272406695218996</v>
      </c>
      <c r="K89" s="205">
        <v>2.6685877278291681</v>
      </c>
      <c r="L89" s="205">
        <v>2.6297908769984057</v>
      </c>
      <c r="M89" s="205">
        <v>2.7786771525141254</v>
      </c>
      <c r="N89" s="205"/>
      <c r="O89" s="205">
        <v>2.8937877237369514</v>
      </c>
      <c r="P89" s="205">
        <v>2.9080796744219368</v>
      </c>
      <c r="Q89" s="205"/>
      <c r="R89" s="205"/>
      <c r="S89" s="205"/>
      <c r="T89" s="205"/>
      <c r="U89" s="205"/>
      <c r="V89" s="205"/>
      <c r="W89" s="205"/>
      <c r="X89" s="205"/>
      <c r="Y89" s="205"/>
      <c r="Z89" s="205"/>
      <c r="AA89" s="205"/>
    </row>
    <row r="90" spans="1:27">
      <c r="A90" s="204" t="s">
        <v>214</v>
      </c>
      <c r="B90" s="205"/>
      <c r="C90" s="205"/>
      <c r="D90" s="205"/>
      <c r="E90" s="205"/>
      <c r="F90" s="205"/>
      <c r="G90" s="205"/>
      <c r="H90" s="205"/>
      <c r="I90" s="205"/>
      <c r="J90" s="205"/>
      <c r="K90" s="205"/>
      <c r="L90" s="205">
        <v>2.0663758956469276</v>
      </c>
      <c r="M90" s="205">
        <v>2.2218238337993945</v>
      </c>
      <c r="N90" s="205">
        <v>2.3325145859430361</v>
      </c>
      <c r="O90" s="205">
        <v>2.5330954385222428</v>
      </c>
      <c r="P90" s="205">
        <v>2.6357552176924242</v>
      </c>
      <c r="Q90" s="205">
        <v>2.6179932992342816</v>
      </c>
      <c r="R90" s="205">
        <v>2.6688638670707148</v>
      </c>
      <c r="S90" s="205">
        <v>2.676037752579115</v>
      </c>
      <c r="T90" s="205">
        <v>2.6074119994079958</v>
      </c>
      <c r="U90" s="205">
        <v>2.5922414346123155</v>
      </c>
      <c r="V90" s="205">
        <v>2.4371192007389193</v>
      </c>
      <c r="W90" s="205">
        <v>2.4492871946241288</v>
      </c>
      <c r="X90" s="205">
        <v>2.3862432921827423</v>
      </c>
      <c r="Y90" s="205">
        <v>2.041938168333266</v>
      </c>
      <c r="Z90" s="205">
        <v>1.9413135085134812</v>
      </c>
      <c r="AA90" s="205">
        <v>1.8631327000457656</v>
      </c>
    </row>
    <row r="91" spans="1:27">
      <c r="A91" s="204" t="s">
        <v>215</v>
      </c>
      <c r="B91" s="205">
        <v>2.2858186212723175</v>
      </c>
      <c r="C91" s="205">
        <v>2.3113063582619349</v>
      </c>
      <c r="D91" s="205">
        <v>2.3451254882309929</v>
      </c>
      <c r="E91" s="205">
        <v>2.3736809528974856</v>
      </c>
      <c r="F91" s="205">
        <v>2.4049097320608994</v>
      </c>
      <c r="G91" s="205">
        <v>2.4187439001740203</v>
      </c>
      <c r="H91" s="205">
        <v>2.5029531973956458</v>
      </c>
      <c r="I91" s="205">
        <v>2.5582466008616933</v>
      </c>
      <c r="J91" s="205">
        <v>2.5793987624393711</v>
      </c>
      <c r="K91" s="205">
        <v>2.5863716812414652</v>
      </c>
      <c r="L91" s="205">
        <v>2.6150946670279369</v>
      </c>
      <c r="M91" s="205"/>
      <c r="N91" s="205">
        <v>2.7781851132425954</v>
      </c>
      <c r="O91" s="205">
        <v>2.8693352964890639</v>
      </c>
      <c r="P91" s="205">
        <v>2.9472619683265719</v>
      </c>
      <c r="Q91" s="205">
        <v>3.0145143337240281</v>
      </c>
      <c r="R91" s="205">
        <v>2.9400980278474464</v>
      </c>
      <c r="S91" s="205">
        <v>2.7816767093555814</v>
      </c>
      <c r="T91" s="205">
        <v>2.5742845307155093</v>
      </c>
      <c r="U91" s="205">
        <v>2.520260185893167</v>
      </c>
      <c r="V91" s="205">
        <v>2.5768525752472318</v>
      </c>
      <c r="W91" s="205">
        <v>2.4376569196757703</v>
      </c>
      <c r="X91" s="205">
        <v>2.5540721279914456</v>
      </c>
      <c r="Y91" s="205">
        <v>2.7240145351545824</v>
      </c>
      <c r="Z91" s="205">
        <v>2.7499371425393151</v>
      </c>
      <c r="AA91" s="205">
        <v>2.8543137978213355</v>
      </c>
    </row>
    <row r="92" spans="1:27">
      <c r="A92" s="204" t="s">
        <v>216</v>
      </c>
      <c r="B92" s="205">
        <v>1.9047563197442674</v>
      </c>
      <c r="C92" s="205">
        <v>2.0068434486663205</v>
      </c>
      <c r="D92" s="205">
        <v>2.2540230781256918</v>
      </c>
      <c r="E92" s="205">
        <v>2.5595683959221263</v>
      </c>
      <c r="F92" s="205">
        <v>2.7149628863527671</v>
      </c>
      <c r="G92" s="205">
        <v>2.4666146178347299</v>
      </c>
      <c r="H92" s="205">
        <v>2.4821819418203925</v>
      </c>
      <c r="I92" s="205">
        <v>2.4405925671334114</v>
      </c>
      <c r="J92" s="205"/>
      <c r="K92" s="205"/>
      <c r="L92" s="205">
        <v>2.5747409201703468</v>
      </c>
      <c r="M92" s="205"/>
      <c r="N92" s="205"/>
      <c r="O92" s="205">
        <v>2.9527996676951727</v>
      </c>
      <c r="P92" s="205">
        <v>2.9771459214847469</v>
      </c>
      <c r="Q92" s="205">
        <v>3.1022387606363124</v>
      </c>
      <c r="R92" s="205">
        <v>3.1687833418983717</v>
      </c>
      <c r="S92" s="205">
        <v>3.3517471086207844</v>
      </c>
      <c r="T92" s="205">
        <v>3.1868872595991102</v>
      </c>
      <c r="U92" s="205">
        <v>3.0700059997085578</v>
      </c>
      <c r="V92" s="205">
        <v>3.1530981642462712</v>
      </c>
      <c r="W92" s="205">
        <v>3.0638867155092755</v>
      </c>
      <c r="X92" s="205">
        <v>3.1416785143949526</v>
      </c>
      <c r="Y92" s="205">
        <v>3.2141048353284938</v>
      </c>
      <c r="Z92" s="205">
        <v>3.2187162966579215</v>
      </c>
      <c r="AA92" s="205">
        <v>3.2788206106418727</v>
      </c>
    </row>
    <row r="93" spans="1:27">
      <c r="A93" s="204" t="s">
        <v>217</v>
      </c>
      <c r="B93" s="205"/>
      <c r="C93" s="205"/>
      <c r="D93" s="205"/>
      <c r="E93" s="205"/>
      <c r="F93" s="205"/>
      <c r="G93" s="205"/>
      <c r="H93" s="205"/>
      <c r="I93" s="205"/>
      <c r="J93" s="205"/>
      <c r="K93" s="205"/>
      <c r="L93" s="205">
        <v>2.8522883081770503</v>
      </c>
      <c r="M93" s="205">
        <v>3.0246060864825943</v>
      </c>
      <c r="N93" s="205">
        <v>3.5799568063554763</v>
      </c>
      <c r="O93" s="205">
        <v>4.1584931832451524</v>
      </c>
      <c r="P93" s="205">
        <v>4.5653334180843252</v>
      </c>
      <c r="Q93" s="205">
        <v>4.9360007693762631</v>
      </c>
      <c r="R93" s="205">
        <v>4.6198925783076614</v>
      </c>
      <c r="S93" s="205">
        <v>4.5976467171872288</v>
      </c>
      <c r="T93" s="205">
        <v>4.2398379348428685</v>
      </c>
      <c r="U93" s="205">
        <v>3.7119639957706876</v>
      </c>
      <c r="V93" s="205">
        <v>3.8967729051620661</v>
      </c>
      <c r="W93" s="205">
        <v>3.6151875246026606</v>
      </c>
      <c r="X93" s="205">
        <v>3.2214407132996432</v>
      </c>
      <c r="Y93" s="205">
        <v>3.6098117544604027</v>
      </c>
      <c r="Z93" s="205">
        <v>3.4396571015440758</v>
      </c>
      <c r="AA93" s="205">
        <v>3.2598189611992132</v>
      </c>
    </row>
    <row r="94" spans="1:27">
      <c r="A94" s="204" t="s">
        <v>218</v>
      </c>
      <c r="B94" s="205">
        <v>2.9612053624391979</v>
      </c>
      <c r="C94" s="205">
        <v>2.9642779158134038</v>
      </c>
      <c r="D94" s="205">
        <v>2.9245567784621551</v>
      </c>
      <c r="E94" s="205">
        <v>2.9897452019696278</v>
      </c>
      <c r="F94" s="205">
        <v>2.9721607274210888</v>
      </c>
      <c r="G94" s="205">
        <v>3.0458974486750456</v>
      </c>
      <c r="H94" s="205">
        <v>3.122751222290904</v>
      </c>
      <c r="I94" s="205">
        <v>3.0794617262639736</v>
      </c>
      <c r="J94" s="205">
        <v>3.0652832356037907</v>
      </c>
      <c r="K94" s="205">
        <v>3.0141704094429502</v>
      </c>
      <c r="L94" s="205">
        <v>3.0139352326969275</v>
      </c>
      <c r="M94" s="205">
        <v>3.1423587533344621</v>
      </c>
      <c r="N94" s="205">
        <v>3.1457098997942787</v>
      </c>
      <c r="O94" s="205">
        <v>3.3583749257073197</v>
      </c>
      <c r="P94" s="205">
        <v>3.330613316640195</v>
      </c>
      <c r="Q94" s="205">
        <v>3.5514168590532065</v>
      </c>
      <c r="R94" s="205">
        <v>3.6178109727683707</v>
      </c>
      <c r="S94" s="205">
        <v>3.6156903505331544</v>
      </c>
      <c r="T94" s="205">
        <v>3.3941650169416007</v>
      </c>
      <c r="U94" s="205">
        <v>3.2835715783464239</v>
      </c>
      <c r="V94" s="205">
        <v>3.2894722479306124</v>
      </c>
      <c r="W94" s="205">
        <v>3.2786575973521064</v>
      </c>
      <c r="X94" s="205">
        <v>3.1956658781527558</v>
      </c>
      <c r="Y94" s="205">
        <v>3.2667295918353054</v>
      </c>
      <c r="Z94" s="205">
        <v>3.2945003106796849</v>
      </c>
      <c r="AA94" s="205">
        <v>3.3756587233415374</v>
      </c>
    </row>
    <row r="95" spans="1:27">
      <c r="A95" s="204" t="s">
        <v>219</v>
      </c>
      <c r="B95" s="205"/>
      <c r="C95" s="205"/>
      <c r="D95" s="205"/>
      <c r="E95" s="205"/>
      <c r="F95" s="205"/>
      <c r="G95" s="205"/>
      <c r="H95" s="205"/>
      <c r="I95" s="205"/>
      <c r="J95" s="205"/>
      <c r="K95" s="205"/>
      <c r="L95" s="205"/>
      <c r="M95" s="205"/>
      <c r="N95" s="205"/>
      <c r="O95" s="205"/>
      <c r="P95" s="205"/>
      <c r="Q95" s="205"/>
      <c r="R95" s="205"/>
      <c r="S95" s="205"/>
      <c r="T95" s="205">
        <v>3.4528568936372848</v>
      </c>
      <c r="U95" s="205">
        <v>2.5373489069917805</v>
      </c>
      <c r="V95" s="205">
        <v>2.3672096265408733</v>
      </c>
      <c r="W95" s="205">
        <v>2.2835132757904097</v>
      </c>
      <c r="X95" s="205">
        <v>2.5228429683600058</v>
      </c>
      <c r="Y95" s="205">
        <v>2.9099434872102101</v>
      </c>
      <c r="Z95" s="205">
        <v>3.0972417017297804</v>
      </c>
      <c r="AA95" s="205">
        <v>3.2364216043383482</v>
      </c>
    </row>
    <row r="96" spans="1:27">
      <c r="A96" s="204" t="s">
        <v>220</v>
      </c>
      <c r="B96" s="205">
        <v>1.8974261919248896</v>
      </c>
      <c r="C96" s="205">
        <v>1.9480460270288791</v>
      </c>
      <c r="D96" s="205">
        <v>2.0110671697751501</v>
      </c>
      <c r="E96" s="205">
        <v>2.034318027741425</v>
      </c>
      <c r="F96" s="205">
        <v>2.0283568045566041</v>
      </c>
      <c r="G96" s="205">
        <v>2.0600208441823038</v>
      </c>
      <c r="H96" s="205">
        <v>2.1131451720394354</v>
      </c>
      <c r="I96" s="205">
        <v>2.1801595321476062</v>
      </c>
      <c r="J96" s="205">
        <v>2.3272811896895544</v>
      </c>
      <c r="K96" s="205">
        <v>2.3567126669011746</v>
      </c>
      <c r="L96" s="205">
        <v>2.4210279590590638</v>
      </c>
      <c r="M96" s="205">
        <v>2.611182472272974</v>
      </c>
      <c r="N96" s="205">
        <v>2.7730388310532152</v>
      </c>
      <c r="O96" s="205">
        <v>2.9257657862994777</v>
      </c>
      <c r="P96" s="205">
        <v>2.9937844554371975</v>
      </c>
      <c r="Q96" s="205">
        <v>3.0399145103135803</v>
      </c>
      <c r="R96" s="205">
        <v>2.8656347346159254</v>
      </c>
      <c r="S96" s="205">
        <v>2.5837096721878297</v>
      </c>
      <c r="T96" s="205">
        <v>1.9797142730704838</v>
      </c>
      <c r="U96" s="205">
        <v>1.6412759718746595</v>
      </c>
      <c r="V96" s="205">
        <v>1.7534276209108497</v>
      </c>
      <c r="W96" s="205">
        <v>1.6118747315181796</v>
      </c>
      <c r="X96" s="205">
        <v>1.783303887379432</v>
      </c>
      <c r="Y96" s="205">
        <v>2.0607380557615773</v>
      </c>
      <c r="Z96" s="205">
        <v>2.3707813970325393</v>
      </c>
      <c r="AA96" s="205">
        <v>2.4513518268552272</v>
      </c>
    </row>
    <row r="97" spans="1:27">
      <c r="A97" s="204" t="s">
        <v>221</v>
      </c>
      <c r="B97" s="205">
        <v>2.9477013169104014</v>
      </c>
      <c r="C97" s="205">
        <v>3.153694065050304</v>
      </c>
      <c r="D97" s="205">
        <v>3.1919671825395404</v>
      </c>
      <c r="E97" s="205">
        <v>3.1732078498493745</v>
      </c>
      <c r="F97" s="205">
        <v>3.1039635319037147</v>
      </c>
      <c r="G97" s="205">
        <v>3.0250276798981144</v>
      </c>
      <c r="H97" s="205">
        <v>3.0215645464006808</v>
      </c>
      <c r="I97" s="205">
        <v>2.9947391130619194</v>
      </c>
      <c r="J97" s="205">
        <v>2.9878318860557171</v>
      </c>
      <c r="K97" s="205">
        <v>2.9278733445568559</v>
      </c>
      <c r="L97" s="205">
        <v>3.0351111551463079</v>
      </c>
      <c r="M97" s="205">
        <v>3.2896717469921928</v>
      </c>
      <c r="N97" s="205">
        <v>3.5509669292638466</v>
      </c>
      <c r="O97" s="205">
        <v>3.9424863790377382</v>
      </c>
      <c r="P97" s="205">
        <v>5.4905250912326595</v>
      </c>
      <c r="Q97" s="205">
        <v>5.9346987628502479</v>
      </c>
      <c r="R97" s="205">
        <v>5.8036641014837222</v>
      </c>
      <c r="S97" s="205">
        <v>5.2186621716890258</v>
      </c>
      <c r="T97" s="205">
        <v>3.8683829473099771</v>
      </c>
      <c r="U97" s="205">
        <v>2.6213921096553396</v>
      </c>
      <c r="V97" s="205">
        <v>2.663504069448889</v>
      </c>
      <c r="W97" s="205">
        <v>2.4839890973288159</v>
      </c>
      <c r="X97" s="205">
        <v>2.691638387755722</v>
      </c>
      <c r="Y97" s="205">
        <v>3.4473705828019066</v>
      </c>
      <c r="Z97" s="205">
        <v>3.8715974210373423</v>
      </c>
      <c r="AA97" s="205">
        <v>4.0596819280078682</v>
      </c>
    </row>
    <row r="98" spans="1:27">
      <c r="A98" s="204" t="s">
        <v>222</v>
      </c>
      <c r="B98" s="205">
        <v>2.5681235224397021</v>
      </c>
      <c r="C98" s="205">
        <v>2.5662515236881025</v>
      </c>
      <c r="D98" s="205">
        <v>2.6709338216291645</v>
      </c>
      <c r="E98" s="205">
        <v>2.729801592053172</v>
      </c>
      <c r="F98" s="205">
        <v>2.7766481953288937</v>
      </c>
      <c r="G98" s="205">
        <v>2.6878113275377773</v>
      </c>
      <c r="H98" s="205">
        <v>2.6433590559433675</v>
      </c>
      <c r="I98" s="205">
        <v>2.649969263106648</v>
      </c>
      <c r="J98" s="205">
        <v>2.6689924251036454</v>
      </c>
      <c r="K98" s="205">
        <v>2.740046558933515</v>
      </c>
      <c r="L98" s="205">
        <v>2.8605158956929619</v>
      </c>
      <c r="M98" s="205">
        <v>2.951255615445505</v>
      </c>
      <c r="N98" s="205">
        <v>3.0908942055803399</v>
      </c>
      <c r="O98" s="205">
        <v>3.2634836226212123</v>
      </c>
      <c r="P98" s="205">
        <v>3.331496345235561</v>
      </c>
      <c r="Q98" s="205">
        <v>3.3949169034624038</v>
      </c>
      <c r="R98" s="205">
        <v>3.2722945199703481</v>
      </c>
      <c r="S98" s="205">
        <v>3.0809748997710957</v>
      </c>
      <c r="T98" s="205">
        <v>2.9818324477112141</v>
      </c>
      <c r="U98" s="205">
        <v>2.9347163423349225</v>
      </c>
      <c r="V98" s="205">
        <v>3.0660436073612201</v>
      </c>
      <c r="W98" s="205">
        <v>2.9325391809204735</v>
      </c>
      <c r="X98" s="205">
        <v>2.9428231019250228</v>
      </c>
      <c r="Y98" s="205">
        <v>2.886827134053878</v>
      </c>
      <c r="Z98" s="205">
        <v>2.8506126778263612</v>
      </c>
      <c r="AA98" s="205">
        <v>2.8583237615074828</v>
      </c>
    </row>
    <row r="99" spans="1:27">
      <c r="A99" s="204" t="s">
        <v>223</v>
      </c>
      <c r="B99" s="205">
        <v>2.017139719040991</v>
      </c>
      <c r="C99" s="205">
        <v>2.0134360964451394</v>
      </c>
      <c r="D99" s="205">
        <v>2.1233537812118146</v>
      </c>
      <c r="E99" s="205">
        <v>2.1887418214640326</v>
      </c>
      <c r="F99" s="205">
        <v>2.2543377463563807</v>
      </c>
      <c r="G99" s="205">
        <v>2.3305764434991225</v>
      </c>
      <c r="H99" s="205">
        <v>2.3844982155788288</v>
      </c>
      <c r="I99" s="205">
        <v>2.4154378923228008</v>
      </c>
      <c r="J99" s="205">
        <v>2.4607294532131796</v>
      </c>
      <c r="K99" s="205">
        <v>2.403405956051702</v>
      </c>
      <c r="L99" s="205">
        <v>2.5329165872225512</v>
      </c>
      <c r="M99" s="205">
        <v>2.6990707844943183</v>
      </c>
      <c r="N99" s="205">
        <v>2.7793676192820786</v>
      </c>
      <c r="O99" s="205">
        <v>2.8851777091862849</v>
      </c>
      <c r="P99" s="205">
        <v>2.8912414261717756</v>
      </c>
      <c r="Q99" s="205"/>
      <c r="R99" s="205">
        <v>2.8454601375049844</v>
      </c>
      <c r="S99" s="205">
        <v>2.7404882872002614</v>
      </c>
      <c r="T99" s="205">
        <v>2.7079989242274949</v>
      </c>
      <c r="U99" s="205">
        <v>2.6492653692096493</v>
      </c>
      <c r="V99" s="205">
        <v>2.7222858649582307</v>
      </c>
      <c r="W99" s="205">
        <v>2.6612881180222212</v>
      </c>
      <c r="X99" s="205">
        <v>2.7531006981301918</v>
      </c>
      <c r="Y99" s="205">
        <v>2.7607124205642015</v>
      </c>
      <c r="Z99" s="205">
        <v>2.7892684352400061</v>
      </c>
      <c r="AA99" s="205">
        <v>2.8751118465483056</v>
      </c>
    </row>
    <row r="100" spans="1:27">
      <c r="A100" s="204" t="s">
        <v>224</v>
      </c>
      <c r="B100" s="205">
        <v>2.3659706765311164</v>
      </c>
      <c r="C100" s="205">
        <v>2.3559982748552968</v>
      </c>
      <c r="D100" s="205"/>
      <c r="E100" s="205"/>
      <c r="F100" s="205">
        <v>2.3583750574864464</v>
      </c>
      <c r="G100" s="205">
        <v>2.3856720099448734</v>
      </c>
      <c r="H100" s="205">
        <v>2.428805014643459</v>
      </c>
      <c r="I100" s="205">
        <v>2.4002785077618238</v>
      </c>
      <c r="J100" s="205">
        <v>2.4543093719814779</v>
      </c>
      <c r="K100" s="205">
        <v>2.3409868320942517</v>
      </c>
      <c r="L100" s="205">
        <v>2.2220789318356671</v>
      </c>
      <c r="M100" s="205">
        <v>2.3865284755827139</v>
      </c>
      <c r="N100" s="205">
        <v>2.3843643028370409</v>
      </c>
      <c r="O100" s="205">
        <v>2.5483824486733462</v>
      </c>
      <c r="P100" s="205">
        <v>2.585834095464802</v>
      </c>
      <c r="Q100" s="205">
        <v>2.7711289629518752</v>
      </c>
      <c r="R100" s="205">
        <v>2.8651751917727624</v>
      </c>
      <c r="S100" s="205">
        <v>2.8389243873053629</v>
      </c>
      <c r="T100" s="205">
        <v>2.8236857187997417</v>
      </c>
      <c r="U100" s="205">
        <v>2.8688803227273114</v>
      </c>
      <c r="V100" s="205">
        <v>2.8658323473886842</v>
      </c>
      <c r="W100" s="205">
        <v>2.7723877654186175</v>
      </c>
      <c r="X100" s="205">
        <v>2.8951471036998178</v>
      </c>
      <c r="Y100" s="205">
        <v>2.8364417564925133</v>
      </c>
      <c r="Z100" s="205">
        <v>2.7125986239614122</v>
      </c>
      <c r="AA100" s="205">
        <v>2.7661296105243571</v>
      </c>
    </row>
    <row r="101" spans="1:27">
      <c r="A101" s="204" t="s">
        <v>225</v>
      </c>
      <c r="B101" s="205">
        <v>5.5770045226473517</v>
      </c>
      <c r="C101" s="205">
        <v>5.7053665391535189</v>
      </c>
      <c r="D101" s="205">
        <v>5.7052164221431889</v>
      </c>
      <c r="E101" s="205">
        <v>5.265487069551587</v>
      </c>
      <c r="F101" s="205">
        <v>5.0830701450169915</v>
      </c>
      <c r="G101" s="205">
        <v>4.6435315557775256</v>
      </c>
      <c r="H101" s="205">
        <v>4.3172818249552174</v>
      </c>
      <c r="I101" s="205">
        <v>4.1817360800726213</v>
      </c>
      <c r="J101" s="205">
        <v>4.3026173063077895</v>
      </c>
      <c r="K101" s="205">
        <v>4.3292876647557783</v>
      </c>
      <c r="L101" s="205">
        <v>4.5033990533304928</v>
      </c>
      <c r="M101" s="205">
        <v>4.9272800088264699</v>
      </c>
      <c r="N101" s="205">
        <v>5.9167815497228702</v>
      </c>
      <c r="O101" s="205">
        <v>7.1291441130317148</v>
      </c>
      <c r="P101" s="205">
        <v>8.5863436877087018</v>
      </c>
      <c r="Q101" s="205">
        <v>9.6150544575840602</v>
      </c>
      <c r="R101" s="205">
        <v>9.9397331938057221</v>
      </c>
      <c r="S101" s="205">
        <v>9.5069978002297297</v>
      </c>
      <c r="T101" s="205">
        <v>6.6616264716965325</v>
      </c>
      <c r="U101" s="205">
        <v>5.4568884625377274</v>
      </c>
      <c r="V101" s="205">
        <v>5.3938188274463537</v>
      </c>
      <c r="W101" s="205">
        <v>5.20577489511009</v>
      </c>
      <c r="X101" s="205">
        <v>5.5036712461306756</v>
      </c>
      <c r="Y101" s="205">
        <v>6.7134880436196287</v>
      </c>
      <c r="Z101" s="205">
        <v>7.2547422021686572</v>
      </c>
      <c r="AA101" s="205">
        <v>7.4937532782667935</v>
      </c>
    </row>
    <row r="102" spans="1:27">
      <c r="A102" s="204" t="s">
        <v>226</v>
      </c>
      <c r="B102" s="205">
        <v>2.1618259536734228</v>
      </c>
      <c r="C102" s="205">
        <v>2.2590334424105958</v>
      </c>
      <c r="D102" s="205">
        <v>2.3338411914450137</v>
      </c>
      <c r="E102" s="205">
        <v>2.3894711039318608</v>
      </c>
      <c r="F102" s="205">
        <v>2.4965002099138411</v>
      </c>
      <c r="G102" s="205">
        <v>2.5283732275819077</v>
      </c>
      <c r="H102" s="205">
        <v>2.5746674654269492</v>
      </c>
      <c r="I102" s="205">
        <v>2.5858989201798348</v>
      </c>
      <c r="J102" s="205">
        <v>2.6865919092109571</v>
      </c>
      <c r="K102" s="205">
        <v>2.6707048444765515</v>
      </c>
      <c r="L102" s="205">
        <v>2.7619589999671073</v>
      </c>
      <c r="M102" s="205"/>
      <c r="N102" s="205">
        <v>2.8631295063121089</v>
      </c>
      <c r="O102" s="205">
        <v>2.9942543243480548</v>
      </c>
      <c r="P102" s="205">
        <v>2.9967264472133115</v>
      </c>
      <c r="Q102" s="205">
        <v>3.0256495749736887</v>
      </c>
      <c r="R102" s="205">
        <v>3.0235994113050788</v>
      </c>
      <c r="S102" s="205">
        <v>2.8919446684895265</v>
      </c>
      <c r="T102" s="205">
        <v>2.742537049574556</v>
      </c>
      <c r="U102" s="205">
        <v>2.7466304539321285</v>
      </c>
      <c r="V102" s="205">
        <v>2.8626239028134699</v>
      </c>
      <c r="W102" s="205">
        <v>2.7354661536011462</v>
      </c>
      <c r="X102" s="205">
        <v>2.7750703638268064</v>
      </c>
      <c r="Y102" s="205">
        <v>2.7693130823495591</v>
      </c>
      <c r="Z102" s="205">
        <v>2.7919579046571901</v>
      </c>
      <c r="AA102" s="205">
        <v>2.9322752768983875</v>
      </c>
    </row>
    <row r="103" spans="1:27">
      <c r="A103" s="204" t="s">
        <v>227</v>
      </c>
      <c r="B103" s="205">
        <v>2.4114562499918106</v>
      </c>
      <c r="C103" s="205">
        <v>2.4786252502442365</v>
      </c>
      <c r="D103" s="205">
        <v>2.5610919612624983</v>
      </c>
      <c r="E103" s="205">
        <v>2.7612520037874746</v>
      </c>
      <c r="F103" s="205">
        <v>2.9422393588550109</v>
      </c>
      <c r="G103" s="205">
        <v>2.9956509658148005</v>
      </c>
      <c r="H103" s="205">
        <v>2.9108303682233672</v>
      </c>
      <c r="I103" s="205">
        <v>2.8909742636746234</v>
      </c>
      <c r="J103" s="205">
        <v>2.8751103514951475</v>
      </c>
      <c r="K103" s="205">
        <v>2.7859323031906582</v>
      </c>
      <c r="L103" s="205">
        <v>3.0576930529844497</v>
      </c>
      <c r="M103" s="205">
        <v>3.1863008638001489</v>
      </c>
      <c r="N103" s="205">
        <v>3.4291302051300421</v>
      </c>
      <c r="O103" s="205">
        <v>3.6057495991545649</v>
      </c>
      <c r="P103" s="205">
        <v>3.8431170848545273</v>
      </c>
      <c r="Q103" s="205">
        <v>4.0641143914819349</v>
      </c>
      <c r="R103" s="205">
        <v>3.9730907828558135</v>
      </c>
      <c r="S103" s="205">
        <v>3.8663706434887981</v>
      </c>
      <c r="T103" s="205">
        <v>3.8217576965576572</v>
      </c>
      <c r="U103" s="205">
        <v>3.6175915970179062</v>
      </c>
      <c r="V103" s="205">
        <v>3.7940970007983807</v>
      </c>
      <c r="W103" s="205">
        <v>3.6208472262199152</v>
      </c>
      <c r="X103" s="205">
        <v>3.522904754383327</v>
      </c>
      <c r="Y103" s="205">
        <v>3.6103853221456128</v>
      </c>
      <c r="Z103" s="205">
        <v>3.7127891893666978</v>
      </c>
      <c r="AA103" s="205">
        <v>3.7527241279268995</v>
      </c>
    </row>
    <row r="104" spans="1:27">
      <c r="A104" s="204" t="s">
        <v>228</v>
      </c>
      <c r="B104" s="205"/>
      <c r="C104" s="205"/>
      <c r="D104" s="205"/>
      <c r="E104" s="205"/>
      <c r="F104" s="205"/>
      <c r="G104" s="205"/>
      <c r="H104" s="205"/>
      <c r="I104" s="205"/>
      <c r="J104" s="205"/>
      <c r="K104" s="205"/>
      <c r="L104" s="205"/>
      <c r="M104" s="205"/>
      <c r="N104" s="205"/>
      <c r="O104" s="205"/>
      <c r="P104" s="205"/>
      <c r="Q104" s="205"/>
      <c r="R104" s="205"/>
      <c r="S104" s="205"/>
      <c r="T104" s="205">
        <v>3.555951280388078</v>
      </c>
      <c r="U104" s="205">
        <v>3.2919175992701923</v>
      </c>
      <c r="V104" s="205">
        <v>3.4446190929501252</v>
      </c>
      <c r="W104" s="205">
        <v>3.1203098392853388</v>
      </c>
      <c r="X104" s="205">
        <v>3.1251609636719206</v>
      </c>
      <c r="Y104" s="205">
        <v>3.2745790172508529</v>
      </c>
      <c r="Z104" s="205">
        <v>3.2450786608145483</v>
      </c>
      <c r="AA104" s="205">
        <v>3.3710282405790268</v>
      </c>
    </row>
    <row r="105" spans="1:27">
      <c r="A105" s="204" t="s">
        <v>229</v>
      </c>
      <c r="B105" s="205">
        <v>2.8740687076514653</v>
      </c>
      <c r="C105" s="205">
        <v>2.953547080198105</v>
      </c>
      <c r="D105" s="205">
        <v>2.9774193148100974</v>
      </c>
      <c r="E105" s="205">
        <v>2.9183867526771889</v>
      </c>
      <c r="F105" s="205">
        <v>2.74762412882618</v>
      </c>
      <c r="G105" s="205">
        <v>2.6436137395847554</v>
      </c>
      <c r="H105" s="205">
        <v>2.8300503191587443</v>
      </c>
      <c r="I105" s="205">
        <v>2.9049815818332938</v>
      </c>
      <c r="J105" s="205">
        <v>2.9121054868345273</v>
      </c>
      <c r="K105" s="205">
        <v>2.8102786281493208</v>
      </c>
      <c r="L105" s="205">
        <v>2.8141395652430572</v>
      </c>
      <c r="M105" s="205">
        <v>3.0183700076969644</v>
      </c>
      <c r="N105" s="205">
        <v>3.1452973548876462</v>
      </c>
      <c r="O105" s="205">
        <v>3.2583976863903805</v>
      </c>
      <c r="P105" s="205">
        <v>3.2806330886057897</v>
      </c>
      <c r="Q105" s="205">
        <v>3.3501942980433697</v>
      </c>
      <c r="R105" s="205">
        <v>3.2399181266271437</v>
      </c>
      <c r="S105" s="205">
        <v>2.9957612386663133</v>
      </c>
      <c r="T105" s="205">
        <v>2.5512437694061103</v>
      </c>
      <c r="U105" s="205">
        <v>2.5670183816216832</v>
      </c>
      <c r="V105" s="205">
        <v>2.6394765301902803</v>
      </c>
      <c r="W105" s="205">
        <v>2.4538981322784359</v>
      </c>
      <c r="X105" s="205">
        <v>2.5401031340843021</v>
      </c>
      <c r="Y105" s="205">
        <v>2.780469075188654</v>
      </c>
      <c r="Z105" s="205">
        <v>3.0065001414307138</v>
      </c>
      <c r="AA105" s="205">
        <v>3.0937251909844701</v>
      </c>
    </row>
    <row r="106" spans="1:27">
      <c r="A106" s="204" t="s">
        <v>230</v>
      </c>
      <c r="B106" s="205">
        <v>3.0913708576616425</v>
      </c>
      <c r="C106" s="205">
        <v>3.1236949495147939</v>
      </c>
      <c r="D106" s="205">
        <v>3.1801142256691151</v>
      </c>
      <c r="E106" s="205">
        <v>3.1829558854712818</v>
      </c>
      <c r="F106" s="205">
        <v>3.1293420427432546</v>
      </c>
      <c r="G106" s="205">
        <v>3.1366095689956102</v>
      </c>
      <c r="H106" s="205">
        <v>3.2387820538134666</v>
      </c>
      <c r="I106" s="205">
        <v>3.3218230682013012</v>
      </c>
      <c r="J106" s="205">
        <v>3.2912171979002594</v>
      </c>
      <c r="K106" s="205">
        <v>3.3390663781776948</v>
      </c>
      <c r="L106" s="205">
        <v>3.5099657386810135</v>
      </c>
      <c r="M106" s="205">
        <v>3.8931394683708618</v>
      </c>
      <c r="N106" s="205">
        <v>4.7934641807856737</v>
      </c>
      <c r="O106" s="205">
        <v>5.6425269934983344</v>
      </c>
      <c r="P106" s="205">
        <v>6.7888750267083164</v>
      </c>
      <c r="Q106" s="205">
        <v>8.2408964738576493</v>
      </c>
      <c r="R106" s="205">
        <v>7.749934403357571</v>
      </c>
      <c r="S106" s="205">
        <v>7.3573852401535005</v>
      </c>
      <c r="T106" s="205">
        <v>5.8647327278532098</v>
      </c>
      <c r="U106" s="205">
        <v>4.367076134471878</v>
      </c>
      <c r="V106" s="205">
        <v>4.3845388851690936</v>
      </c>
      <c r="W106" s="205">
        <v>3.9373637766348946</v>
      </c>
      <c r="X106" s="205">
        <v>4.3659093146782748</v>
      </c>
      <c r="Y106" s="205">
        <v>5.2949707731138771</v>
      </c>
      <c r="Z106" s="205">
        <v>5.5593510174485496</v>
      </c>
      <c r="AA106" s="205">
        <v>5.6539169628924251</v>
      </c>
    </row>
    <row r="107" spans="1:27">
      <c r="A107" s="204" t="s">
        <v>231</v>
      </c>
      <c r="B107" s="205">
        <v>2.5681655395852094</v>
      </c>
      <c r="C107" s="205">
        <v>2.65485450517951</v>
      </c>
      <c r="D107" s="205">
        <v>2.798297749347662</v>
      </c>
      <c r="E107" s="205">
        <v>2.8780485683185022</v>
      </c>
      <c r="F107" s="205">
        <v>2.9177035297467704</v>
      </c>
      <c r="G107" s="205">
        <v>2.9525462422657327</v>
      </c>
      <c r="H107" s="205">
        <v>2.943176129348025</v>
      </c>
      <c r="I107" s="205">
        <v>2.946515442002871</v>
      </c>
      <c r="J107" s="205">
        <v>2.9803903733054051</v>
      </c>
      <c r="K107" s="205">
        <v>2.8968879887154975</v>
      </c>
      <c r="L107" s="205">
        <v>2.9243627331262263</v>
      </c>
      <c r="M107" s="205">
        <v>3.1276378443679342</v>
      </c>
      <c r="N107" s="205">
        <v>3.5999121671832479</v>
      </c>
      <c r="O107" s="205">
        <v>3.7509130898279741</v>
      </c>
      <c r="P107" s="205">
        <v>4.0569722449378496</v>
      </c>
      <c r="Q107" s="205">
        <v>4.3481974727748209</v>
      </c>
      <c r="R107" s="205">
        <v>4.3939868079745947</v>
      </c>
      <c r="S107" s="205">
        <v>4.2213171299577965</v>
      </c>
      <c r="T107" s="205">
        <v>3.9581081831335929</v>
      </c>
      <c r="U107" s="205">
        <v>3.6984983802303866</v>
      </c>
      <c r="V107" s="205">
        <v>4.0504934450135215</v>
      </c>
      <c r="W107" s="205">
        <v>3.6405421373346099</v>
      </c>
      <c r="X107" s="205">
        <v>3.58856003472214</v>
      </c>
      <c r="Y107" s="205">
        <v>3.7717458480481905</v>
      </c>
      <c r="Z107" s="205">
        <v>3.8606930287263777</v>
      </c>
      <c r="AA107" s="205">
        <v>3.9451044041103462</v>
      </c>
    </row>
    <row r="108" spans="1:27">
      <c r="A108" s="204" t="s">
        <v>232</v>
      </c>
      <c r="B108" s="205">
        <v>2.4119320772572506</v>
      </c>
      <c r="C108" s="205">
        <v>2.418197097401575</v>
      </c>
      <c r="D108" s="205">
        <v>2.4350669881978591</v>
      </c>
      <c r="E108" s="205">
        <v>2.4433912372002102</v>
      </c>
      <c r="F108" s="205">
        <v>2.4523631319796602</v>
      </c>
      <c r="G108" s="205">
        <v>2.449916132570463</v>
      </c>
      <c r="H108" s="205">
        <v>2.5220616563688796</v>
      </c>
      <c r="I108" s="205">
        <v>2.4597003657125498</v>
      </c>
      <c r="J108" s="205">
        <v>2.5023046607244681</v>
      </c>
      <c r="K108" s="205">
        <v>2.5662294812376389</v>
      </c>
      <c r="L108" s="205">
        <v>2.6515659946074477</v>
      </c>
      <c r="M108" s="205">
        <v>2.9087819042628191</v>
      </c>
      <c r="N108" s="205">
        <v>3.2070941408292062</v>
      </c>
      <c r="O108" s="205">
        <v>3.4705537856404787</v>
      </c>
      <c r="P108" s="205">
        <v>3.6555208795810272</v>
      </c>
      <c r="Q108" s="205">
        <v>3.7943457038814872</v>
      </c>
      <c r="R108" s="205">
        <v>3.7233875520937807</v>
      </c>
      <c r="S108" s="205">
        <v>3.4830087416011799</v>
      </c>
      <c r="T108" s="205">
        <v>3.0480431600238922</v>
      </c>
      <c r="U108" s="205">
        <v>2.7713024482203195</v>
      </c>
      <c r="V108" s="205">
        <v>2.6588996706633159</v>
      </c>
      <c r="W108" s="205">
        <v>2.3711182767322763</v>
      </c>
      <c r="X108" s="205">
        <v>2.5716846679540497</v>
      </c>
      <c r="Y108" s="205">
        <v>2.8640311093798574</v>
      </c>
      <c r="Z108" s="205">
        <v>3.0031398764306694</v>
      </c>
      <c r="AA108" s="205">
        <v>3.1607512314602517</v>
      </c>
    </row>
    <row r="109" spans="1:27">
      <c r="A109" s="204" t="s">
        <v>233</v>
      </c>
      <c r="B109" s="205">
        <v>2.434177540060265</v>
      </c>
      <c r="C109" s="205">
        <v>2.3762292545042296</v>
      </c>
      <c r="D109" s="205">
        <v>2.4274944726333385</v>
      </c>
      <c r="E109" s="205">
        <v>2.4731074969587548</v>
      </c>
      <c r="F109" s="205">
        <v>2.4564681102089962</v>
      </c>
      <c r="G109" s="205">
        <v>2.5367712545762102</v>
      </c>
      <c r="H109" s="205">
        <v>2.7084967604997878</v>
      </c>
      <c r="I109" s="205">
        <v>2.7304585654812508</v>
      </c>
      <c r="J109" s="205">
        <v>2.8101140211117599</v>
      </c>
      <c r="K109" s="205">
        <v>2.7597152180361912</v>
      </c>
      <c r="L109" s="205">
        <v>2.8168330416119529</v>
      </c>
      <c r="M109" s="205">
        <v>2.8514749924337401</v>
      </c>
      <c r="N109" s="205">
        <v>3.0542207138786135</v>
      </c>
      <c r="O109" s="205">
        <v>3.2267790161860668</v>
      </c>
      <c r="P109" s="205">
        <v>3.2574322391217758</v>
      </c>
      <c r="Q109" s="205">
        <v>3.4797773240085061</v>
      </c>
      <c r="R109" s="205">
        <v>3.5713632371523625</v>
      </c>
      <c r="S109" s="205">
        <v>3.4088622743825221</v>
      </c>
      <c r="T109" s="205">
        <v>3.2932353183434704</v>
      </c>
      <c r="U109" s="205">
        <v>3.105731633790815</v>
      </c>
      <c r="V109" s="205">
        <v>2.8909692712344262</v>
      </c>
      <c r="W109" s="205">
        <v>2.5038790632242218</v>
      </c>
      <c r="X109" s="205">
        <v>2.500903991458979</v>
      </c>
      <c r="Y109" s="205">
        <v>2.5235947604259752</v>
      </c>
      <c r="Z109" s="205">
        <v>2.628202341105033</v>
      </c>
      <c r="AA109" s="205">
        <v>2.7753855153474913</v>
      </c>
    </row>
    <row r="110" spans="1:27">
      <c r="A110" s="204" t="s">
        <v>234</v>
      </c>
      <c r="B110" s="205">
        <v>2.5441070917991446</v>
      </c>
      <c r="C110" s="205">
        <v>2.7123960806188778</v>
      </c>
      <c r="D110" s="205">
        <v>2.7584172984555866</v>
      </c>
      <c r="E110" s="205">
        <v>2.8097479502602849</v>
      </c>
      <c r="F110" s="205">
        <v>2.68456225741315</v>
      </c>
      <c r="G110" s="205">
        <v>2.7381462962742193</v>
      </c>
      <c r="H110" s="205">
        <v>2.7483441464360698</v>
      </c>
      <c r="I110" s="205">
        <v>2.7614027984112752</v>
      </c>
      <c r="J110" s="205">
        <v>2.7358915888696878</v>
      </c>
      <c r="K110" s="205">
        <v>2.65889777407383</v>
      </c>
      <c r="L110" s="205"/>
      <c r="M110" s="205"/>
      <c r="N110" s="205">
        <v>2.9887185271039174</v>
      </c>
      <c r="O110" s="205">
        <v>3.0334846729021003</v>
      </c>
      <c r="P110" s="205">
        <v>2.968670768099567</v>
      </c>
      <c r="Q110" s="205">
        <v>3.2443565509995036</v>
      </c>
      <c r="R110" s="205">
        <v>3.386077472005439</v>
      </c>
      <c r="S110" s="205">
        <v>3.2547170669771464</v>
      </c>
      <c r="T110" s="205">
        <v>3.0264060197170317</v>
      </c>
      <c r="U110" s="205">
        <v>2.8470091165309541</v>
      </c>
      <c r="V110" s="205">
        <v>2.861013057204874</v>
      </c>
      <c r="W110" s="205">
        <v>2.8213018221735453</v>
      </c>
      <c r="X110" s="205">
        <v>2.8064410078172979</v>
      </c>
      <c r="Y110" s="205">
        <v>2.9000274369613077</v>
      </c>
      <c r="Z110" s="205">
        <v>2.9029610520805846</v>
      </c>
      <c r="AA110" s="205">
        <v>2.8371678149350017</v>
      </c>
    </row>
    <row r="111" spans="1:27">
      <c r="A111" s="204" t="s">
        <v>235</v>
      </c>
      <c r="B111" s="205"/>
      <c r="C111" s="205"/>
      <c r="D111" s="205"/>
      <c r="E111" s="205"/>
      <c r="F111" s="205"/>
      <c r="G111" s="205"/>
      <c r="H111" s="205"/>
      <c r="I111" s="205"/>
      <c r="J111" s="205"/>
      <c r="K111" s="205"/>
      <c r="L111" s="205"/>
      <c r="M111" s="205"/>
      <c r="N111" s="205"/>
      <c r="O111" s="205"/>
      <c r="P111" s="205"/>
      <c r="Q111" s="205"/>
      <c r="R111" s="205"/>
      <c r="S111" s="205"/>
      <c r="T111" s="205"/>
      <c r="U111" s="205"/>
      <c r="V111" s="205"/>
      <c r="W111" s="205"/>
      <c r="X111" s="205"/>
      <c r="Y111" s="205"/>
      <c r="Z111" s="205">
        <v>4.035869342849999</v>
      </c>
      <c r="AA111" s="205">
        <v>4.075568318622528</v>
      </c>
    </row>
    <row r="112" spans="1:27">
      <c r="A112" s="204" t="s">
        <v>236</v>
      </c>
      <c r="B112" s="205"/>
      <c r="C112" s="205"/>
      <c r="D112" s="205"/>
      <c r="E112" s="205"/>
      <c r="F112" s="205"/>
      <c r="G112" s="205"/>
      <c r="H112" s="205"/>
      <c r="I112" s="205"/>
      <c r="J112" s="205"/>
      <c r="K112" s="205"/>
      <c r="L112" s="205"/>
      <c r="M112" s="205"/>
      <c r="N112" s="205"/>
      <c r="O112" s="205"/>
      <c r="P112" s="205"/>
      <c r="Q112" s="205"/>
      <c r="R112" s="205"/>
      <c r="S112" s="205"/>
      <c r="T112" s="205">
        <v>5.8207910273873775</v>
      </c>
      <c r="U112" s="205">
        <v>3.5802587057228448</v>
      </c>
      <c r="V112" s="205">
        <v>4.2734420469796888</v>
      </c>
      <c r="W112" s="205">
        <v>4.4026617735512898</v>
      </c>
      <c r="X112" s="205">
        <v>4.8564560559936147</v>
      </c>
      <c r="Y112" s="205">
        <v>5.5969988000386062</v>
      </c>
      <c r="Z112" s="205">
        <v>6.301141139366023</v>
      </c>
      <c r="AA112" s="205">
        <v>6.6365392555138163</v>
      </c>
    </row>
    <row r="113" spans="1:27">
      <c r="A113" s="204" t="s">
        <v>237</v>
      </c>
      <c r="B113" s="205">
        <v>2.7051353589281373</v>
      </c>
      <c r="C113" s="205">
        <v>2.7537785213790213</v>
      </c>
      <c r="D113" s="205">
        <v>2.7276382286788414</v>
      </c>
      <c r="E113" s="205">
        <v>2.6418983393365449</v>
      </c>
      <c r="F113" s="205">
        <v>2.6879159143247549</v>
      </c>
      <c r="G113" s="205">
        <v>2.856797718378203</v>
      </c>
      <c r="H113" s="205">
        <v>2.8939959258043961</v>
      </c>
      <c r="I113" s="205">
        <v>2.8582044975133845</v>
      </c>
      <c r="J113" s="205">
        <v>2.7655826094228697</v>
      </c>
      <c r="K113" s="205">
        <v>2.6415466263860763</v>
      </c>
      <c r="L113" s="205"/>
      <c r="M113" s="205">
        <v>2.9684654135977087</v>
      </c>
      <c r="N113" s="205"/>
      <c r="O113" s="205"/>
      <c r="P113" s="205">
        <v>3.1247311730615532</v>
      </c>
      <c r="Q113" s="205">
        <v>3.4194763011265876</v>
      </c>
      <c r="R113" s="205"/>
      <c r="S113" s="205"/>
      <c r="T113" s="205"/>
      <c r="U113" s="205"/>
      <c r="V113" s="205"/>
      <c r="W113" s="205">
        <v>3.0906809942845954</v>
      </c>
      <c r="X113" s="205">
        <v>3.1798461253052452</v>
      </c>
      <c r="Y113" s="205">
        <v>3.2837948593807251</v>
      </c>
      <c r="Z113" s="205">
        <v>3.4758730347945872</v>
      </c>
      <c r="AA113" s="205">
        <v>3.7423992029942519</v>
      </c>
    </row>
    <row r="114" spans="1:27">
      <c r="A114" s="204" t="s">
        <v>238</v>
      </c>
      <c r="B114" s="205">
        <v>3.9523357065986149</v>
      </c>
      <c r="C114" s="205">
        <v>3.9084406888999372</v>
      </c>
      <c r="D114" s="205">
        <v>3.7210859064056523</v>
      </c>
      <c r="E114" s="205">
        <v>3.609140693165187</v>
      </c>
      <c r="F114" s="205">
        <v>3.4743918215951202</v>
      </c>
      <c r="G114" s="205">
        <v>3.2620874022270656</v>
      </c>
      <c r="H114" s="205">
        <v>3.0858201001816146</v>
      </c>
      <c r="I114" s="205">
        <v>2.9710499183147467</v>
      </c>
      <c r="J114" s="205">
        <v>2.92210177897176</v>
      </c>
      <c r="K114" s="205">
        <v>2.9600279228490156</v>
      </c>
      <c r="L114" s="205">
        <v>2.9863953416111908</v>
      </c>
      <c r="M114" s="205">
        <v>3.2676751377306137</v>
      </c>
      <c r="N114" s="205">
        <v>3.7238948492865322</v>
      </c>
      <c r="O114" s="205">
        <v>4.2610778761084385</v>
      </c>
      <c r="P114" s="205">
        <v>4.6244115633053502</v>
      </c>
      <c r="Q114" s="205">
        <v>4.9074871827151849</v>
      </c>
      <c r="R114" s="205">
        <v>4.9380895958285196</v>
      </c>
      <c r="S114" s="205">
        <v>4.7134981812132288</v>
      </c>
      <c r="T114" s="205">
        <v>4.2672003771335358</v>
      </c>
      <c r="U114" s="205">
        <v>3.854505194533139</v>
      </c>
      <c r="V114" s="205">
        <v>3.8856964149891753</v>
      </c>
      <c r="W114" s="205">
        <v>3.7791949191277823</v>
      </c>
      <c r="X114" s="205">
        <v>3.6610500797368242</v>
      </c>
      <c r="Y114" s="205">
        <v>3.7697578263883975</v>
      </c>
      <c r="Z114" s="205">
        <v>3.6275272805550496</v>
      </c>
      <c r="AA114" s="205">
        <v>3.4420026821993237</v>
      </c>
    </row>
    <row r="115" spans="1:27">
      <c r="A115" s="204" t="s">
        <v>239</v>
      </c>
      <c r="B115" s="205">
        <v>2.6748317802923034</v>
      </c>
      <c r="C115" s="205">
        <v>2.7144132606404199</v>
      </c>
      <c r="D115" s="205">
        <v>2.7157480293500975</v>
      </c>
      <c r="E115" s="205">
        <v>2.748236933687819</v>
      </c>
      <c r="F115" s="205">
        <v>2.6766036822292674</v>
      </c>
      <c r="G115" s="205">
        <v>2.5914672991007359</v>
      </c>
      <c r="H115" s="205">
        <v>2.7643246133755199</v>
      </c>
      <c r="I115" s="205">
        <v>2.8082092001070218</v>
      </c>
      <c r="J115" s="205">
        <v>2.9580537916521146</v>
      </c>
      <c r="K115" s="205">
        <v>3.0392187292539488</v>
      </c>
      <c r="L115" s="205">
        <v>3.0825824326221229</v>
      </c>
      <c r="M115" s="205">
        <v>3.20713950964377</v>
      </c>
      <c r="N115" s="205">
        <v>3.3559288537031349</v>
      </c>
      <c r="O115" s="205">
        <v>3.5296544989943306</v>
      </c>
      <c r="P115" s="205">
        <v>3.598172307933464</v>
      </c>
      <c r="Q115" s="205">
        <v>3.9657102128216923</v>
      </c>
      <c r="R115" s="205">
        <v>3.7889152967803912</v>
      </c>
      <c r="S115" s="205">
        <v>3.459533193564813</v>
      </c>
      <c r="T115" s="205">
        <v>3.4304304458507251</v>
      </c>
      <c r="U115" s="205">
        <v>3.4557030893229279</v>
      </c>
      <c r="V115" s="205">
        <v>3.5207885087343529</v>
      </c>
      <c r="W115" s="205">
        <v>3.3993379632084451</v>
      </c>
      <c r="X115" s="205">
        <v>3.4660093525505657</v>
      </c>
      <c r="Y115" s="205">
        <v>3.5766926019550773</v>
      </c>
      <c r="Z115" s="205">
        <v>3.5146635083215956</v>
      </c>
      <c r="AA115" s="205">
        <v>3.5017103647033432</v>
      </c>
    </row>
    <row r="116" spans="1:27">
      <c r="A116" s="204" t="s">
        <v>240</v>
      </c>
      <c r="B116" s="205">
        <v>4.3077419735490148</v>
      </c>
      <c r="C116" s="205">
        <v>4.2106920450474705</v>
      </c>
      <c r="D116" s="205">
        <v>4.1566493827472</v>
      </c>
      <c r="E116" s="205">
        <v>4.0923052053976656</v>
      </c>
      <c r="F116" s="205">
        <v>4.0161435354646748</v>
      </c>
      <c r="G116" s="205">
        <v>3.8474508721077769</v>
      </c>
      <c r="H116" s="205">
        <v>3.872224834918272</v>
      </c>
      <c r="I116" s="205">
        <v>3.7475869293314763</v>
      </c>
      <c r="J116" s="205">
        <v>3.7692445306538849</v>
      </c>
      <c r="K116" s="205">
        <v>3.8633819501484896</v>
      </c>
      <c r="L116" s="205">
        <v>4.2705546803163186</v>
      </c>
      <c r="M116" s="205">
        <v>4.6889640198010314</v>
      </c>
      <c r="N116" s="205">
        <v>5.5585277247859608</v>
      </c>
      <c r="O116" s="205">
        <v>6.346464507764761</v>
      </c>
      <c r="P116" s="205">
        <v>6.8456850504342297</v>
      </c>
      <c r="Q116" s="205">
        <v>7.4784165188618754</v>
      </c>
      <c r="R116" s="205">
        <v>7.4180945262833697</v>
      </c>
      <c r="S116" s="205">
        <v>7.1446780646053512</v>
      </c>
      <c r="T116" s="205">
        <v>6.5630783102481542</v>
      </c>
      <c r="U116" s="205">
        <v>5.766227514346749</v>
      </c>
      <c r="V116" s="205">
        <v>6.0624428826961081</v>
      </c>
      <c r="W116" s="205">
        <v>5.8655653870582904</v>
      </c>
      <c r="X116" s="205">
        <v>5.7976038956001394</v>
      </c>
      <c r="Y116" s="205">
        <v>5.876880796944647</v>
      </c>
      <c r="Z116" s="205">
        <v>5.8104989768576987</v>
      </c>
      <c r="AA116" s="205">
        <v>5.6609551159037803</v>
      </c>
    </row>
    <row r="117" spans="1:27">
      <c r="A117" s="204" t="s">
        <v>241</v>
      </c>
      <c r="B117" s="205">
        <v>2.5306372798295462</v>
      </c>
      <c r="C117" s="205">
        <v>2.6228904866840801</v>
      </c>
      <c r="D117" s="205">
        <v>2.6906705996513947</v>
      </c>
      <c r="E117" s="205">
        <v>2.8262828595264602</v>
      </c>
      <c r="F117" s="205">
        <v>2.8258312759925079</v>
      </c>
      <c r="G117" s="205">
        <v>3.0029333602594326</v>
      </c>
      <c r="H117" s="205">
        <v>2.9533406228456789</v>
      </c>
      <c r="I117" s="205">
        <v>3.0246574702970594</v>
      </c>
      <c r="J117" s="205">
        <v>3.0470597705800535</v>
      </c>
      <c r="K117" s="205">
        <v>2.9922475123925323</v>
      </c>
      <c r="L117" s="205">
        <v>3.2140404908298175</v>
      </c>
      <c r="M117" s="205">
        <v>3.5230474466201409</v>
      </c>
      <c r="N117" s="205">
        <v>4.031817098680694</v>
      </c>
      <c r="O117" s="205">
        <v>4.6120700023118086</v>
      </c>
      <c r="P117" s="205">
        <v>5.5239358641412304</v>
      </c>
      <c r="Q117" s="205">
        <v>6.8022379184141135</v>
      </c>
      <c r="R117" s="205">
        <v>6.2462531033798561</v>
      </c>
      <c r="S117" s="205">
        <v>5.4706263528784289</v>
      </c>
      <c r="T117" s="205">
        <v>4.3261119786163684</v>
      </c>
      <c r="U117" s="205">
        <v>3.3817834486451797</v>
      </c>
      <c r="V117" s="205">
        <v>3.3229184518441679</v>
      </c>
      <c r="W117" s="205">
        <v>3.2779413533018742</v>
      </c>
      <c r="X117" s="205">
        <v>3.557516187434596</v>
      </c>
      <c r="Y117" s="205">
        <v>3.974000343685836</v>
      </c>
      <c r="Z117" s="205">
        <v>4.0295995545837924</v>
      </c>
      <c r="AA117" s="205">
        <v>4.3402155107680018</v>
      </c>
    </row>
    <row r="118" spans="1:27">
      <c r="A118" s="204" t="s">
        <v>242</v>
      </c>
      <c r="B118" s="205"/>
      <c r="C118" s="205"/>
      <c r="D118" s="205"/>
      <c r="E118" s="205"/>
      <c r="F118" s="205"/>
      <c r="G118" s="205"/>
      <c r="H118" s="205"/>
      <c r="I118" s="205"/>
      <c r="J118" s="205"/>
      <c r="K118" s="205"/>
      <c r="L118" s="205"/>
      <c r="M118" s="205">
        <v>2.8472821036060441</v>
      </c>
      <c r="N118" s="205">
        <v>3.2443374759096399</v>
      </c>
      <c r="O118" s="205">
        <v>3.6678545659710804</v>
      </c>
      <c r="P118" s="205">
        <v>3.9957046654847255</v>
      </c>
      <c r="Q118" s="205">
        <v>4.2354699732117691</v>
      </c>
      <c r="R118" s="205">
        <v>4.2544373666675588</v>
      </c>
      <c r="S118" s="205"/>
      <c r="T118" s="205">
        <v>3.5962647077361249</v>
      </c>
      <c r="U118" s="205">
        <v>3.2026628471585941</v>
      </c>
      <c r="V118" s="205">
        <v>3.2875790511867069</v>
      </c>
      <c r="W118" s="205">
        <v>2.8666177938185347</v>
      </c>
      <c r="X118" s="205">
        <v>2.8539830901501912</v>
      </c>
      <c r="Y118" s="205">
        <v>2.8752665239455504</v>
      </c>
      <c r="Z118" s="205">
        <v>2.7290319710736521</v>
      </c>
      <c r="AA118" s="205">
        <v>2.6674804891213113</v>
      </c>
    </row>
    <row r="119" spans="1:27">
      <c r="A119" s="204" t="s">
        <v>243</v>
      </c>
      <c r="B119" s="205"/>
      <c r="C119" s="205">
        <v>2.4119377463813385</v>
      </c>
      <c r="D119" s="205">
        <v>2.3682414621984491</v>
      </c>
      <c r="E119" s="205">
        <v>2.3358630553647637</v>
      </c>
      <c r="F119" s="205">
        <v>2.3198220557697726</v>
      </c>
      <c r="G119" s="205">
        <v>2.2894254268291494</v>
      </c>
      <c r="H119" s="205">
        <v>2.2824346157081998</v>
      </c>
      <c r="I119" s="205">
        <v>2.1799127165366747</v>
      </c>
      <c r="J119" s="205">
        <v>2.2884006493595712</v>
      </c>
      <c r="K119" s="205">
        <v>2.192273979464062</v>
      </c>
      <c r="L119" s="205"/>
      <c r="M119" s="205"/>
      <c r="N119" s="205"/>
      <c r="O119" s="205">
        <v>2.6525747331902991</v>
      </c>
      <c r="P119" s="205">
        <v>3.0729016066987622</v>
      </c>
      <c r="Q119" s="205">
        <v>3.7854611087821226</v>
      </c>
      <c r="R119" s="205">
        <v>4.3008942461625992</v>
      </c>
      <c r="S119" s="205">
        <v>4.0594386003722533</v>
      </c>
      <c r="T119" s="205">
        <v>3.4376846102351903</v>
      </c>
      <c r="U119" s="205">
        <v>2.6660223832314709</v>
      </c>
      <c r="V119" s="205">
        <v>2.2800180736041384</v>
      </c>
      <c r="W119" s="205">
        <v>2.1635067608576302</v>
      </c>
      <c r="X119" s="205">
        <v>2.3554553376447869</v>
      </c>
      <c r="Y119" s="205">
        <v>2.5456141507675247</v>
      </c>
      <c r="Z119" s="205">
        <v>2.5208969417888785</v>
      </c>
      <c r="AA119" s="205">
        <v>2.6967872028187103</v>
      </c>
    </row>
    <row r="120" spans="1:27">
      <c r="A120" s="204" t="s">
        <v>244</v>
      </c>
      <c r="B120" s="205">
        <v>1.9095131108672989</v>
      </c>
      <c r="C120" s="205">
        <v>1.9863153643929301</v>
      </c>
      <c r="D120" s="205">
        <v>2.1023732224477873</v>
      </c>
      <c r="E120" s="205">
        <v>2.1493515127265961</v>
      </c>
      <c r="F120" s="205">
        <v>2.1636164854122111</v>
      </c>
      <c r="G120" s="205">
        <v>2.2249032565113431</v>
      </c>
      <c r="H120" s="205">
        <v>2.2876293758880344</v>
      </c>
      <c r="I120" s="205">
        <v>2.2566912564550599</v>
      </c>
      <c r="J120" s="205">
        <v>2.3328194947278855</v>
      </c>
      <c r="K120" s="205">
        <v>2.26961411635701</v>
      </c>
      <c r="L120" s="205">
        <v>2.2564524322037558</v>
      </c>
      <c r="M120" s="205">
        <v>2.3991325384959694</v>
      </c>
      <c r="N120" s="205">
        <v>2.5112111861342954</v>
      </c>
      <c r="O120" s="205">
        <v>2.6015581101312222</v>
      </c>
      <c r="P120" s="205">
        <v>2.6632762684763516</v>
      </c>
      <c r="Q120" s="205">
        <v>2.8251013271830385</v>
      </c>
      <c r="R120" s="205">
        <v>2.9212881787225626</v>
      </c>
      <c r="S120" s="205">
        <v>2.9371066386122444</v>
      </c>
      <c r="T120" s="205">
        <v>2.7826457988559232</v>
      </c>
      <c r="U120" s="205">
        <v>3.021777227047596</v>
      </c>
      <c r="V120" s="205">
        <v>3.0823892661951211</v>
      </c>
      <c r="W120" s="205"/>
      <c r="X120" s="205">
        <v>2.9550691748278677</v>
      </c>
      <c r="Y120" s="205">
        <v>3.0325632773363003</v>
      </c>
      <c r="Z120" s="205">
        <v>2.8741166479271971</v>
      </c>
      <c r="AA120" s="205">
        <v>2.7006860900779923</v>
      </c>
    </row>
    <row r="121" spans="1:27">
      <c r="A121" s="204" t="s">
        <v>245</v>
      </c>
      <c r="B121" s="205">
        <v>2.0414966345331602</v>
      </c>
      <c r="C121" s="205">
        <v>2.0831282875182713</v>
      </c>
      <c r="D121" s="205">
        <v>2.1376390831781742</v>
      </c>
      <c r="E121" s="205">
        <v>2.1547204507931346</v>
      </c>
      <c r="F121" s="205">
        <v>2.1749643510627874</v>
      </c>
      <c r="G121" s="205">
        <v>2.2660937871087512</v>
      </c>
      <c r="H121" s="205">
        <v>2.3023297111204037</v>
      </c>
      <c r="I121" s="205">
        <v>2.33232598430099</v>
      </c>
      <c r="J121" s="205">
        <v>2.4363978567745792</v>
      </c>
      <c r="K121" s="205">
        <v>2.4443173206789202</v>
      </c>
      <c r="L121" s="205">
        <v>2.4519317677530696</v>
      </c>
      <c r="M121" s="205">
        <v>2.4496227376036126</v>
      </c>
      <c r="N121" s="205">
        <v>2.5695614270382077</v>
      </c>
      <c r="O121" s="205">
        <v>2.6373202470447414</v>
      </c>
      <c r="P121" s="205">
        <v>2.7255628527948965</v>
      </c>
      <c r="Q121" s="205">
        <v>2.7353670518625237</v>
      </c>
      <c r="R121" s="205">
        <v>2.694745714101761</v>
      </c>
      <c r="S121" s="205">
        <v>2.590248365697176</v>
      </c>
      <c r="T121" s="205">
        <v>2.5192592849579181</v>
      </c>
      <c r="U121" s="205">
        <v>2.472750342180138</v>
      </c>
      <c r="V121" s="205">
        <v>2.5419618148677618</v>
      </c>
      <c r="W121" s="205">
        <v>2.4730150056734495</v>
      </c>
      <c r="X121" s="205">
        <v>2.5293355314376771</v>
      </c>
      <c r="Y121" s="205">
        <v>2.596546969622286</v>
      </c>
      <c r="Z121" s="205">
        <v>2.5712966839537925</v>
      </c>
      <c r="AA121" s="205">
        <v>2.6075245862783376</v>
      </c>
    </row>
    <row r="122" spans="1:27">
      <c r="A122" s="204" t="s">
        <v>246</v>
      </c>
      <c r="B122" s="205">
        <v>2.7038158537641546</v>
      </c>
      <c r="C122" s="205">
        <v>2.7996671988032436</v>
      </c>
      <c r="D122" s="205">
        <v>2.8004546708382998</v>
      </c>
      <c r="E122" s="205">
        <v>2.801376640967419</v>
      </c>
      <c r="F122" s="205">
        <v>2.7446395100464609</v>
      </c>
      <c r="G122" s="205">
        <v>2.6089582415224823</v>
      </c>
      <c r="H122" s="205">
        <v>2.5859646291552707</v>
      </c>
      <c r="I122" s="205">
        <v>2.5187920123975491</v>
      </c>
      <c r="J122" s="205">
        <v>2.4968335425403314</v>
      </c>
      <c r="K122" s="205">
        <v>2.4905697670429174</v>
      </c>
      <c r="L122" s="205">
        <v>2.5527961915881505</v>
      </c>
      <c r="M122" s="205">
        <v>2.8197306513627849</v>
      </c>
      <c r="N122" s="205">
        <v>3.1193722329994737</v>
      </c>
      <c r="O122" s="205">
        <v>3.3546151175780086</v>
      </c>
      <c r="P122" s="205">
        <v>3.8969212323610254</v>
      </c>
      <c r="Q122" s="205">
        <v>5.1633560911494421</v>
      </c>
      <c r="R122" s="205">
        <v>5.5856365728269175</v>
      </c>
      <c r="S122" s="205">
        <v>5.1850319328048533</v>
      </c>
      <c r="T122" s="205">
        <v>4.2653799615911119</v>
      </c>
      <c r="U122" s="205">
        <v>3.1488509989309779</v>
      </c>
      <c r="V122" s="205">
        <v>2.9291810552608553</v>
      </c>
      <c r="W122" s="205">
        <v>2.7701758753282348</v>
      </c>
      <c r="X122" s="205">
        <v>2.9595688773177504</v>
      </c>
      <c r="Y122" s="205">
        <v>3.5018601773793701</v>
      </c>
      <c r="Z122" s="205">
        <v>3.7362784087804513</v>
      </c>
      <c r="AA122" s="205">
        <v>3.9254974050054168</v>
      </c>
    </row>
    <row r="123" spans="1:27">
      <c r="A123" s="204" t="s">
        <v>247</v>
      </c>
      <c r="B123" s="205"/>
      <c r="C123" s="205"/>
      <c r="D123" s="205"/>
      <c r="E123" s="205"/>
      <c r="F123" s="205"/>
      <c r="G123" s="205"/>
      <c r="H123" s="205"/>
      <c r="I123" s="205"/>
      <c r="J123" s="205"/>
      <c r="K123" s="205"/>
      <c r="L123" s="205"/>
      <c r="M123" s="205"/>
      <c r="N123" s="205"/>
      <c r="O123" s="205"/>
      <c r="P123" s="205"/>
      <c r="Q123" s="205"/>
      <c r="R123" s="205"/>
      <c r="S123" s="205"/>
      <c r="T123" s="205"/>
      <c r="U123" s="205"/>
      <c r="V123" s="205"/>
      <c r="W123" s="205"/>
      <c r="X123" s="205"/>
      <c r="Y123" s="205">
        <v>2.4565070764074708</v>
      </c>
      <c r="Z123" s="205">
        <v>2.3421840178773352</v>
      </c>
      <c r="AA123" s="205">
        <v>2.3895109184825922</v>
      </c>
    </row>
    <row r="124" spans="1:27">
      <c r="A124" s="204" t="s">
        <v>248</v>
      </c>
      <c r="B124" s="205">
        <v>2.490115662135187</v>
      </c>
      <c r="C124" s="205">
        <v>2.5006081411469503</v>
      </c>
      <c r="D124" s="205">
        <v>2.4404442721743846</v>
      </c>
      <c r="E124" s="205">
        <v>2.4918964085440294</v>
      </c>
      <c r="F124" s="205">
        <v>2.4999111090751747</v>
      </c>
      <c r="G124" s="205">
        <v>2.5220454692433503</v>
      </c>
      <c r="H124" s="205">
        <v>2.4956517826363811</v>
      </c>
      <c r="I124" s="205">
        <v>2.5137698456358999</v>
      </c>
      <c r="J124" s="205">
        <v>2.5609607940237451</v>
      </c>
      <c r="K124" s="205">
        <v>2.3766178568787297</v>
      </c>
      <c r="L124" s="205">
        <v>2.4462675080731735</v>
      </c>
      <c r="M124" s="205">
        <v>2.4176416768219822</v>
      </c>
      <c r="N124" s="205">
        <v>2.6980654611700552</v>
      </c>
      <c r="O124" s="205">
        <v>3.0909093966280983</v>
      </c>
      <c r="P124" s="205">
        <v>3.7426826302925846</v>
      </c>
      <c r="Q124" s="205">
        <v>4.847050444547035</v>
      </c>
      <c r="R124" s="205">
        <v>4.6234640731255467</v>
      </c>
      <c r="S124" s="205">
        <v>3.9066605533998109</v>
      </c>
      <c r="T124" s="205">
        <v>3.2028529962473415</v>
      </c>
      <c r="U124" s="205">
        <v>2.6131545138931052</v>
      </c>
      <c r="V124" s="205">
        <v>2.4279092721958393</v>
      </c>
      <c r="W124" s="205">
        <v>2.3365943728595213</v>
      </c>
      <c r="X124" s="205">
        <v>2.5179521108105534</v>
      </c>
      <c r="Y124" s="205">
        <v>2.6612524580599342</v>
      </c>
      <c r="Z124" s="205">
        <v>2.8676393846410759</v>
      </c>
      <c r="AA124" s="205">
        <v>3.2190728156580279</v>
      </c>
    </row>
    <row r="125" spans="1:27">
      <c r="A125" s="204" t="s">
        <v>249</v>
      </c>
      <c r="B125" s="205"/>
      <c r="C125" s="205"/>
      <c r="D125" s="205"/>
      <c r="E125" s="205"/>
      <c r="F125" s="205"/>
      <c r="G125" s="205"/>
      <c r="H125" s="205"/>
      <c r="I125" s="205"/>
      <c r="J125" s="205"/>
      <c r="K125" s="205"/>
      <c r="L125" s="205"/>
      <c r="M125" s="205"/>
      <c r="N125" s="205"/>
      <c r="O125" s="205"/>
      <c r="P125" s="205"/>
      <c r="Q125" s="205"/>
      <c r="R125" s="205"/>
      <c r="S125" s="205"/>
      <c r="T125" s="205">
        <v>4.1794518316307201</v>
      </c>
      <c r="U125" s="205">
        <v>3.8611472835089398</v>
      </c>
      <c r="V125" s="205">
        <v>3.6195631532367583</v>
      </c>
      <c r="W125" s="205">
        <v>3.2869999075753853</v>
      </c>
      <c r="X125" s="205">
        <v>3.3664905672009899</v>
      </c>
      <c r="Y125" s="205">
        <v>3.816443121046539</v>
      </c>
      <c r="Z125" s="205">
        <v>3.7972139874577682</v>
      </c>
      <c r="AA125" s="205">
        <v>3.900962666636715</v>
      </c>
    </row>
    <row r="126" spans="1:27">
      <c r="A126" s="204" t="s">
        <v>250</v>
      </c>
      <c r="B126" s="205"/>
      <c r="C126" s="205">
        <v>2.3055591821166197</v>
      </c>
      <c r="D126" s="205">
        <v>2.3189877422878151</v>
      </c>
      <c r="E126" s="205">
        <v>2.4018238388725517</v>
      </c>
      <c r="F126" s="205">
        <v>2.5075934200134014</v>
      </c>
      <c r="G126" s="205">
        <v>2.525441645015913</v>
      </c>
      <c r="H126" s="205">
        <v>2.5948270202769321</v>
      </c>
      <c r="I126" s="205">
        <v>2.6025669293699538</v>
      </c>
      <c r="J126" s="205">
        <v>2.6272703889395874</v>
      </c>
      <c r="K126" s="205">
        <v>2.6601615858450316</v>
      </c>
      <c r="L126" s="205">
        <v>2.6609308073578588</v>
      </c>
      <c r="M126" s="205">
        <v>2.7314161397365995</v>
      </c>
      <c r="N126" s="205">
        <v>2.9135996316679149</v>
      </c>
      <c r="O126" s="205">
        <v>2.9691332996983544</v>
      </c>
      <c r="P126" s="205">
        <v>3.2499285746677096</v>
      </c>
      <c r="Q126" s="205">
        <v>3.7940481203836334</v>
      </c>
      <c r="R126" s="205">
        <v>3.7772009331693015</v>
      </c>
      <c r="S126" s="205">
        <v>3.6355327176473997</v>
      </c>
      <c r="T126" s="205">
        <v>3.4247857464368057</v>
      </c>
      <c r="U126" s="205">
        <v>3.2407238160924798</v>
      </c>
      <c r="V126" s="205">
        <v>3.222495578077845</v>
      </c>
      <c r="W126" s="205">
        <v>2.9707970521014553</v>
      </c>
      <c r="X126" s="205">
        <v>2.9842291661667635</v>
      </c>
      <c r="Y126" s="205">
        <v>3.0711312188433606</v>
      </c>
      <c r="Z126" s="205">
        <v>2.9818878810156741</v>
      </c>
      <c r="AA126" s="205">
        <v>3.0403058940964311</v>
      </c>
    </row>
    <row r="127" spans="1:27">
      <c r="A127" s="204" t="s">
        <v>251</v>
      </c>
      <c r="B127" s="205">
        <v>1.6614791678023897</v>
      </c>
      <c r="C127" s="205">
        <v>1.8046579649588237</v>
      </c>
      <c r="D127" s="205">
        <v>1.8779623602905713</v>
      </c>
      <c r="E127" s="205">
        <v>1.9242672727853436</v>
      </c>
      <c r="F127" s="205">
        <v>1.9808873831940537</v>
      </c>
      <c r="G127" s="205">
        <v>1.9600733805977002</v>
      </c>
      <c r="H127" s="205">
        <v>1.9885865318421101</v>
      </c>
      <c r="I127" s="205">
        <v>2.0222762354741595</v>
      </c>
      <c r="J127" s="205">
        <v>2.0133823345403732</v>
      </c>
      <c r="K127" s="205">
        <v>1.9954855915056673</v>
      </c>
      <c r="L127" s="205">
        <v>1.9921053282248118</v>
      </c>
      <c r="M127" s="205">
        <v>2.0063268605141511</v>
      </c>
      <c r="N127" s="205">
        <v>1.9803620871354135</v>
      </c>
      <c r="O127" s="205">
        <v>2.0490520192144537</v>
      </c>
      <c r="P127" s="205">
        <v>2.1207291414627139</v>
      </c>
      <c r="Q127" s="205">
        <v>2.2713821603657141</v>
      </c>
      <c r="R127" s="205">
        <v>2.3019337827538733</v>
      </c>
      <c r="S127" s="205">
        <v>2.3523193084123895</v>
      </c>
      <c r="T127" s="205">
        <v>2.3835645013178417</v>
      </c>
      <c r="U127" s="205">
        <v>2.3132457563085551</v>
      </c>
      <c r="V127" s="205">
        <v>2.324358593961918</v>
      </c>
      <c r="W127" s="205">
        <v>2.2885368542708169</v>
      </c>
      <c r="X127" s="205">
        <v>2.4457196782413111</v>
      </c>
      <c r="Y127" s="205">
        <v>2.05066550723582</v>
      </c>
      <c r="Z127" s="205">
        <v>2.053001522487063</v>
      </c>
      <c r="AA127" s="205">
        <v>2.034523399378831</v>
      </c>
    </row>
    <row r="128" spans="1:27">
      <c r="A128" s="204" t="s">
        <v>252</v>
      </c>
      <c r="B128" s="205">
        <v>2.9490429953587394</v>
      </c>
      <c r="C128" s="205">
        <v>3.0495402970634662</v>
      </c>
      <c r="D128" s="205">
        <v>3.0559332213677517</v>
      </c>
      <c r="E128" s="205">
        <v>2.9890246496325754</v>
      </c>
      <c r="F128" s="205">
        <v>2.974942667930327</v>
      </c>
      <c r="G128" s="205">
        <v>2.8579462162574969</v>
      </c>
      <c r="H128" s="205"/>
      <c r="I128" s="205"/>
      <c r="J128" s="205"/>
      <c r="K128" s="205">
        <v>2.4777240196300769</v>
      </c>
      <c r="L128" s="205">
        <v>2.3686799957407803</v>
      </c>
      <c r="M128" s="205">
        <v>2.5339070131371093</v>
      </c>
      <c r="N128" s="205">
        <v>2.804506258496068</v>
      </c>
      <c r="O128" s="205">
        <v>3.1803966194735525</v>
      </c>
      <c r="P128" s="205">
        <v>3.4021909020422973</v>
      </c>
      <c r="Q128" s="205">
        <v>3.7959821726874923</v>
      </c>
      <c r="R128" s="205">
        <v>3.9324620284816199</v>
      </c>
      <c r="S128" s="205">
        <v>3.862303281836208</v>
      </c>
      <c r="T128" s="205">
        <v>3.6869456971282037</v>
      </c>
      <c r="U128" s="205">
        <v>3.48143982582291</v>
      </c>
      <c r="V128" s="205">
        <v>3.6414787918183484</v>
      </c>
      <c r="W128" s="205">
        <v>3.4662164695886659</v>
      </c>
      <c r="X128" s="205">
        <v>3.4794952423158221</v>
      </c>
      <c r="Y128" s="205">
        <v>3.4964201832390884</v>
      </c>
      <c r="Z128" s="205">
        <v>3.4207324946674182</v>
      </c>
      <c r="AA128" s="205">
        <v>3.3523067046947905</v>
      </c>
    </row>
    <row r="129" spans="1:27">
      <c r="A129" s="204" t="s">
        <v>253</v>
      </c>
      <c r="B129" s="205">
        <v>2.7515094453839914</v>
      </c>
      <c r="C129" s="205">
        <v>2.7749035174167713</v>
      </c>
      <c r="D129" s="205">
        <v>2.786086580482793</v>
      </c>
      <c r="E129" s="205">
        <v>2.77419161745423</v>
      </c>
      <c r="F129" s="205">
        <v>2.732663728543093</v>
      </c>
      <c r="G129" s="205">
        <v>2.7250073170837066</v>
      </c>
      <c r="H129" s="205">
        <v>2.8140124115660257</v>
      </c>
      <c r="I129" s="205">
        <v>2.8476573510483849</v>
      </c>
      <c r="J129" s="205">
        <v>2.8506723281485522</v>
      </c>
      <c r="K129" s="205">
        <v>2.8131657941767578</v>
      </c>
      <c r="L129" s="205">
        <v>2.9004134146288121</v>
      </c>
      <c r="M129" s="205">
        <v>2.984118872975682</v>
      </c>
      <c r="N129" s="205">
        <v>3.1096250219729455</v>
      </c>
      <c r="O129" s="205">
        <v>3.2421644924997404</v>
      </c>
      <c r="P129" s="205">
        <v>3.5362116930748178</v>
      </c>
      <c r="Q129" s="205">
        <v>4.9183609498356624</v>
      </c>
      <c r="R129" s="205">
        <v>5.1991642803549256</v>
      </c>
      <c r="S129" s="205">
        <v>4.7429991050004139</v>
      </c>
      <c r="T129" s="205">
        <v>3.536672625850084</v>
      </c>
      <c r="U129" s="205">
        <v>2.5785560680113022</v>
      </c>
      <c r="V129" s="205">
        <v>2.7206794396206946</v>
      </c>
      <c r="W129" s="205">
        <v>2.3428750733260113</v>
      </c>
      <c r="X129" s="205">
        <v>2.8910929965963597</v>
      </c>
      <c r="Y129" s="205">
        <v>3.5288110793209841</v>
      </c>
      <c r="Z129" s="205">
        <v>3.7183557720479072</v>
      </c>
      <c r="AA129" s="205">
        <v>3.9329011907520823</v>
      </c>
    </row>
    <row r="130" spans="1:27">
      <c r="A130" s="204" t="s">
        <v>254</v>
      </c>
      <c r="B130" s="205">
        <v>2.5648154683581104</v>
      </c>
      <c r="C130" s="205">
        <v>2.6083565910899855</v>
      </c>
      <c r="D130" s="205">
        <v>2.7143301506728323</v>
      </c>
      <c r="E130" s="205">
        <v>2.7566222278537982</v>
      </c>
      <c r="F130" s="205">
        <v>2.6545915571568117</v>
      </c>
      <c r="G130" s="205">
        <v>2.6119868013772423</v>
      </c>
      <c r="H130" s="205">
        <v>2.6107114020517539</v>
      </c>
      <c r="I130" s="205">
        <v>2.5661252808214305</v>
      </c>
      <c r="J130" s="205">
        <v>2.5333506178382668</v>
      </c>
      <c r="K130" s="205">
        <v>2.4185466177189787</v>
      </c>
      <c r="L130" s="205">
        <v>2.4355039055281926</v>
      </c>
      <c r="M130" s="205">
        <v>2.4954803330355202</v>
      </c>
      <c r="N130" s="205">
        <v>2.5784639348897054</v>
      </c>
      <c r="O130" s="205">
        <v>2.6502358252144647</v>
      </c>
      <c r="P130" s="205">
        <v>2.7123259587236159</v>
      </c>
      <c r="Q130" s="205">
        <v>2.746037397524336</v>
      </c>
      <c r="R130" s="205">
        <v>2.6449239129697975</v>
      </c>
      <c r="S130" s="205">
        <v>2.6185375597330256</v>
      </c>
      <c r="T130" s="205">
        <v>2.5151331568583233</v>
      </c>
      <c r="U130" s="205">
        <v>2.4849489385109615</v>
      </c>
      <c r="V130" s="205"/>
      <c r="W130" s="205"/>
      <c r="X130" s="205"/>
      <c r="Y130" s="205"/>
      <c r="Z130" s="205"/>
      <c r="AA130" s="205"/>
    </row>
    <row r="131" spans="1:27">
      <c r="A131" s="204" t="s">
        <v>255</v>
      </c>
      <c r="B131" s="205"/>
      <c r="C131" s="205"/>
      <c r="D131" s="205"/>
      <c r="E131" s="205"/>
      <c r="F131" s="205"/>
      <c r="G131" s="205"/>
      <c r="H131" s="205"/>
      <c r="I131" s="205"/>
      <c r="J131" s="205"/>
      <c r="K131" s="205"/>
      <c r="L131" s="205"/>
      <c r="M131" s="205"/>
      <c r="N131" s="205">
        <v>3.6010391715930838</v>
      </c>
      <c r="O131" s="205">
        <v>3.8854857890304282</v>
      </c>
      <c r="P131" s="205">
        <v>4.4341237133218412</v>
      </c>
      <c r="Q131" s="205">
        <v>4.5461868028581796</v>
      </c>
      <c r="R131" s="205">
        <v>4.4820645415191702</v>
      </c>
      <c r="S131" s="205">
        <v>4.5010969971684061</v>
      </c>
      <c r="T131" s="205">
        <v>4.5392444529230493</v>
      </c>
      <c r="U131" s="205">
        <v>4.0335307441997212</v>
      </c>
      <c r="V131" s="205">
        <v>4.3306951483080987</v>
      </c>
      <c r="W131" s="205">
        <v>4.0192311922682524</v>
      </c>
      <c r="X131" s="205">
        <v>3.7934885788166177</v>
      </c>
      <c r="Y131" s="205">
        <v>3.7374613224497719</v>
      </c>
      <c r="Z131" s="205">
        <v>3.7774589344237848</v>
      </c>
      <c r="AA131" s="205">
        <v>3.7343559446916657</v>
      </c>
    </row>
    <row r="132" spans="1:27">
      <c r="A132" s="204" t="s">
        <v>256</v>
      </c>
      <c r="B132" s="205"/>
      <c r="C132" s="205"/>
      <c r="D132" s="205"/>
      <c r="E132" s="205"/>
      <c r="F132" s="205"/>
      <c r="G132" s="205"/>
      <c r="H132" s="205"/>
      <c r="I132" s="205"/>
      <c r="J132" s="205"/>
      <c r="K132" s="205"/>
      <c r="L132" s="205"/>
      <c r="M132" s="205"/>
      <c r="N132" s="205"/>
      <c r="O132" s="205"/>
      <c r="P132" s="205"/>
      <c r="Q132" s="205"/>
      <c r="R132" s="205"/>
      <c r="S132" s="205"/>
      <c r="T132" s="205">
        <v>3.3040284697128559</v>
      </c>
      <c r="U132" s="205">
        <v>2.5807349290655015</v>
      </c>
      <c r="V132" s="205">
        <v>2.5101355240342356</v>
      </c>
      <c r="W132" s="205">
        <v>2.6287231590966651</v>
      </c>
      <c r="X132" s="205">
        <v>2.6726863204253553</v>
      </c>
      <c r="Y132" s="205">
        <v>3.0139509294375251</v>
      </c>
      <c r="Z132" s="205">
        <v>3.1705661945724142</v>
      </c>
      <c r="AA132" s="205">
        <v>3.5546928745356401</v>
      </c>
    </row>
    <row r="133" spans="1:27">
      <c r="A133" s="204" t="s">
        <v>257</v>
      </c>
      <c r="B133" s="205"/>
      <c r="C133" s="205"/>
      <c r="D133" s="205"/>
      <c r="E133" s="205"/>
      <c r="F133" s="205"/>
      <c r="G133" s="205"/>
      <c r="H133" s="205"/>
      <c r="I133" s="205"/>
      <c r="J133" s="205"/>
      <c r="K133" s="205"/>
      <c r="L133" s="205">
        <v>3.0394632960776211</v>
      </c>
      <c r="M133" s="205">
        <v>3.3585596152317785</v>
      </c>
      <c r="N133" s="205">
        <v>3.7130282477388388</v>
      </c>
      <c r="O133" s="205">
        <v>4.0393900457277949</v>
      </c>
      <c r="P133" s="205">
        <v>4.5754941783044432</v>
      </c>
      <c r="Q133" s="205">
        <v>4.8654129322330606</v>
      </c>
      <c r="R133" s="205">
        <v>4.7217402948404121</v>
      </c>
      <c r="S133" s="205">
        <v>4.5510835798647635</v>
      </c>
      <c r="T133" s="205">
        <v>4.2214868959550982</v>
      </c>
      <c r="U133" s="205">
        <v>3.6886362216960453</v>
      </c>
      <c r="V133" s="205">
        <v>3.9138587666094566</v>
      </c>
      <c r="W133" s="205">
        <v>3.8282660961927037</v>
      </c>
      <c r="X133" s="205">
        <v>3.9570616366434312</v>
      </c>
      <c r="Y133" s="205">
        <v>4.0359769127909777</v>
      </c>
      <c r="Z133" s="205">
        <v>3.7813359839222302</v>
      </c>
      <c r="AA133" s="205">
        <v>3.8446070168098587</v>
      </c>
    </row>
    <row r="134" spans="1:27">
      <c r="A134" s="204" t="s">
        <v>258</v>
      </c>
      <c r="B134" s="205">
        <v>2.4396828356865385</v>
      </c>
      <c r="C134" s="205">
        <v>2.6633731073073639</v>
      </c>
      <c r="D134" s="205">
        <v>2.8508263656834081</v>
      </c>
      <c r="E134" s="205">
        <v>2.9844525405807314</v>
      </c>
      <c r="F134" s="205">
        <v>3.1759146472505644</v>
      </c>
      <c r="G134" s="205">
        <v>3.2793742502093184</v>
      </c>
      <c r="H134" s="205">
        <v>3.4285272828511664</v>
      </c>
      <c r="I134" s="205">
        <v>3.4962707002899802</v>
      </c>
      <c r="J134" s="205">
        <v>3.4667037949729549</v>
      </c>
      <c r="K134" s="205">
        <v>3.4442062845542551</v>
      </c>
      <c r="L134" s="205">
        <v>3.4605698145332053</v>
      </c>
      <c r="M134" s="205">
        <v>3.4802487159139188</v>
      </c>
      <c r="N134" s="205">
        <v>3.6757585184279593</v>
      </c>
      <c r="O134" s="205">
        <v>3.8826898537426282</v>
      </c>
      <c r="P134" s="205">
        <v>4.2094805550618322</v>
      </c>
      <c r="Q134" s="205">
        <v>4.812615453268104</v>
      </c>
      <c r="R134" s="205">
        <v>5.3480669187257108</v>
      </c>
      <c r="S134" s="205">
        <v>5.3041223707482512</v>
      </c>
      <c r="T134" s="205">
        <v>4.9323404462871725</v>
      </c>
      <c r="U134" s="205">
        <v>4.3859085747144366</v>
      </c>
      <c r="V134" s="205">
        <v>4.3490371551884781</v>
      </c>
      <c r="W134" s="205">
        <v>3.9805608972173352</v>
      </c>
      <c r="X134" s="205">
        <v>4.049578222276021</v>
      </c>
      <c r="Y134" s="205">
        <v>4.4831754215860133</v>
      </c>
      <c r="Z134" s="205">
        <v>4.7233169811768585</v>
      </c>
      <c r="AA134" s="205">
        <v>4.9454819452409451</v>
      </c>
    </row>
    <row r="135" spans="1:27">
      <c r="A135" s="204" t="s">
        <v>259</v>
      </c>
      <c r="B135" s="205">
        <v>4.2074996986025983</v>
      </c>
      <c r="C135" s="205">
        <v>4.0954852280041401</v>
      </c>
      <c r="D135" s="205">
        <v>3.8695137900892114</v>
      </c>
      <c r="E135" s="205">
        <v>3.6688785867965534</v>
      </c>
      <c r="F135" s="205">
        <v>3.5612155927505942</v>
      </c>
      <c r="G135" s="205">
        <v>3.4109839881599067</v>
      </c>
      <c r="H135" s="205">
        <v>3.3427729826392718</v>
      </c>
      <c r="I135" s="205">
        <v>3.2627008726002962</v>
      </c>
      <c r="J135" s="205">
        <v>3.21868113948076</v>
      </c>
      <c r="K135" s="205">
        <v>3.1809321223320843</v>
      </c>
      <c r="L135" s="205">
        <v>3.2948783275152507</v>
      </c>
      <c r="M135" s="205">
        <v>3.6910856785506141</v>
      </c>
      <c r="N135" s="205">
        <v>4.4860415305896959</v>
      </c>
      <c r="O135" s="205">
        <v>5.2167972145890031</v>
      </c>
      <c r="P135" s="205">
        <v>5.6957034314620767</v>
      </c>
      <c r="Q135" s="205">
        <v>5.8067763653748026</v>
      </c>
      <c r="R135" s="205">
        <v>5.5639458889587887</v>
      </c>
      <c r="S135" s="205">
        <v>5.2907324594190293</v>
      </c>
      <c r="T135" s="205">
        <v>4.5870061352097853</v>
      </c>
      <c r="U135" s="205">
        <v>4.0175902904879717</v>
      </c>
      <c r="V135" s="205">
        <v>4.2194209746458542</v>
      </c>
      <c r="W135" s="205">
        <v>4.0634142417926808</v>
      </c>
      <c r="X135" s="205">
        <v>3.933949259054796</v>
      </c>
      <c r="Y135" s="205">
        <v>4.1478884273967376</v>
      </c>
      <c r="Z135" s="205">
        <v>4.2418850553921059</v>
      </c>
      <c r="AA135" s="205">
        <v>4.3372781994844249</v>
      </c>
    </row>
    <row r="136" spans="1:27">
      <c r="A136" s="204" t="s">
        <v>260</v>
      </c>
      <c r="B136" s="205"/>
      <c r="C136" s="205"/>
      <c r="D136" s="205"/>
      <c r="E136" s="205"/>
      <c r="F136" s="205"/>
      <c r="G136" s="205"/>
      <c r="H136" s="205"/>
      <c r="I136" s="205"/>
      <c r="J136" s="205"/>
      <c r="K136" s="205"/>
      <c r="L136" s="205"/>
      <c r="M136" s="205"/>
      <c r="N136" s="205"/>
      <c r="O136" s="205"/>
      <c r="P136" s="205"/>
      <c r="Q136" s="205"/>
      <c r="R136" s="205"/>
      <c r="S136" s="205"/>
      <c r="T136" s="205">
        <v>3.384128264718842</v>
      </c>
      <c r="U136" s="205">
        <v>2.6053676703469666</v>
      </c>
      <c r="V136" s="205">
        <v>2.5046693924758832</v>
      </c>
      <c r="W136" s="205">
        <v>2.2683314105362773</v>
      </c>
      <c r="X136" s="205">
        <v>2.6987634065650785</v>
      </c>
      <c r="Y136" s="205">
        <v>3.221224574086746</v>
      </c>
      <c r="Z136" s="205">
        <v>3.4271242361579035</v>
      </c>
      <c r="AA136" s="205">
        <v>3.7786170583045804</v>
      </c>
    </row>
    <row r="137" spans="1:27">
      <c r="A137" s="204" t="s">
        <v>261</v>
      </c>
      <c r="B137" s="205"/>
      <c r="C137" s="205">
        <v>2.3281754108654908</v>
      </c>
      <c r="D137" s="205">
        <v>2.3541165026426141</v>
      </c>
      <c r="E137" s="205">
        <v>2.3180836757050218</v>
      </c>
      <c r="F137" s="205">
        <v>2.3959708775765134</v>
      </c>
      <c r="G137" s="205">
        <v>2.5190723293415389</v>
      </c>
      <c r="H137" s="205">
        <v>2.7285817317753285</v>
      </c>
      <c r="I137" s="205">
        <v>2.6977802091938368</v>
      </c>
      <c r="J137" s="205">
        <v>2.6538876186264444</v>
      </c>
      <c r="K137" s="205">
        <v>2.5901895079896513</v>
      </c>
      <c r="L137" s="205">
        <v>2.5061672724680295</v>
      </c>
      <c r="M137" s="205">
        <v>2.532022894918875</v>
      </c>
      <c r="N137" s="205">
        <v>2.6511184914752226</v>
      </c>
      <c r="O137" s="205">
        <v>2.6742532166765072</v>
      </c>
      <c r="P137" s="205">
        <v>2.7797622269422773</v>
      </c>
      <c r="Q137" s="205">
        <v>3.0942009505744985</v>
      </c>
      <c r="R137" s="205">
        <v>3.3174571823364332</v>
      </c>
      <c r="S137" s="205">
        <v>3.3987068737583774</v>
      </c>
      <c r="T137" s="205">
        <v>3.1845772223582687</v>
      </c>
      <c r="U137" s="205">
        <v>3.0270301069088115</v>
      </c>
      <c r="V137" s="205">
        <v>3.1629506929363562</v>
      </c>
      <c r="W137" s="205">
        <v>3.2457001619551606</v>
      </c>
      <c r="X137" s="205">
        <v>3.105501637837591</v>
      </c>
      <c r="Y137" s="205">
        <v>3.1901592789097606</v>
      </c>
      <c r="Z137" s="205">
        <v>3.3320678066089542</v>
      </c>
      <c r="AA137" s="205">
        <v>3.6721937901118835</v>
      </c>
    </row>
    <row r="138" spans="1:27">
      <c r="A138" s="204" t="s">
        <v>262</v>
      </c>
      <c r="B138" s="205"/>
      <c r="C138" s="205"/>
      <c r="D138" s="205"/>
      <c r="E138" s="205"/>
      <c r="F138" s="205"/>
      <c r="G138" s="205"/>
      <c r="H138" s="205"/>
      <c r="I138" s="205"/>
      <c r="J138" s="205"/>
      <c r="K138" s="205"/>
      <c r="L138" s="205">
        <v>1.8752125024548629</v>
      </c>
      <c r="M138" s="205">
        <v>2.0021441348846083</v>
      </c>
      <c r="N138" s="205">
        <v>2.0096539611268716</v>
      </c>
      <c r="O138" s="205">
        <v>2.2320485041411122</v>
      </c>
      <c r="P138" s="205">
        <v>2.4144963626641087</v>
      </c>
      <c r="Q138" s="205">
        <v>2.6780892194731933</v>
      </c>
      <c r="R138" s="205">
        <v>2.6935619674782081</v>
      </c>
      <c r="S138" s="205">
        <v>2.8515940790454319</v>
      </c>
      <c r="T138" s="205">
        <v>2.827683187561461</v>
      </c>
      <c r="U138" s="205">
        <v>2.789997417711926</v>
      </c>
      <c r="V138" s="205">
        <v>2.8599382149845538</v>
      </c>
      <c r="W138" s="205">
        <v>2.7028571008666997</v>
      </c>
      <c r="X138" s="205">
        <v>2.7043946924119897</v>
      </c>
      <c r="Y138" s="205">
        <v>2.6856315165055236</v>
      </c>
      <c r="Z138" s="205">
        <v>2.6436433043757472</v>
      </c>
      <c r="AA138" s="205">
        <v>2.576501343191413</v>
      </c>
    </row>
    <row r="139" spans="1:27">
      <c r="A139" s="204" t="s">
        <v>263</v>
      </c>
      <c r="B139" s="205">
        <v>3.3531953352397652</v>
      </c>
      <c r="C139" s="205">
        <v>3.434641331282843</v>
      </c>
      <c r="D139" s="205">
        <v>3.4303778187926355</v>
      </c>
      <c r="E139" s="205">
        <v>3.524864636252222</v>
      </c>
      <c r="F139" s="205">
        <v>3.6171488378669459</v>
      </c>
      <c r="G139" s="205">
        <v>3.5427626889070774</v>
      </c>
      <c r="H139" s="205">
        <v>3.4925363745624298</v>
      </c>
      <c r="I139" s="205">
        <v>3.41469532540013</v>
      </c>
      <c r="J139" s="205">
        <v>3.3673918852252198</v>
      </c>
      <c r="K139" s="205">
        <v>3.2845587320297258</v>
      </c>
      <c r="L139" s="205">
        <v>3.2148602446312036</v>
      </c>
      <c r="M139" s="205">
        <v>3.287933192957877</v>
      </c>
      <c r="N139" s="205">
        <v>3.612225694088901</v>
      </c>
      <c r="O139" s="205"/>
      <c r="P139" s="205">
        <v>5.4165055449817077</v>
      </c>
      <c r="Q139" s="205"/>
      <c r="R139" s="205">
        <v>6.6785527855820694</v>
      </c>
      <c r="S139" s="205">
        <v>5.8258931897284558</v>
      </c>
      <c r="T139" s="205">
        <v>4.7468052058674468</v>
      </c>
      <c r="U139" s="205">
        <v>3.6385459635556092</v>
      </c>
      <c r="V139" s="205">
        <v>3.4954260054091848</v>
      </c>
      <c r="W139" s="205">
        <v>3.157528138421188</v>
      </c>
      <c r="X139" s="205">
        <v>3.2959316599296717</v>
      </c>
      <c r="Y139" s="205">
        <v>4.1779323519669687</v>
      </c>
      <c r="Z139" s="205">
        <v>4.6774056585456893</v>
      </c>
      <c r="AA139" s="205">
        <v>5.1450397342223635</v>
      </c>
    </row>
    <row r="140" spans="1:27">
      <c r="A140" s="204" t="s">
        <v>264</v>
      </c>
      <c r="B140" s="205">
        <v>2.566427352191353</v>
      </c>
      <c r="C140" s="205">
        <v>2.65176589021703</v>
      </c>
      <c r="D140" s="205">
        <v>2.6552005867504067</v>
      </c>
      <c r="E140" s="205">
        <v>2.6055892904592253</v>
      </c>
      <c r="F140" s="205">
        <v>2.5582610528878762</v>
      </c>
      <c r="G140" s="205">
        <v>2.6886690285197776</v>
      </c>
      <c r="H140" s="205">
        <v>2.6799656587274301</v>
      </c>
      <c r="I140" s="205">
        <v>2.6750639811991785</v>
      </c>
      <c r="J140" s="205">
        <v>2.7357928337570638</v>
      </c>
      <c r="K140" s="205">
        <v>2.7385160605900691</v>
      </c>
      <c r="L140" s="205">
        <v>2.7034922542231357</v>
      </c>
      <c r="M140" s="205">
        <v>2.7177368290587207</v>
      </c>
      <c r="N140" s="205">
        <v>2.8647342059648468</v>
      </c>
      <c r="O140" s="205">
        <v>3.0693047744281956</v>
      </c>
      <c r="P140" s="205">
        <v>3.304307919926682</v>
      </c>
      <c r="Q140" s="205">
        <v>3.7816175004774601</v>
      </c>
      <c r="R140" s="205">
        <v>4.0910116538958849</v>
      </c>
      <c r="S140" s="205">
        <v>4.1049501822842798</v>
      </c>
      <c r="T140" s="205">
        <v>3.8113186606327747</v>
      </c>
      <c r="U140" s="205"/>
      <c r="V140" s="205"/>
      <c r="W140" s="205"/>
      <c r="X140" s="205"/>
      <c r="Y140" s="205">
        <v>3.4834852482212533</v>
      </c>
      <c r="Z140" s="205">
        <v>3.582779045616554</v>
      </c>
      <c r="AA140" s="205">
        <v>3.5812725282810232</v>
      </c>
    </row>
    <row r="141" spans="1:27">
      <c r="A141" s="204" t="s">
        <v>265</v>
      </c>
      <c r="B141" s="205">
        <v>3.9369949681930843</v>
      </c>
      <c r="C141" s="205">
        <v>4.0444863570902632</v>
      </c>
      <c r="D141" s="205">
        <v>4.1137395335779665</v>
      </c>
      <c r="E141" s="205">
        <v>4.042859806350525</v>
      </c>
      <c r="F141" s="205">
        <v>3.8330924805805289</v>
      </c>
      <c r="G141" s="205">
        <v>3.503569268992583</v>
      </c>
      <c r="H141" s="205">
        <v>3.2248698729933336</v>
      </c>
      <c r="I141" s="205">
        <v>3.0547551123758239</v>
      </c>
      <c r="J141" s="205">
        <v>2.9666888176791106</v>
      </c>
      <c r="K141" s="205">
        <v>3.02243750417392</v>
      </c>
      <c r="L141" s="205">
        <v>3.1573358780971423</v>
      </c>
      <c r="M141" s="205">
        <v>3.5017677742568658</v>
      </c>
      <c r="N141" s="205">
        <v>3.9416616223095429</v>
      </c>
      <c r="O141" s="205">
        <v>4.8270295075902299</v>
      </c>
      <c r="P141" s="205">
        <v>6.2248282678457443</v>
      </c>
      <c r="Q141" s="205">
        <v>7.377103650898853</v>
      </c>
      <c r="R141" s="205">
        <v>7.4750355065893919</v>
      </c>
      <c r="S141" s="205">
        <v>6.7639042645738279</v>
      </c>
      <c r="T141" s="205">
        <v>4.3894281199373832</v>
      </c>
      <c r="U141" s="205">
        <v>3.107679611869659</v>
      </c>
      <c r="V141" s="205">
        <v>3.375067318317706</v>
      </c>
      <c r="W141" s="205">
        <v>3.287036248906638</v>
      </c>
      <c r="X141" s="205">
        <v>3.6340552433546445</v>
      </c>
      <c r="Y141" s="205">
        <v>4.5562197482615234</v>
      </c>
      <c r="Z141" s="205">
        <v>5.0108125336081164</v>
      </c>
      <c r="AA141" s="205">
        <v>5.2032336121577991</v>
      </c>
    </row>
    <row r="142" spans="1:27">
      <c r="A142" s="204" t="s">
        <v>266</v>
      </c>
      <c r="B142" s="205">
        <v>2.2686869085754324</v>
      </c>
      <c r="C142" s="205">
        <v>2.2668105527167386</v>
      </c>
      <c r="D142" s="205">
        <v>2.3236044402886247</v>
      </c>
      <c r="E142" s="205">
        <v>2.2840289598382948</v>
      </c>
      <c r="F142" s="205">
        <v>2.2576732498102392</v>
      </c>
      <c r="G142" s="205">
        <v>2.1789387461211831</v>
      </c>
      <c r="H142" s="205">
        <v>2.1327136478823845</v>
      </c>
      <c r="I142" s="205">
        <v>2.0867330325737536</v>
      </c>
      <c r="J142" s="205">
        <v>2.0661222638557293</v>
      </c>
      <c r="K142" s="205">
        <v>1.9817558827965542</v>
      </c>
      <c r="L142" s="205">
        <v>1.9264984283628523</v>
      </c>
      <c r="M142" s="205">
        <v>2.0112963049411769</v>
      </c>
      <c r="N142" s="205">
        <v>2.0516231850556941</v>
      </c>
      <c r="O142" s="205">
        <v>2.1326816679739218</v>
      </c>
      <c r="P142" s="205">
        <v>2.2345467525172431</v>
      </c>
      <c r="Q142" s="205">
        <v>2.346971669672318</v>
      </c>
      <c r="R142" s="205">
        <v>2.3026574746467898</v>
      </c>
      <c r="S142" s="205">
        <v>2.2877241428425079</v>
      </c>
      <c r="T142" s="205">
        <v>2.2381267836708054</v>
      </c>
      <c r="U142" s="205">
        <v>2.2299601297931573</v>
      </c>
      <c r="V142" s="205">
        <v>2.3401129321464516</v>
      </c>
      <c r="W142" s="205">
        <v>2.3560600148425843</v>
      </c>
      <c r="X142" s="205">
        <v>2.4120588052218443</v>
      </c>
      <c r="Y142" s="205">
        <v>2.4512563130077525</v>
      </c>
      <c r="Z142" s="205">
        <v>2.4366752908489957</v>
      </c>
      <c r="AA142" s="205">
        <v>2.4873137450771718</v>
      </c>
    </row>
    <row r="143" spans="1:27">
      <c r="A143" s="204" t="s">
        <v>267</v>
      </c>
      <c r="B143" s="205">
        <v>1.6295579540205987</v>
      </c>
      <c r="C143" s="205">
        <v>1.6844567889748427</v>
      </c>
      <c r="D143" s="205">
        <v>1.7818495364489324</v>
      </c>
      <c r="E143" s="205">
        <v>1.8139128842711756</v>
      </c>
      <c r="F143" s="205">
        <v>1.7882110774702267</v>
      </c>
      <c r="G143" s="205">
        <v>1.7242018094587495</v>
      </c>
      <c r="H143" s="205">
        <v>1.6823213581356959</v>
      </c>
      <c r="I143" s="205">
        <v>1.6207618364213907</v>
      </c>
      <c r="J143" s="205">
        <v>1.6266749183309961</v>
      </c>
      <c r="K143" s="205">
        <v>1.5995538932189555</v>
      </c>
      <c r="L143" s="205">
        <v>1.5987898761620456</v>
      </c>
      <c r="M143" s="205">
        <v>1.6916864507307807</v>
      </c>
      <c r="N143" s="205">
        <v>1.8442627650129615</v>
      </c>
      <c r="O143" s="205">
        <v>2.137271953002327</v>
      </c>
      <c r="P143" s="205">
        <v>2.3028144347396973</v>
      </c>
      <c r="Q143" s="205">
        <v>2.580504961067521</v>
      </c>
      <c r="R143" s="205">
        <v>2.5425575132128362</v>
      </c>
      <c r="S143" s="205">
        <v>2.4510517912328278</v>
      </c>
      <c r="T143" s="205">
        <v>2.4054143191155566</v>
      </c>
      <c r="U143" s="205">
        <v>2.2903481355773283</v>
      </c>
      <c r="V143" s="205">
        <v>2.3504750830393037</v>
      </c>
      <c r="W143" s="205">
        <v>1.9484810733313198</v>
      </c>
      <c r="X143" s="205">
        <v>1.8523449794945015</v>
      </c>
      <c r="Y143" s="205">
        <v>1.753773522599571</v>
      </c>
      <c r="Z143" s="205">
        <v>1.7738635986108144</v>
      </c>
      <c r="AA143" s="205">
        <v>1.8401536274304111</v>
      </c>
    </row>
    <row r="144" spans="1:27">
      <c r="A144" s="204" t="s">
        <v>268</v>
      </c>
      <c r="B144" s="205">
        <v>4.0340902033511705</v>
      </c>
      <c r="C144" s="205">
        <v>4.0003118328961076</v>
      </c>
      <c r="D144" s="205">
        <v>3.8984922627156173</v>
      </c>
      <c r="E144" s="205">
        <v>3.7226212300088317</v>
      </c>
      <c r="F144" s="205">
        <v>3.4992016235071377</v>
      </c>
      <c r="G144" s="205">
        <v>3.23739733031785</v>
      </c>
      <c r="H144" s="205">
        <v>2.9897384170908965</v>
      </c>
      <c r="I144" s="205">
        <v>2.8663008903318707</v>
      </c>
      <c r="J144" s="205">
        <v>2.9514499490617188</v>
      </c>
      <c r="K144" s="205">
        <v>2.8773487987285171</v>
      </c>
      <c r="L144" s="205">
        <v>3.0082831699686876</v>
      </c>
      <c r="M144" s="205">
        <v>3.532657562460134</v>
      </c>
      <c r="N144" s="205">
        <v>4.2375115365936242</v>
      </c>
      <c r="O144" s="205">
        <v>4.9392195700970349</v>
      </c>
      <c r="P144" s="205">
        <v>6.0802543285800876</v>
      </c>
      <c r="Q144" s="205">
        <v>6.9172378334003479</v>
      </c>
      <c r="R144" s="205">
        <v>6.5814819232218502</v>
      </c>
      <c r="S144" s="205">
        <v>5.7202454477943911</v>
      </c>
      <c r="T144" s="205">
        <v>3.7393097751954087</v>
      </c>
      <c r="U144" s="205">
        <v>3.1009386736918745</v>
      </c>
      <c r="V144" s="205">
        <v>3.2639228961106626</v>
      </c>
      <c r="W144" s="205">
        <v>2.9685217281726453</v>
      </c>
      <c r="X144" s="205">
        <v>3.1409482555270496</v>
      </c>
      <c r="Y144" s="205">
        <v>4.1091064125778027</v>
      </c>
      <c r="Z144" s="205">
        <v>4.4605479983999015</v>
      </c>
      <c r="AA144" s="205">
        <v>4.6490957861315882</v>
      </c>
    </row>
    <row r="145" spans="1:27">
      <c r="A145" s="204" t="s">
        <v>269</v>
      </c>
      <c r="B145" s="205">
        <v>1.6999492314849702</v>
      </c>
      <c r="C145" s="205">
        <v>1.7998449228459938</v>
      </c>
      <c r="D145" s="205"/>
      <c r="E145" s="205">
        <v>1.9058532939545862</v>
      </c>
      <c r="F145" s="205">
        <v>1.8360795061531217</v>
      </c>
      <c r="G145" s="205">
        <v>1.8164532710555157</v>
      </c>
      <c r="H145" s="205">
        <v>1.9018026267035069</v>
      </c>
      <c r="I145" s="205">
        <v>1.9695858688444359</v>
      </c>
      <c r="J145" s="205">
        <v>2.0841644362573333</v>
      </c>
      <c r="K145" s="205"/>
      <c r="L145" s="205"/>
      <c r="M145" s="205">
        <v>2.1483688045964597</v>
      </c>
      <c r="N145" s="205"/>
      <c r="O145" s="205"/>
      <c r="P145" s="205"/>
      <c r="Q145" s="205"/>
      <c r="R145" s="205"/>
      <c r="S145" s="205"/>
      <c r="T145" s="205">
        <v>1.5248905772345211</v>
      </c>
      <c r="U145" s="205">
        <v>1.2976265298641532</v>
      </c>
      <c r="V145" s="205"/>
      <c r="W145" s="205"/>
      <c r="X145" s="205"/>
      <c r="Y145" s="205"/>
      <c r="Z145" s="205"/>
      <c r="AA145" s="205"/>
    </row>
    <row r="146" spans="1:27">
      <c r="A146" s="204" t="s">
        <v>270</v>
      </c>
      <c r="B146" s="205"/>
      <c r="C146" s="205"/>
      <c r="D146" s="205"/>
      <c r="E146" s="205"/>
      <c r="F146" s="205"/>
      <c r="G146" s="205"/>
      <c r="H146" s="205"/>
      <c r="I146" s="205"/>
      <c r="J146" s="205"/>
      <c r="K146" s="205"/>
      <c r="L146" s="205"/>
      <c r="M146" s="205"/>
      <c r="N146" s="205"/>
      <c r="O146" s="205">
        <v>3.6779549459014098</v>
      </c>
      <c r="P146" s="205">
        <v>3.6865384606169664</v>
      </c>
      <c r="Q146" s="205">
        <v>4.0662402915434921</v>
      </c>
      <c r="R146" s="205">
        <v>4.7507291535937437</v>
      </c>
      <c r="S146" s="205">
        <v>5.0000506792548851</v>
      </c>
      <c r="T146" s="205">
        <v>4.5583066768829452</v>
      </c>
      <c r="U146" s="205">
        <v>4.0407534758089581</v>
      </c>
      <c r="V146" s="205">
        <v>3.8335621891517442</v>
      </c>
      <c r="W146" s="205">
        <v>3.2434327198917265</v>
      </c>
      <c r="X146" s="205">
        <v>3.1961800018850099</v>
      </c>
      <c r="Y146" s="205">
        <v>3.5622074815205749</v>
      </c>
      <c r="Z146" s="205">
        <v>3.7660435576416749</v>
      </c>
      <c r="AA146" s="205">
        <v>4.0643258546604253</v>
      </c>
    </row>
    <row r="147" spans="1:27">
      <c r="A147" s="204" t="s">
        <v>271</v>
      </c>
      <c r="B147" s="205">
        <v>2.2274016660240799</v>
      </c>
      <c r="C147" s="205">
        <v>2.2529553616886253</v>
      </c>
      <c r="D147" s="205">
        <v>2.2855090287900093</v>
      </c>
      <c r="E147" s="205">
        <v>2.4226708782947162</v>
      </c>
      <c r="F147" s="205">
        <v>2.7008428969843252</v>
      </c>
      <c r="G147" s="205">
        <v>2.9231870595500866</v>
      </c>
      <c r="H147" s="205">
        <v>2.9957566809554192</v>
      </c>
      <c r="I147" s="205">
        <v>2.9479235853483967</v>
      </c>
      <c r="J147" s="205">
        <v>2.8981966350351609</v>
      </c>
      <c r="K147" s="205">
        <v>2.8532309904213968</v>
      </c>
      <c r="L147" s="205">
        <v>2.8427431473093692</v>
      </c>
      <c r="M147" s="205">
        <v>2.9430888789716132</v>
      </c>
      <c r="N147" s="205">
        <v>2.9616580574015967</v>
      </c>
      <c r="O147" s="205"/>
      <c r="P147" s="205">
        <v>3.1051450005008459</v>
      </c>
      <c r="Q147" s="205">
        <v>3.3252102452885666</v>
      </c>
      <c r="R147" s="205">
        <v>3.7791716340564858</v>
      </c>
      <c r="S147" s="205">
        <v>4.0338929427344583</v>
      </c>
      <c r="T147" s="205">
        <v>3.9051975495088533</v>
      </c>
      <c r="U147" s="205">
        <v>3.7387637083132339</v>
      </c>
      <c r="V147" s="205">
        <v>3.6056854331958723</v>
      </c>
      <c r="W147" s="205"/>
      <c r="X147" s="205"/>
      <c r="Y147" s="205">
        <v>3.7841591926186338</v>
      </c>
      <c r="Z147" s="205">
        <v>3.8166088174311494</v>
      </c>
      <c r="AA147" s="205">
        <v>3.9095159066272052</v>
      </c>
    </row>
    <row r="148" spans="1:27">
      <c r="A148" s="204" t="s">
        <v>272</v>
      </c>
      <c r="B148" s="205">
        <v>2.3792878194660894</v>
      </c>
      <c r="C148" s="205">
        <v>2.3450511367003388</v>
      </c>
      <c r="D148" s="205">
        <v>2.4579532663636923</v>
      </c>
      <c r="E148" s="205">
        <v>2.5846904682771989</v>
      </c>
      <c r="F148" s="205">
        <v>2.5270350351797157</v>
      </c>
      <c r="G148" s="205">
        <v>2.5084972282543387</v>
      </c>
      <c r="H148" s="205">
        <v>2.5318443349135409</v>
      </c>
      <c r="I148" s="205">
        <v>2.4673411358602051</v>
      </c>
      <c r="J148" s="205">
        <v>2.3907035605717155</v>
      </c>
      <c r="K148" s="205">
        <v>2.3268723435506815</v>
      </c>
      <c r="L148" s="205">
        <v>2.3466087841008534</v>
      </c>
      <c r="M148" s="205">
        <v>2.5139933197454281</v>
      </c>
      <c r="N148" s="205">
        <v>2.6929670577725981</v>
      </c>
      <c r="O148" s="205">
        <v>2.8818100000141311</v>
      </c>
      <c r="P148" s="205">
        <v>2.9205545699301458</v>
      </c>
      <c r="Q148" s="205">
        <v>3.0955662407644122</v>
      </c>
      <c r="R148" s="205">
        <v>3.149266072991368</v>
      </c>
      <c r="S148" s="205">
        <v>3.2977402768559725</v>
      </c>
      <c r="T148" s="205">
        <v>3.1982175803486275</v>
      </c>
      <c r="U148" s="205">
        <v>3.0576031940535935</v>
      </c>
      <c r="V148" s="205">
        <v>3.0794805523429205</v>
      </c>
      <c r="W148" s="205">
        <v>3.0330981071708627</v>
      </c>
      <c r="X148" s="205">
        <v>3.136232725847885</v>
      </c>
      <c r="Y148" s="205">
        <v>3.2661456460019256</v>
      </c>
      <c r="Z148" s="205">
        <v>3.4418965257912117</v>
      </c>
      <c r="AA148" s="205">
        <v>3.6166653694264279</v>
      </c>
    </row>
    <row r="149" spans="1:27">
      <c r="A149" s="204" t="s">
        <v>273</v>
      </c>
      <c r="B149" s="205">
        <v>5.1568954886651319</v>
      </c>
      <c r="C149" s="205">
        <v>5.2515426633309481</v>
      </c>
      <c r="D149" s="205">
        <v>5.1863573459422065</v>
      </c>
      <c r="E149" s="205">
        <v>5.0061673853380864</v>
      </c>
      <c r="F149" s="205">
        <v>4.9256383193322746</v>
      </c>
      <c r="G149" s="205">
        <v>4.6905530634868162</v>
      </c>
      <c r="H149" s="205">
        <v>4.5857712563577753</v>
      </c>
      <c r="I149" s="205">
        <v>4.5855796289061317</v>
      </c>
      <c r="J149" s="205">
        <v>4.7555835051092785</v>
      </c>
      <c r="K149" s="205">
        <v>4.9032231463794824</v>
      </c>
      <c r="L149" s="205">
        <v>5.3887394741650443</v>
      </c>
      <c r="M149" s="205">
        <v>5.8648828948746958</v>
      </c>
      <c r="N149" s="205">
        <v>7.1169505306807288</v>
      </c>
      <c r="O149" s="205">
        <v>8.1295516275171895</v>
      </c>
      <c r="P149" s="205">
        <v>10.028286946702693</v>
      </c>
      <c r="Q149" s="205">
        <v>10.387274715897679</v>
      </c>
      <c r="R149" s="205">
        <v>9.8192388836696889</v>
      </c>
      <c r="S149" s="205">
        <v>9.1928137564649592</v>
      </c>
      <c r="T149" s="205">
        <v>6.4901752399265753</v>
      </c>
      <c r="U149" s="205">
        <v>5.7723696218529073</v>
      </c>
      <c r="V149" s="205">
        <v>6.3500286134614017</v>
      </c>
      <c r="W149" s="205">
        <v>6.1330188161520551</v>
      </c>
      <c r="X149" s="205">
        <v>6.3409952249630015</v>
      </c>
      <c r="Y149" s="205">
        <v>7.2541575544961123</v>
      </c>
      <c r="Z149" s="205">
        <v>7.54668237853517</v>
      </c>
      <c r="AA149" s="205">
        <v>7.8779921809654327</v>
      </c>
    </row>
    <row r="150" spans="1:27">
      <c r="A150" s="204" t="s">
        <v>274</v>
      </c>
      <c r="B150" s="205">
        <v>6.2577338779960643</v>
      </c>
      <c r="C150" s="205">
        <v>6.156396198877057</v>
      </c>
      <c r="D150" s="205">
        <v>5.9951691723704199</v>
      </c>
      <c r="E150" s="205">
        <v>5.8168099240680649</v>
      </c>
      <c r="F150" s="205">
        <v>5.7924461919142818</v>
      </c>
      <c r="G150" s="205">
        <v>5.5627230569086477</v>
      </c>
      <c r="H150" s="205">
        <v>5.5310738587018307</v>
      </c>
      <c r="I150" s="205">
        <v>5.6335592617670649</v>
      </c>
      <c r="J150" s="205">
        <v>5.8231247037779896</v>
      </c>
      <c r="K150" s="205">
        <v>5.8948849529313243</v>
      </c>
      <c r="L150" s="205">
        <v>7.1177792080296252</v>
      </c>
      <c r="M150" s="205">
        <v>7.4122657407493229</v>
      </c>
      <c r="N150" s="205">
        <v>8.1872832591766862</v>
      </c>
      <c r="O150" s="205">
        <v>8.822129443492404</v>
      </c>
      <c r="P150" s="205">
        <v>9.9582821195966869</v>
      </c>
      <c r="Q150" s="205">
        <v>10.606361688749839</v>
      </c>
      <c r="R150" s="205">
        <v>10.582868085440898</v>
      </c>
      <c r="S150" s="205">
        <v>10.73133217254108</v>
      </c>
      <c r="T150" s="205">
        <v>8.2603951962126168</v>
      </c>
      <c r="U150" s="205">
        <v>6.5382547226898557</v>
      </c>
      <c r="V150" s="205">
        <v>7.1103968707225187</v>
      </c>
      <c r="W150" s="205">
        <v>6.5466066633031961</v>
      </c>
      <c r="X150" s="205">
        <v>7.1413178768130079</v>
      </c>
      <c r="Y150" s="205">
        <v>8.2842462145436819</v>
      </c>
      <c r="Z150" s="205">
        <v>8.627381814259774</v>
      </c>
      <c r="AA150" s="205">
        <v>8.8958775516512887</v>
      </c>
    </row>
    <row r="151" spans="1:27">
      <c r="A151" s="204" t="s">
        <v>275</v>
      </c>
      <c r="B151" s="205"/>
      <c r="C151" s="205"/>
      <c r="D151" s="205"/>
      <c r="E151" s="205"/>
      <c r="F151" s="205"/>
      <c r="G151" s="205"/>
      <c r="H151" s="205"/>
      <c r="I151" s="205"/>
      <c r="J151" s="205"/>
      <c r="K151" s="205"/>
      <c r="L151" s="205"/>
      <c r="M151" s="205"/>
      <c r="N151" s="205"/>
      <c r="O151" s="205"/>
      <c r="P151" s="205"/>
      <c r="Q151" s="205"/>
      <c r="R151" s="205">
        <v>9.6166888684849461</v>
      </c>
      <c r="S151" s="205">
        <v>9.9377541996551031</v>
      </c>
      <c r="T151" s="205">
        <v>7.9278399233965891</v>
      </c>
      <c r="U151" s="205">
        <v>6.1428297680653428</v>
      </c>
      <c r="V151" s="205">
        <v>7.0859515825395851</v>
      </c>
      <c r="W151" s="205">
        <v>6.5856275821687884</v>
      </c>
      <c r="X151" s="205">
        <v>7.1890837864040087</v>
      </c>
      <c r="Y151" s="205">
        <v>8.3234334846537283</v>
      </c>
      <c r="Z151" s="205">
        <v>8.868474515469936</v>
      </c>
      <c r="AA151" s="205">
        <v>9.4219655265590525</v>
      </c>
    </row>
    <row r="152" spans="1:27">
      <c r="A152" s="204" t="s">
        <v>276</v>
      </c>
      <c r="B152" s="205">
        <v>3.4279738414150751</v>
      </c>
      <c r="C152" s="205">
        <v>3.3463886873417747</v>
      </c>
      <c r="D152" s="205">
        <v>3.3690066847305524</v>
      </c>
      <c r="E152" s="205">
        <v>3.4279393549498178</v>
      </c>
      <c r="F152" s="205">
        <v>3.5394402384900112</v>
      </c>
      <c r="G152" s="205">
        <v>3.5004195282637744</v>
      </c>
      <c r="H152" s="205">
        <v>3.4306726441359281</v>
      </c>
      <c r="I152" s="205"/>
      <c r="J152" s="205">
        <v>3.4874077676077047</v>
      </c>
      <c r="K152" s="205">
        <v>3.6594687576446407</v>
      </c>
      <c r="L152" s="205">
        <v>3.8273080415171501</v>
      </c>
      <c r="M152" s="205"/>
      <c r="N152" s="205">
        <v>4.361990243972417</v>
      </c>
      <c r="O152" s="205">
        <v>4.4550191601253779</v>
      </c>
      <c r="P152" s="205">
        <v>5.0206380194859692</v>
      </c>
      <c r="Q152" s="205">
        <v>5.5223981496103827</v>
      </c>
      <c r="R152" s="205">
        <v>6.0011545377822735</v>
      </c>
      <c r="S152" s="205">
        <v>6.0580344047626236</v>
      </c>
      <c r="T152" s="205">
        <v>5.4870241034323515</v>
      </c>
      <c r="U152" s="205">
        <v>4.8937052995652595</v>
      </c>
      <c r="V152" s="205">
        <v>4.7213926459461648</v>
      </c>
      <c r="W152" s="205">
        <v>4.3606744960548633</v>
      </c>
      <c r="X152" s="205">
        <v>4.507238191257084</v>
      </c>
      <c r="Y152" s="205">
        <v>4.9589976899162398</v>
      </c>
      <c r="Z152" s="205">
        <v>4.9259358836045779</v>
      </c>
      <c r="AA152" s="205">
        <v>4.9944708520771774</v>
      </c>
    </row>
    <row r="153" spans="1:27">
      <c r="A153" s="204" t="s">
        <v>277</v>
      </c>
      <c r="B153" s="205"/>
      <c r="C153" s="205"/>
      <c r="D153" s="205"/>
      <c r="E153" s="205"/>
      <c r="F153" s="205"/>
      <c r="G153" s="205"/>
      <c r="H153" s="205"/>
      <c r="I153" s="205"/>
      <c r="J153" s="205"/>
      <c r="K153" s="205"/>
      <c r="L153" s="205"/>
      <c r="M153" s="205"/>
      <c r="N153" s="205"/>
      <c r="O153" s="205"/>
      <c r="P153" s="205"/>
      <c r="Q153" s="205"/>
      <c r="R153" s="205"/>
      <c r="S153" s="205"/>
      <c r="T153" s="205">
        <v>3.8469792844960651</v>
      </c>
      <c r="U153" s="205">
        <v>3.0290806333313598</v>
      </c>
      <c r="V153" s="205">
        <v>3.0510890459597002</v>
      </c>
      <c r="W153" s="205">
        <v>2.9331441898611499</v>
      </c>
      <c r="X153" s="205">
        <v>3.2723267776915219</v>
      </c>
      <c r="Y153" s="205">
        <v>3.4926998023382203</v>
      </c>
      <c r="Z153" s="205">
        <v>3.4729010770362039</v>
      </c>
      <c r="AA153" s="205">
        <v>3.695972375363159</v>
      </c>
    </row>
    <row r="154" spans="1:27">
      <c r="A154" s="204" t="s">
        <v>278</v>
      </c>
      <c r="B154" s="205"/>
      <c r="C154" s="205"/>
      <c r="D154" s="205"/>
      <c r="E154" s="205"/>
      <c r="F154" s="205"/>
      <c r="G154" s="205"/>
      <c r="H154" s="205"/>
      <c r="I154" s="205"/>
      <c r="J154" s="205"/>
      <c r="K154" s="205"/>
      <c r="L154" s="205"/>
      <c r="M154" s="205"/>
      <c r="N154" s="205"/>
      <c r="O154" s="205"/>
      <c r="P154" s="205"/>
      <c r="Q154" s="205"/>
      <c r="R154" s="205"/>
      <c r="S154" s="205"/>
      <c r="T154" s="205"/>
      <c r="U154" s="205"/>
      <c r="V154" s="205"/>
      <c r="W154" s="205"/>
      <c r="X154" s="205"/>
      <c r="Y154" s="205"/>
      <c r="Z154" s="205">
        <v>2.2096507741365405</v>
      </c>
      <c r="AA154" s="205">
        <v>2.4403454460663996</v>
      </c>
    </row>
    <row r="155" spans="1:27">
      <c r="A155" s="204" t="s">
        <v>279</v>
      </c>
      <c r="B155" s="205">
        <v>2.6522284067336903</v>
      </c>
      <c r="C155" s="205">
        <v>2.6033544485114644</v>
      </c>
      <c r="D155" s="205">
        <v>2.6106419895982849</v>
      </c>
      <c r="E155" s="205">
        <v>2.6134040566007637</v>
      </c>
      <c r="F155" s="205">
        <v>2.5943661195289636</v>
      </c>
      <c r="G155" s="205">
        <v>2.5335510570609019</v>
      </c>
      <c r="H155" s="205">
        <v>2.6447590274200645</v>
      </c>
      <c r="I155" s="205">
        <v>2.5435897219052617</v>
      </c>
      <c r="J155" s="205">
        <v>2.6602461429374467</v>
      </c>
      <c r="K155" s="205">
        <v>2.5440090531902699</v>
      </c>
      <c r="L155" s="205">
        <v>2.4948294204186996</v>
      </c>
      <c r="M155" s="205">
        <v>2.6132373175167487</v>
      </c>
      <c r="N155" s="205">
        <v>2.6623287122613104</v>
      </c>
      <c r="O155" s="205"/>
      <c r="P155" s="205">
        <v>3.0900030239344582</v>
      </c>
      <c r="Q155" s="205">
        <v>3.3856985557940837</v>
      </c>
      <c r="R155" s="205">
        <v>3.5214033305810344</v>
      </c>
      <c r="S155" s="205">
        <v>3.5013847816061245</v>
      </c>
      <c r="T155" s="205">
        <v>3.4500693660459842</v>
      </c>
      <c r="U155" s="205">
        <v>3.6098475765095035</v>
      </c>
      <c r="V155" s="205">
        <v>3.7945418785397118</v>
      </c>
      <c r="W155" s="205">
        <v>3.7460777837167294</v>
      </c>
      <c r="X155" s="205">
        <v>3.6725176006609836</v>
      </c>
      <c r="Y155" s="205">
        <v>3.8469668973956854</v>
      </c>
      <c r="Z155" s="205">
        <v>3.7509775954224462</v>
      </c>
      <c r="AA155" s="205">
        <v>3.7385017167255858</v>
      </c>
    </row>
    <row r="156" spans="1:27">
      <c r="A156" s="204" t="s">
        <v>280</v>
      </c>
      <c r="B156" s="205">
        <v>2.0355643424925947</v>
      </c>
      <c r="C156" s="205">
        <v>2.1822329134347909</v>
      </c>
      <c r="D156" s="205">
        <v>2.2730869225130035</v>
      </c>
      <c r="E156" s="205">
        <v>2.3359588527315092</v>
      </c>
      <c r="F156" s="205">
        <v>2.3915385928836983</v>
      </c>
      <c r="G156" s="205">
        <v>2.4226439976618064</v>
      </c>
      <c r="H156" s="205">
        <v>2.4334999273568556</v>
      </c>
      <c r="I156" s="205">
        <v>2.3955952080266334</v>
      </c>
      <c r="J156" s="205"/>
      <c r="K156" s="205"/>
      <c r="L156" s="205"/>
      <c r="M156" s="205">
        <v>2.5327813120605995</v>
      </c>
      <c r="N156" s="205">
        <v>2.5558570957609206</v>
      </c>
      <c r="O156" s="205">
        <v>2.6527011971089522</v>
      </c>
      <c r="P156" s="205">
        <v>2.7716991998892326</v>
      </c>
      <c r="Q156" s="205">
        <v>2.8195341982543134</v>
      </c>
      <c r="R156" s="205">
        <v>2.7749621645555602</v>
      </c>
      <c r="S156" s="205">
        <v>2.7064991179288111</v>
      </c>
      <c r="T156" s="205">
        <v>2.6983415611812362</v>
      </c>
      <c r="U156" s="205">
        <v>2.6192563701603855</v>
      </c>
      <c r="V156" s="205">
        <v>2.7190402410331487</v>
      </c>
      <c r="W156" s="205">
        <v>2.650423857503442</v>
      </c>
      <c r="X156" s="205">
        <v>2.7228998828640507</v>
      </c>
      <c r="Y156" s="205">
        <v>2.7854035522946998</v>
      </c>
      <c r="Z156" s="205">
        <v>2.7454368179100967</v>
      </c>
      <c r="AA156" s="205">
        <v>2.78086684366155</v>
      </c>
    </row>
    <row r="157" spans="1:27">
      <c r="A157" s="204" t="s">
        <v>281</v>
      </c>
      <c r="B157" s="205">
        <v>1.9787074928070461</v>
      </c>
      <c r="C157" s="205">
        <v>2.0107361941523632</v>
      </c>
      <c r="D157" s="205">
        <v>2.071795900791662</v>
      </c>
      <c r="E157" s="205">
        <v>2.0007974525167729</v>
      </c>
      <c r="F157" s="205">
        <v>1.9262491037152962</v>
      </c>
      <c r="G157" s="205">
        <v>1.994698777007442</v>
      </c>
      <c r="H157" s="205">
        <v>2.1279626902024553</v>
      </c>
      <c r="I157" s="205">
        <v>2.1011468989821713</v>
      </c>
      <c r="J157" s="205">
        <v>2.1130091994836193</v>
      </c>
      <c r="K157" s="205">
        <v>2.1283429030373866</v>
      </c>
      <c r="L157" s="205">
        <v>1.9973551334890709</v>
      </c>
      <c r="M157" s="205">
        <v>2.2476016245128463</v>
      </c>
      <c r="N157" s="205">
        <v>2.2325456061621503</v>
      </c>
      <c r="O157" s="205">
        <v>2.2332773737119784</v>
      </c>
      <c r="P157" s="205">
        <v>2.2427207470362487</v>
      </c>
      <c r="Q157" s="205">
        <v>2.2784390670444878</v>
      </c>
      <c r="R157" s="205">
        <v>2.1475366656835817</v>
      </c>
      <c r="S157" s="205">
        <v>2.0647829866122471</v>
      </c>
      <c r="T157" s="205">
        <v>1.9438262769104846</v>
      </c>
      <c r="U157" s="205">
        <v>1.8956685282911325</v>
      </c>
      <c r="V157" s="205">
        <v>1.86124721538293</v>
      </c>
      <c r="W157" s="205">
        <v>1.8940796576694441</v>
      </c>
      <c r="X157" s="205">
        <v>1.9696881724953605</v>
      </c>
      <c r="Y157" s="205">
        <v>2.1439443559614992</v>
      </c>
      <c r="Z157" s="205">
        <v>2.1621446509741693</v>
      </c>
      <c r="AA157" s="205">
        <v>2.2579476531896994</v>
      </c>
    </row>
    <row r="158" spans="1:27">
      <c r="A158" s="204" t="s">
        <v>282</v>
      </c>
      <c r="B158" s="205">
        <v>2.2164559365745951</v>
      </c>
      <c r="C158" s="205">
        <v>2.2653692849118867</v>
      </c>
      <c r="D158" s="205">
        <v>2.3657582674761142</v>
      </c>
      <c r="E158" s="205">
        <v>2.3323197403347669</v>
      </c>
      <c r="F158" s="205">
        <v>2.2730913899385428</v>
      </c>
      <c r="G158" s="205">
        <v>2.3299544570983066</v>
      </c>
      <c r="H158" s="205">
        <v>2.5321924558708804</v>
      </c>
      <c r="I158" s="205">
        <v>2.641725801188874</v>
      </c>
      <c r="J158" s="205">
        <v>2.593033293862518</v>
      </c>
      <c r="K158" s="205">
        <v>2.5983899568623809</v>
      </c>
      <c r="L158" s="205">
        <v>2.6066706270190365</v>
      </c>
      <c r="M158" s="205">
        <v>2.8580783486030015</v>
      </c>
      <c r="N158" s="205"/>
      <c r="O158" s="205">
        <v>2.8625174261770425</v>
      </c>
      <c r="P158" s="205">
        <v>2.8710982431127534</v>
      </c>
      <c r="Q158" s="205">
        <v>3.1066300412322438</v>
      </c>
      <c r="R158" s="205">
        <v>3.2089846023238731</v>
      </c>
      <c r="S158" s="205">
        <v>3.05808207708542</v>
      </c>
      <c r="T158" s="205">
        <v>3.0668396307983001</v>
      </c>
      <c r="U158" s="205">
        <v>2.8978001860110734</v>
      </c>
      <c r="V158" s="205">
        <v>2.9367268121621901</v>
      </c>
      <c r="W158" s="205">
        <v>2.9045905785725012</v>
      </c>
      <c r="X158" s="205">
        <v>3.0111695221663499</v>
      </c>
      <c r="Y158" s="205">
        <v>3.057126132354711</v>
      </c>
      <c r="Z158" s="205">
        <v>2.9783830901518105</v>
      </c>
      <c r="AA158" s="205">
        <v>3.0589173798732596</v>
      </c>
    </row>
    <row r="159" spans="1:27">
      <c r="A159" s="204" t="s">
        <v>283</v>
      </c>
      <c r="B159" s="205">
        <v>2.0839737635029647</v>
      </c>
      <c r="C159" s="205">
        <v>2.3070740458228927</v>
      </c>
      <c r="D159" s="205">
        <v>2.6635437155380228</v>
      </c>
      <c r="E159" s="205">
        <v>2.8700315399102991</v>
      </c>
      <c r="F159" s="205">
        <v>3.1229029746258639</v>
      </c>
      <c r="G159" s="205">
        <v>3.1179309809992053</v>
      </c>
      <c r="H159" s="205">
        <v>3.118628598395726</v>
      </c>
      <c r="I159" s="205">
        <v>3.0043581859974213</v>
      </c>
      <c r="J159" s="205">
        <v>2.8762075188713383</v>
      </c>
      <c r="K159" s="205">
        <v>2.8856240926549819</v>
      </c>
      <c r="L159" s="205">
        <v>2.7966151800656354</v>
      </c>
      <c r="M159" s="205">
        <v>2.8114517536968151</v>
      </c>
      <c r="N159" s="205">
        <v>2.8255186379023534</v>
      </c>
      <c r="O159" s="205">
        <v>3.0136238264768549</v>
      </c>
      <c r="P159" s="205">
        <v>3.2383416707044557</v>
      </c>
      <c r="Q159" s="205">
        <v>3.7897398081949234</v>
      </c>
      <c r="R159" s="205">
        <v>4.2503834982369257</v>
      </c>
      <c r="S159" s="205">
        <v>4.3076572407295934</v>
      </c>
      <c r="T159" s="205">
        <v>4.118370870712023</v>
      </c>
      <c r="U159" s="205">
        <v>3.8156792708957035</v>
      </c>
      <c r="V159" s="205">
        <v>3.6885054433736375</v>
      </c>
      <c r="W159" s="205">
        <v>3.4674636893988984</v>
      </c>
      <c r="X159" s="205">
        <v>3.5767033770652588</v>
      </c>
      <c r="Y159" s="205">
        <v>3.6130724461656891</v>
      </c>
      <c r="Z159" s="205">
        <v>3.5942826028267034</v>
      </c>
      <c r="AA159" s="205">
        <v>3.664575775526921</v>
      </c>
    </row>
    <row r="160" spans="1:27">
      <c r="A160" s="204" t="s">
        <v>284</v>
      </c>
      <c r="B160" s="205">
        <v>2.0811106297894502</v>
      </c>
      <c r="C160" s="205">
        <v>2.1423537056878481</v>
      </c>
      <c r="D160" s="205">
        <v>2.1425598715819651</v>
      </c>
      <c r="E160" s="205">
        <v>2.206474364744861</v>
      </c>
      <c r="F160" s="205">
        <v>2.2302356729147554</v>
      </c>
      <c r="G160" s="205">
        <v>2.2539835090046765</v>
      </c>
      <c r="H160" s="205">
        <v>2.276562038327187</v>
      </c>
      <c r="I160" s="205">
        <v>2.2228516449354707</v>
      </c>
      <c r="J160" s="205">
        <v>2.1997842565756622</v>
      </c>
      <c r="K160" s="205">
        <v>2.1076051416289086</v>
      </c>
      <c r="L160" s="205">
        <v>2.0221356201661398</v>
      </c>
      <c r="M160" s="205">
        <v>2.0516889066960493</v>
      </c>
      <c r="N160" s="205">
        <v>2.1334612025995097</v>
      </c>
      <c r="O160" s="205">
        <v>2.2179006563742698</v>
      </c>
      <c r="P160" s="205">
        <v>2.237885066859199</v>
      </c>
      <c r="Q160" s="205">
        <v>2.2733330158400435</v>
      </c>
      <c r="R160" s="205">
        <v>2.2194634226490462</v>
      </c>
      <c r="S160" s="205">
        <v>2.1706575704634479</v>
      </c>
      <c r="T160" s="205">
        <v>2.0775836896108064</v>
      </c>
      <c r="U160" s="205">
        <v>2.1730432046610484</v>
      </c>
      <c r="V160" s="205">
        <v>2.4100615795028539</v>
      </c>
      <c r="W160" s="205">
        <v>2.2539483783847305</v>
      </c>
      <c r="X160" s="205">
        <v>2.220753162001142</v>
      </c>
      <c r="Y160" s="205">
        <v>2.112591837995109</v>
      </c>
      <c r="Z160" s="205">
        <v>2.1869583095737357</v>
      </c>
      <c r="AA160" s="205">
        <v>2.1445070487365836</v>
      </c>
    </row>
    <row r="161" spans="1:27">
      <c r="A161" s="204" t="s">
        <v>285</v>
      </c>
      <c r="B161" s="205">
        <v>3.9929714029810328</v>
      </c>
      <c r="C161" s="205">
        <v>3.8548989956215585</v>
      </c>
      <c r="D161" s="205">
        <v>3.7883994784751689</v>
      </c>
      <c r="E161" s="205">
        <v>3.6010969960459649</v>
      </c>
      <c r="F161" s="205">
        <v>3.3573282026842315</v>
      </c>
      <c r="G161" s="205">
        <v>3.2206390731764598</v>
      </c>
      <c r="H161" s="205">
        <v>3.0738301731685653</v>
      </c>
      <c r="I161" s="205">
        <v>2.9416164750853881</v>
      </c>
      <c r="J161" s="205">
        <v>2.927528249869376</v>
      </c>
      <c r="K161" s="205">
        <v>2.8970580298406943</v>
      </c>
      <c r="L161" s="205">
        <v>2.9500816403925065</v>
      </c>
      <c r="M161" s="205">
        <v>3.0796950871075626</v>
      </c>
      <c r="N161" s="205">
        <v>3.3902091583274956</v>
      </c>
      <c r="O161" s="205">
        <v>3.6702024580587511</v>
      </c>
      <c r="P161" s="205">
        <v>4.0208682115161656</v>
      </c>
      <c r="Q161" s="205">
        <v>4.3357540094620663</v>
      </c>
      <c r="R161" s="205">
        <v>4.328797034778967</v>
      </c>
      <c r="S161" s="205">
        <v>4.1604956683652601</v>
      </c>
      <c r="T161" s="205">
        <v>3.8868062039254188</v>
      </c>
      <c r="U161" s="205">
        <v>3.5729504088221415</v>
      </c>
      <c r="V161" s="205">
        <v>3.7683661928217353</v>
      </c>
      <c r="W161" s="205">
        <v>3.5550745583315937</v>
      </c>
      <c r="X161" s="205">
        <v>3.4426465770865851</v>
      </c>
      <c r="Y161" s="205">
        <v>3.6644731990096919</v>
      </c>
      <c r="Z161" s="205">
        <v>3.7636499332233484</v>
      </c>
      <c r="AA161" s="205">
        <v>3.7482419898876316</v>
      </c>
    </row>
    <row r="162" spans="1:27">
      <c r="A162" s="204" t="s">
        <v>286</v>
      </c>
      <c r="B162" s="205"/>
      <c r="C162" s="205"/>
      <c r="D162" s="205">
        <v>2.4464984034922104</v>
      </c>
      <c r="E162" s="205">
        <v>2.5349353109454893</v>
      </c>
      <c r="F162" s="205">
        <v>2.6213232670955362</v>
      </c>
      <c r="G162" s="205">
        <v>2.6597204502122627</v>
      </c>
      <c r="H162" s="205">
        <v>2.6389675283292413</v>
      </c>
      <c r="I162" s="205">
        <v>2.6289544165272791</v>
      </c>
      <c r="J162" s="205">
        <v>2.5878570313157558</v>
      </c>
      <c r="K162" s="205">
        <v>2.5161137425307705</v>
      </c>
      <c r="L162" s="205"/>
      <c r="M162" s="205"/>
      <c r="N162" s="205"/>
      <c r="O162" s="205"/>
      <c r="P162" s="205">
        <v>3.0770722226489902</v>
      </c>
      <c r="Q162" s="205">
        <v>3.1975331885001674</v>
      </c>
      <c r="R162" s="205">
        <v>3.1751215887905881</v>
      </c>
      <c r="S162" s="205">
        <v>2.9171497847373544</v>
      </c>
      <c r="T162" s="205">
        <v>2.8591016127941451</v>
      </c>
      <c r="U162" s="205">
        <v>2.7526750365599013</v>
      </c>
      <c r="V162" s="205">
        <v>2.7781209155327784</v>
      </c>
      <c r="W162" s="205">
        <v>2.6295485889078853</v>
      </c>
      <c r="X162" s="205"/>
      <c r="Y162" s="205">
        <v>2.8060689611318503</v>
      </c>
      <c r="Z162" s="205">
        <v>2.9092093932552885</v>
      </c>
      <c r="AA162" s="205">
        <v>2.9204149161195216</v>
      </c>
    </row>
    <row r="163" spans="1:27">
      <c r="A163" s="204" t="s">
        <v>287</v>
      </c>
      <c r="B163" s="205">
        <v>2.4815283850482279</v>
      </c>
      <c r="C163" s="205">
        <v>2.4642137725499023</v>
      </c>
      <c r="D163" s="205">
        <v>2.5474765210092949</v>
      </c>
      <c r="E163" s="205">
        <v>2.5030473145476604</v>
      </c>
      <c r="F163" s="205">
        <v>2.4085583094931362</v>
      </c>
      <c r="G163" s="205">
        <v>2.3645357804769134</v>
      </c>
      <c r="H163" s="205">
        <v>2.3638081641872195</v>
      </c>
      <c r="I163" s="205">
        <v>2.4022817923461988</v>
      </c>
      <c r="J163" s="205">
        <v>2.3987822322480619</v>
      </c>
      <c r="K163" s="205">
        <v>2.3458860533283765</v>
      </c>
      <c r="L163" s="205">
        <v>2.4044025767985424</v>
      </c>
      <c r="M163" s="205">
        <v>2.4712782111992833</v>
      </c>
      <c r="N163" s="205"/>
      <c r="O163" s="205">
        <v>2.5651465335597847</v>
      </c>
      <c r="P163" s="205">
        <v>2.638457536147591</v>
      </c>
      <c r="Q163" s="205">
        <v>2.8701307211090166</v>
      </c>
      <c r="R163" s="205">
        <v>2.910141505858046</v>
      </c>
      <c r="S163" s="205">
        <v>2.7681115529839722</v>
      </c>
      <c r="T163" s="205">
        <v>2.4847929877751742</v>
      </c>
      <c r="U163" s="205">
        <v>2.3767866477199022</v>
      </c>
      <c r="V163" s="205">
        <v>2.4969166325366001</v>
      </c>
      <c r="W163" s="205">
        <v>2.3339361126614429</v>
      </c>
      <c r="X163" s="205">
        <v>2.3313402249849347</v>
      </c>
      <c r="Y163" s="205">
        <v>2.4531692508794962</v>
      </c>
      <c r="Z163" s="205">
        <v>2.5164326654387916</v>
      </c>
      <c r="AA163" s="205">
        <v>2.5838664437785415</v>
      </c>
    </row>
    <row r="164" spans="1:27">
      <c r="A164" s="204" t="s">
        <v>288</v>
      </c>
      <c r="B164" s="205">
        <v>2.5176751689472909</v>
      </c>
      <c r="C164" s="205">
        <v>2.3806692424445717</v>
      </c>
      <c r="D164" s="205">
        <v>2.4186287242726277</v>
      </c>
      <c r="E164" s="205">
        <v>2.5103537874060935</v>
      </c>
      <c r="F164" s="205">
        <v>2.4200740933892364</v>
      </c>
      <c r="G164" s="205">
        <v>2.3337479618622914</v>
      </c>
      <c r="H164" s="205">
        <v>2.2050589865109917</v>
      </c>
      <c r="I164" s="205">
        <v>2.1400514864654037</v>
      </c>
      <c r="J164" s="205">
        <v>2.0661924440744852</v>
      </c>
      <c r="K164" s="205">
        <v>2.0434523810680116</v>
      </c>
      <c r="L164" s="205">
        <v>1.9566824855032152</v>
      </c>
      <c r="M164" s="205">
        <v>2.0546180935600709</v>
      </c>
      <c r="N164" s="205">
        <v>2.0670262438629394</v>
      </c>
      <c r="O164" s="205">
        <v>2.231783978068794</v>
      </c>
      <c r="P164" s="205">
        <v>2.2646498186033148</v>
      </c>
      <c r="Q164" s="205">
        <v>2.447983063383814</v>
      </c>
      <c r="R164" s="205">
        <v>2.5010130259500762</v>
      </c>
      <c r="S164" s="205">
        <v>2.5347085525177033</v>
      </c>
      <c r="T164" s="205">
        <v>2.4219259814540148</v>
      </c>
      <c r="U164" s="205">
        <v>2.4247201221697434</v>
      </c>
      <c r="V164" s="205">
        <v>2.4728279787656873</v>
      </c>
      <c r="W164" s="205">
        <v>2.3945948716186503</v>
      </c>
      <c r="X164" s="205">
        <v>2.4088222018400134</v>
      </c>
      <c r="Y164" s="205">
        <v>2.4090030378750265</v>
      </c>
      <c r="Z164" s="205">
        <v>2.4010465211190728</v>
      </c>
      <c r="AA164" s="205">
        <v>2.3866226279532867</v>
      </c>
    </row>
    <row r="165" spans="1:27">
      <c r="A165" s="204" t="s">
        <v>289</v>
      </c>
      <c r="B165" s="205"/>
      <c r="C165" s="205">
        <v>3.0850752749151553</v>
      </c>
      <c r="D165" s="205">
        <v>3.1048280834415709</v>
      </c>
      <c r="E165" s="205">
        <v>3.2040735645676119</v>
      </c>
      <c r="F165" s="205">
        <v>3.3009959147532557</v>
      </c>
      <c r="G165" s="205">
        <v>3.2667173806042427</v>
      </c>
      <c r="H165" s="205">
        <v>3.4663405582545597</v>
      </c>
      <c r="I165" s="205">
        <v>3.3523944657126243</v>
      </c>
      <c r="J165" s="205">
        <v>3.2799821794906276</v>
      </c>
      <c r="K165" s="205">
        <v>3.2234115704541901</v>
      </c>
      <c r="L165" s="205">
        <v>3.3020847437528751</v>
      </c>
      <c r="M165" s="205">
        <v>3.4744677134026651</v>
      </c>
      <c r="N165" s="205">
        <v>3.6728937652581926</v>
      </c>
      <c r="O165" s="205">
        <v>3.6215980227879307</v>
      </c>
      <c r="P165" s="205">
        <v>3.8507460132804292</v>
      </c>
      <c r="Q165" s="205">
        <v>4.0296322777403653</v>
      </c>
      <c r="R165" s="205">
        <v>4.0514678710342942</v>
      </c>
      <c r="S165" s="205">
        <v>4.0333450829343303</v>
      </c>
      <c r="T165" s="205">
        <v>4.3187987836832091</v>
      </c>
      <c r="U165" s="205">
        <v>4.1624055481310167</v>
      </c>
      <c r="V165" s="205">
        <v>4.0929146393030784</v>
      </c>
      <c r="W165" s="205">
        <v>3.7444890900099885</v>
      </c>
      <c r="X165" s="205">
        <v>3.698681234619706</v>
      </c>
      <c r="Y165" s="205">
        <v>3.8080684039751014</v>
      </c>
      <c r="Z165" s="205">
        <v>3.7945596732537847</v>
      </c>
      <c r="AA165" s="205">
        <v>3.799384478034761</v>
      </c>
    </row>
    <row r="166" spans="1:27">
      <c r="A166" s="204" t="s">
        <v>290</v>
      </c>
      <c r="B166" s="205">
        <v>2.6839902995911245</v>
      </c>
      <c r="C166" s="205">
        <v>2.6254998237757885</v>
      </c>
      <c r="D166" s="205">
        <v>2.6287294620020583</v>
      </c>
      <c r="E166" s="205">
        <v>2.6166224815341805</v>
      </c>
      <c r="F166" s="205">
        <v>2.5850064377151223</v>
      </c>
      <c r="G166" s="205">
        <v>2.533564612097476</v>
      </c>
      <c r="H166" s="205">
        <v>2.5383289763254107</v>
      </c>
      <c r="I166" s="205">
        <v>2.4769232816146167</v>
      </c>
      <c r="J166" s="205">
        <v>2.5006146588182689</v>
      </c>
      <c r="K166" s="205">
        <v>2.5184264862246617</v>
      </c>
      <c r="L166" s="205">
        <v>2.8767815219708281</v>
      </c>
      <c r="M166" s="205">
        <v>3.1583260006687492</v>
      </c>
      <c r="N166" s="205">
        <v>3.4376634382570233</v>
      </c>
      <c r="O166" s="205">
        <v>3.5766343161979792</v>
      </c>
      <c r="P166" s="205">
        <v>3.8961274440903466</v>
      </c>
      <c r="Q166" s="205">
        <v>4.7097585752785687</v>
      </c>
      <c r="R166" s="205">
        <v>5.0872466008016737</v>
      </c>
      <c r="S166" s="205">
        <v>4.6130279910966046</v>
      </c>
      <c r="T166" s="205">
        <v>3.7586845488288665</v>
      </c>
      <c r="U166" s="205">
        <v>3.0438203204337437</v>
      </c>
      <c r="V166" s="205">
        <v>2.9614453595842973</v>
      </c>
      <c r="W166" s="205">
        <v>2.6748960888238513</v>
      </c>
      <c r="X166" s="205">
        <v>2.8661427133499942</v>
      </c>
      <c r="Y166" s="205">
        <v>3.2924827858520791</v>
      </c>
      <c r="Z166" s="205">
        <v>3.3445682924558096</v>
      </c>
      <c r="AA166" s="205">
        <v>3.5101355341983056</v>
      </c>
    </row>
    <row r="167" spans="1:27">
      <c r="A167" s="204" t="s">
        <v>291</v>
      </c>
      <c r="B167" s="205">
        <v>2.1506027860562758</v>
      </c>
      <c r="C167" s="205">
        <v>2.3389727014266954</v>
      </c>
      <c r="D167" s="205">
        <v>2.3785927380579341</v>
      </c>
      <c r="E167" s="205">
        <v>2.2786325221109198</v>
      </c>
      <c r="F167" s="205">
        <v>2.2362342027824376</v>
      </c>
      <c r="G167" s="205">
        <v>2.2371985548273514</v>
      </c>
      <c r="H167" s="205">
        <v>2.3713674050276632</v>
      </c>
      <c r="I167" s="205">
        <v>2.3552608831134219</v>
      </c>
      <c r="J167" s="205">
        <v>2.4509136810714649</v>
      </c>
      <c r="K167" s="205">
        <v>2.4899455868308662</v>
      </c>
      <c r="L167" s="205">
        <v>2.5516501584372113</v>
      </c>
      <c r="M167" s="205"/>
      <c r="N167" s="205">
        <v>2.6539294733236525</v>
      </c>
      <c r="O167" s="205">
        <v>2.6830410537395313</v>
      </c>
      <c r="P167" s="205">
        <v>2.7064270160670953</v>
      </c>
      <c r="Q167" s="205">
        <v>2.724616527402977</v>
      </c>
      <c r="R167" s="205">
        <v>2.4915901140546923</v>
      </c>
      <c r="S167" s="205">
        <v>2.371401544624951</v>
      </c>
      <c r="T167" s="205">
        <v>2.079490590878827</v>
      </c>
      <c r="U167" s="205">
        <v>1.9090983637730701</v>
      </c>
      <c r="V167" s="205">
        <v>1.8982111951205607</v>
      </c>
      <c r="W167" s="205">
        <v>1.7712198527831005</v>
      </c>
      <c r="X167" s="205">
        <v>1.8875221786783294</v>
      </c>
      <c r="Y167" s="205">
        <v>1.8992976600401161</v>
      </c>
      <c r="Z167" s="205">
        <v>1.9851761961739143</v>
      </c>
      <c r="AA167" s="205">
        <v>2.2688334852612733</v>
      </c>
    </row>
    <row r="168" spans="1:27">
      <c r="A168" s="204" t="s">
        <v>292</v>
      </c>
      <c r="B168" s="205">
        <v>1.8878110121479006</v>
      </c>
      <c r="C168" s="205">
        <v>1.8797271192170779</v>
      </c>
      <c r="D168" s="205">
        <v>2.0163749877067341</v>
      </c>
      <c r="E168" s="205">
        <v>2.0464051465104149</v>
      </c>
      <c r="F168" s="205">
        <v>1.8961351240922266</v>
      </c>
      <c r="G168" s="205">
        <v>1.9276259491624059</v>
      </c>
      <c r="H168" s="205">
        <v>2.0392195606909942</v>
      </c>
      <c r="I168" s="205">
        <v>2.0134182440751585</v>
      </c>
      <c r="J168" s="205">
        <v>1.9879788944604151</v>
      </c>
      <c r="K168" s="205">
        <v>1.9466947949761935</v>
      </c>
      <c r="L168" s="205">
        <v>1.9267042794453257</v>
      </c>
      <c r="M168" s="205">
        <v>2.0684541785551498</v>
      </c>
      <c r="N168" s="205">
        <v>2.12821118406498</v>
      </c>
      <c r="O168" s="205">
        <v>2.2500516575275253</v>
      </c>
      <c r="P168" s="205">
        <v>2.307271427518919</v>
      </c>
      <c r="Q168" s="205">
        <v>2.3439106457014911</v>
      </c>
      <c r="R168" s="205">
        <v>2.3509334360645964</v>
      </c>
      <c r="S168" s="205">
        <v>2.3959886115264659</v>
      </c>
      <c r="T168" s="205">
        <v>2.2425282473012924</v>
      </c>
      <c r="U168" s="205">
        <v>2.273005283157568</v>
      </c>
      <c r="V168" s="205">
        <v>2.2799584076168333</v>
      </c>
      <c r="W168" s="205">
        <v>2.1608237731671771</v>
      </c>
      <c r="X168" s="205">
        <v>2.1631521981560557</v>
      </c>
      <c r="Y168" s="205">
        <v>2.1135874598379223</v>
      </c>
      <c r="Z168" s="205">
        <v>2.0206466326631736</v>
      </c>
      <c r="AA168" s="205">
        <v>2.0518974353978492</v>
      </c>
    </row>
    <row r="169" spans="1:27">
      <c r="A169" s="204" t="s">
        <v>293</v>
      </c>
      <c r="B169" s="205">
        <v>3.3921891199845149</v>
      </c>
      <c r="C169" s="205">
        <v>3.3167562266774464</v>
      </c>
      <c r="D169" s="205">
        <v>3.0642173847786895</v>
      </c>
      <c r="E169" s="205">
        <v>2.9041584454388083</v>
      </c>
      <c r="F169" s="205">
        <v>2.8002166738521668</v>
      </c>
      <c r="G169" s="205">
        <v>2.6962122672829172</v>
      </c>
      <c r="H169" s="205">
        <v>2.7424194178865875</v>
      </c>
      <c r="I169" s="205">
        <v>2.6677071625853168</v>
      </c>
      <c r="J169" s="205">
        <v>2.5888329004968038</v>
      </c>
      <c r="K169" s="205">
        <v>2.4812321813010896</v>
      </c>
      <c r="L169" s="205">
        <v>2.5863842085052338</v>
      </c>
      <c r="M169" s="205">
        <v>2.8314739823598356</v>
      </c>
      <c r="N169" s="205">
        <v>3.0403744801076238</v>
      </c>
      <c r="O169" s="205">
        <v>3.5489992156514689</v>
      </c>
      <c r="P169" s="205">
        <v>3.7101036836889394</v>
      </c>
      <c r="Q169" s="205">
        <v>3.9211115131444476</v>
      </c>
      <c r="R169" s="205">
        <v>4.1897983840803059</v>
      </c>
      <c r="S169" s="205">
        <v>4.3068398833044359</v>
      </c>
      <c r="T169" s="205">
        <v>4.0933921704757843</v>
      </c>
      <c r="U169" s="205">
        <v>3.5732912585115613</v>
      </c>
      <c r="V169" s="205">
        <v>3.5775347946171054</v>
      </c>
      <c r="W169" s="205">
        <v>3.3679538131323654</v>
      </c>
      <c r="X169" s="205">
        <v>3.5368843378730537</v>
      </c>
      <c r="Y169" s="205">
        <v>3.5328808823230897</v>
      </c>
      <c r="Z169" s="205">
        <v>3.4994196982430865</v>
      </c>
      <c r="AA169" s="205">
        <v>3.3566511710561553</v>
      </c>
    </row>
    <row r="170" spans="1:27">
      <c r="A170" s="204" t="s">
        <v>294</v>
      </c>
      <c r="B170" s="205"/>
      <c r="C170" s="205"/>
      <c r="D170" s="205"/>
      <c r="E170" s="205">
        <v>3.1113273876469854</v>
      </c>
      <c r="F170" s="205">
        <v>3.2305948937673392</v>
      </c>
      <c r="G170" s="205">
        <v>3.2625453282122421</v>
      </c>
      <c r="H170" s="205">
        <v>3.3137894373606263</v>
      </c>
      <c r="I170" s="205">
        <v>3.229799963017828</v>
      </c>
      <c r="J170" s="205">
        <v>3.2224820469812063</v>
      </c>
      <c r="K170" s="205">
        <v>3.1865172952394936</v>
      </c>
      <c r="L170" s="205">
        <v>3.1571840328187228</v>
      </c>
      <c r="M170" s="205">
        <v>3.2754954770355438</v>
      </c>
      <c r="N170" s="205">
        <v>3.7707638824024388</v>
      </c>
      <c r="O170" s="205">
        <v>3.9932447463382457</v>
      </c>
      <c r="P170" s="205">
        <v>4.3577315175945355</v>
      </c>
      <c r="Q170" s="205">
        <v>5.4121984844066153</v>
      </c>
      <c r="R170" s="205">
        <v>5.5795404236848807</v>
      </c>
      <c r="S170" s="205">
        <v>5.3525020077335617</v>
      </c>
      <c r="T170" s="205">
        <v>4.5318229232281677</v>
      </c>
      <c r="U170" s="205">
        <v>3.8094485139179177</v>
      </c>
      <c r="V170" s="205">
        <v>3.4489057085876627</v>
      </c>
      <c r="W170" s="205">
        <v>2.9971862737828863</v>
      </c>
      <c r="X170" s="205">
        <v>3.3809531220361682</v>
      </c>
      <c r="Y170" s="205">
        <v>3.7588669215769275</v>
      </c>
      <c r="Z170" s="205">
        <v>3.8319958129797622</v>
      </c>
      <c r="AA170" s="205">
        <v>3.8870549664638312</v>
      </c>
    </row>
    <row r="171" spans="1:27">
      <c r="A171" s="204" t="s">
        <v>295</v>
      </c>
      <c r="B171" s="205">
        <v>2.3254566326917736</v>
      </c>
      <c r="C171" s="205">
        <v>2.3165403362376127</v>
      </c>
      <c r="D171" s="205">
        <v>2.376070955868109</v>
      </c>
      <c r="E171" s="205">
        <v>2.4180972044156968</v>
      </c>
      <c r="F171" s="205">
        <v>2.4456897823272423</v>
      </c>
      <c r="G171" s="205">
        <v>2.5022822572725545</v>
      </c>
      <c r="H171" s="205">
        <v>2.5082564709048123</v>
      </c>
      <c r="I171" s="205">
        <v>2.4226818663323635</v>
      </c>
      <c r="J171" s="205">
        <v>2.4385547834846015</v>
      </c>
      <c r="K171" s="205">
        <v>2.4549929697370483</v>
      </c>
      <c r="L171" s="205">
        <v>2.5558630648506782</v>
      </c>
      <c r="M171" s="205">
        <v>2.6658179703896159</v>
      </c>
      <c r="N171" s="205">
        <v>2.7138322425420043</v>
      </c>
      <c r="O171" s="205">
        <v>2.7928476456233104</v>
      </c>
      <c r="P171" s="205">
        <v>2.8176341368919049</v>
      </c>
      <c r="Q171" s="205">
        <v>2.9258897129315513</v>
      </c>
      <c r="R171" s="205"/>
      <c r="S171" s="205"/>
      <c r="T171" s="205"/>
      <c r="U171" s="205">
        <v>2.8282678994056907</v>
      </c>
      <c r="V171" s="205">
        <v>2.8812495515152263</v>
      </c>
      <c r="W171" s="205">
        <v>2.786773660042297</v>
      </c>
      <c r="X171" s="205">
        <v>2.8380279308722129</v>
      </c>
      <c r="Y171" s="205">
        <v>2.9084731750223471</v>
      </c>
      <c r="Z171" s="205">
        <v>2.847251846195582</v>
      </c>
      <c r="AA171" s="205">
        <v>2.821333643168253</v>
      </c>
    </row>
    <row r="172" spans="1:27">
      <c r="A172" s="204" t="s">
        <v>296</v>
      </c>
      <c r="B172" s="205"/>
      <c r="C172" s="205">
        <v>2.7703154382957984</v>
      </c>
      <c r="D172" s="205">
        <v>2.8006399915035098</v>
      </c>
      <c r="E172" s="205">
        <v>2.8857453416327563</v>
      </c>
      <c r="F172" s="205">
        <v>2.9665379369101919</v>
      </c>
      <c r="G172" s="205">
        <v>2.9083480076609955</v>
      </c>
      <c r="H172" s="205">
        <v>2.9194876032918891</v>
      </c>
      <c r="I172" s="205"/>
      <c r="J172" s="205">
        <v>2.6600418247882351</v>
      </c>
      <c r="K172" s="205"/>
      <c r="L172" s="205"/>
      <c r="M172" s="205"/>
      <c r="N172" s="205"/>
      <c r="O172" s="205"/>
      <c r="P172" s="205">
        <v>3.2933293757996016</v>
      </c>
      <c r="Q172" s="205">
        <v>3.8409645887527444</v>
      </c>
      <c r="R172" s="205">
        <v>4.3276617238939705</v>
      </c>
      <c r="S172" s="205">
        <v>4.3375379533407408</v>
      </c>
      <c r="T172" s="205">
        <v>3.8879719240819264</v>
      </c>
      <c r="U172" s="205">
        <v>3.6545319877053908</v>
      </c>
      <c r="V172" s="205">
        <v>3.6079305824087466</v>
      </c>
      <c r="W172" s="205">
        <v>3.1936335256085537</v>
      </c>
      <c r="X172" s="205">
        <v>3.3011868224757173</v>
      </c>
      <c r="Y172" s="205">
        <v>3.3228872980010706</v>
      </c>
      <c r="Z172" s="205">
        <v>3.3038336658187535</v>
      </c>
      <c r="AA172" s="205">
        <v>3.4125082199978145</v>
      </c>
    </row>
    <row r="173" spans="1:27">
      <c r="A173" s="204" t="s">
        <v>297</v>
      </c>
      <c r="B173" s="205">
        <v>3.0680115849395784</v>
      </c>
      <c r="C173" s="205">
        <v>3.1337523235790106</v>
      </c>
      <c r="D173" s="205">
        <v>3.1015612743984824</v>
      </c>
      <c r="E173" s="205">
        <v>3.1594520933539485</v>
      </c>
      <c r="F173" s="205">
        <v>3.0506202912271654</v>
      </c>
      <c r="G173" s="205">
        <v>2.9999233132532277</v>
      </c>
      <c r="H173" s="205">
        <v>2.9259749298831195</v>
      </c>
      <c r="I173" s="205">
        <v>2.8478960865551226</v>
      </c>
      <c r="J173" s="205">
        <v>2.8051982704874758</v>
      </c>
      <c r="K173" s="205">
        <v>2.6786229398506736</v>
      </c>
      <c r="L173" s="205">
        <v>2.6550559712256625</v>
      </c>
      <c r="M173" s="205">
        <v>3.0017536478803706</v>
      </c>
      <c r="N173" s="205">
        <v>3.51219211973548</v>
      </c>
      <c r="O173" s="205">
        <v>3.9466478080111935</v>
      </c>
      <c r="P173" s="205">
        <v>4.6108499719428009</v>
      </c>
      <c r="Q173" s="205">
        <v>5.5117556625692385</v>
      </c>
      <c r="R173" s="205">
        <v>5.3325021896458491</v>
      </c>
      <c r="S173" s="205">
        <v>5.0580756983559461</v>
      </c>
      <c r="T173" s="205">
        <v>3.9520547188239878</v>
      </c>
      <c r="U173" s="205">
        <v>3.5793441975543154</v>
      </c>
      <c r="V173" s="205">
        <v>3.7357923498992993</v>
      </c>
      <c r="W173" s="205">
        <v>3.681483519012243</v>
      </c>
      <c r="X173" s="205">
        <v>3.9302695979572611</v>
      </c>
      <c r="Y173" s="205">
        <v>4.2247508724990066</v>
      </c>
      <c r="Z173" s="205">
        <v>4.1712533061696107</v>
      </c>
      <c r="AA173" s="205">
        <v>4.0711747957523157</v>
      </c>
    </row>
    <row r="174" spans="1:27">
      <c r="A174" s="204" t="s">
        <v>298</v>
      </c>
      <c r="B174" s="205">
        <v>1.5229024490683667</v>
      </c>
      <c r="C174" s="205">
        <v>1.6059872546135596</v>
      </c>
      <c r="D174" s="205">
        <v>1.6192371449281644</v>
      </c>
      <c r="E174" s="205">
        <v>1.6733595530772167</v>
      </c>
      <c r="F174" s="205">
        <v>1.6617709699011456</v>
      </c>
      <c r="G174" s="205">
        <v>1.7055565070048044</v>
      </c>
      <c r="H174" s="205">
        <v>1.7820008857374057</v>
      </c>
      <c r="I174" s="205">
        <v>1.8574497760843691</v>
      </c>
      <c r="J174" s="205">
        <v>1.890279580802279</v>
      </c>
      <c r="K174" s="205">
        <v>1.9667171615242522</v>
      </c>
      <c r="L174" s="205">
        <v>2.0812693690813946</v>
      </c>
      <c r="M174" s="205">
        <v>2.1719217335342402</v>
      </c>
      <c r="N174" s="205">
        <v>2.2367904069875357</v>
      </c>
      <c r="O174" s="205">
        <v>2.2186184130566753</v>
      </c>
      <c r="P174" s="205">
        <v>2.3054682100414792</v>
      </c>
      <c r="Q174" s="205">
        <v>2.3882069375267347</v>
      </c>
      <c r="R174" s="205">
        <v>2.5423394750375854</v>
      </c>
      <c r="S174" s="205">
        <v>2.4884039607510093</v>
      </c>
      <c r="T174" s="205">
        <v>2.4284869850573911</v>
      </c>
      <c r="U174" s="205">
        <v>2.3589423873482569</v>
      </c>
      <c r="V174" s="205">
        <v>2.4847601617989059</v>
      </c>
      <c r="W174" s="205">
        <v>2.3788041885214559</v>
      </c>
      <c r="X174" s="205">
        <v>2.4098595148438702</v>
      </c>
      <c r="Y174" s="205">
        <v>2.4533104177029528</v>
      </c>
      <c r="Z174" s="205">
        <v>2.3932661695257882</v>
      </c>
      <c r="AA174" s="205">
        <v>2.2522343484852128</v>
      </c>
    </row>
    <row r="175" spans="1:27">
      <c r="A175" s="204" t="s">
        <v>299</v>
      </c>
      <c r="B175" s="205">
        <v>2.0099948379961621</v>
      </c>
      <c r="C175" s="205">
        <v>2.0420346094454991</v>
      </c>
      <c r="D175" s="205">
        <v>2.076396508069926</v>
      </c>
      <c r="E175" s="205">
        <v>2.1253113699448773</v>
      </c>
      <c r="F175" s="205">
        <v>2.172276762226931</v>
      </c>
      <c r="G175" s="205">
        <v>2.1615090143511142</v>
      </c>
      <c r="H175" s="205">
        <v>2.1509289257747168</v>
      </c>
      <c r="I175" s="205">
        <v>2.0668579562257792</v>
      </c>
      <c r="J175" s="205">
        <v>2.1372377360285295</v>
      </c>
      <c r="K175" s="205">
        <v>2.1494128997589756</v>
      </c>
      <c r="L175" s="205">
        <v>2.097929465243606</v>
      </c>
      <c r="M175" s="205">
        <v>2.1815578346800959</v>
      </c>
      <c r="N175" s="205">
        <v>2.2610760502404457</v>
      </c>
      <c r="O175" s="205">
        <v>2.2758795601439097</v>
      </c>
      <c r="P175" s="205">
        <v>2.3438349851849951</v>
      </c>
      <c r="Q175" s="205">
        <v>2.4191348565148121</v>
      </c>
      <c r="R175" s="205">
        <v>2.4127300630926931</v>
      </c>
      <c r="S175" s="205">
        <v>2.4044840571850332</v>
      </c>
      <c r="T175" s="205">
        <v>2.4628209777243599</v>
      </c>
      <c r="U175" s="205">
        <v>2.427702641664319</v>
      </c>
      <c r="V175" s="205">
        <v>2.4334892879852759</v>
      </c>
      <c r="W175" s="205">
        <v>2.3616636638347557</v>
      </c>
      <c r="X175" s="205">
        <v>2.3330309446859849</v>
      </c>
      <c r="Y175" s="205">
        <v>2.3681279529873405</v>
      </c>
      <c r="Z175" s="205">
        <v>2.3817273266833872</v>
      </c>
      <c r="AA175" s="205">
        <v>2.4088913764784046</v>
      </c>
    </row>
    <row r="176" spans="1:27">
      <c r="A176" s="204" t="s">
        <v>300</v>
      </c>
      <c r="B176" s="205"/>
      <c r="C176" s="205"/>
      <c r="D176" s="205"/>
      <c r="E176" s="205"/>
      <c r="F176" s="205"/>
      <c r="G176" s="205"/>
      <c r="H176" s="205"/>
      <c r="I176" s="205"/>
      <c r="J176" s="205"/>
      <c r="K176" s="205"/>
      <c r="L176" s="205"/>
      <c r="M176" s="205"/>
      <c r="N176" s="205"/>
      <c r="O176" s="205"/>
      <c r="P176" s="205"/>
      <c r="Q176" s="205"/>
      <c r="R176" s="205"/>
      <c r="S176" s="205"/>
      <c r="T176" s="205"/>
      <c r="U176" s="205"/>
      <c r="V176" s="205"/>
      <c r="W176" s="205"/>
      <c r="X176" s="205"/>
      <c r="Y176" s="205"/>
      <c r="Z176" s="205">
        <v>4.3105938315986148</v>
      </c>
      <c r="AA176" s="205">
        <v>4.16390157062078</v>
      </c>
    </row>
    <row r="177" spans="1:27">
      <c r="A177" s="204" t="s">
        <v>301</v>
      </c>
      <c r="B177" s="205"/>
      <c r="C177" s="205"/>
      <c r="D177" s="205"/>
      <c r="E177" s="205"/>
      <c r="F177" s="205"/>
      <c r="G177" s="205"/>
      <c r="H177" s="205"/>
      <c r="I177" s="205"/>
      <c r="J177" s="205"/>
      <c r="K177" s="205"/>
      <c r="L177" s="205"/>
      <c r="M177" s="205"/>
      <c r="N177" s="205"/>
      <c r="O177" s="205"/>
      <c r="P177" s="205"/>
      <c r="Q177" s="205"/>
      <c r="R177" s="205"/>
      <c r="S177" s="205"/>
      <c r="T177" s="205"/>
      <c r="U177" s="205"/>
      <c r="V177" s="205"/>
      <c r="W177" s="205"/>
      <c r="X177" s="205">
        <v>2.8989485520965919</v>
      </c>
      <c r="Y177" s="205">
        <v>2.9782881856170187</v>
      </c>
      <c r="Z177" s="205">
        <v>3.067218940128484</v>
      </c>
      <c r="AA177" s="205">
        <v>3.2429327898849798</v>
      </c>
    </row>
    <row r="178" spans="1:27">
      <c r="A178" s="204" t="s">
        <v>302</v>
      </c>
      <c r="B178" s="205">
        <v>3.9208128448734616</v>
      </c>
      <c r="C178" s="205"/>
      <c r="D178" s="205">
        <v>3.5887761281178503</v>
      </c>
      <c r="E178" s="205">
        <v>3.4808903844433439</v>
      </c>
      <c r="F178" s="205">
        <v>3.4252651046122158</v>
      </c>
      <c r="G178" s="205">
        <v>3.2815450165597668</v>
      </c>
      <c r="H178" s="205">
        <v>3.1556727243432245</v>
      </c>
      <c r="I178" s="205">
        <v>3.1366755513332216</v>
      </c>
      <c r="J178" s="205">
        <v>3.0943321622482842</v>
      </c>
      <c r="K178" s="205"/>
      <c r="L178" s="205"/>
      <c r="M178" s="205">
        <v>2.9171318191542359</v>
      </c>
      <c r="N178" s="205">
        <v>4.194473696490153</v>
      </c>
      <c r="O178" s="205">
        <v>4.6324382307514753</v>
      </c>
      <c r="P178" s="205">
        <v>4.906415972528186</v>
      </c>
      <c r="Q178" s="205">
        <v>4.9468197772099431</v>
      </c>
      <c r="R178" s="205">
        <v>4.5550144753504433</v>
      </c>
      <c r="S178" s="205">
        <v>4.2055661369855244</v>
      </c>
      <c r="T178" s="205">
        <v>3.6055714961232077</v>
      </c>
      <c r="U178" s="205">
        <v>3.2944596079816293</v>
      </c>
      <c r="V178" s="205">
        <v>3.5391907264464715</v>
      </c>
      <c r="W178" s="205">
        <v>3.3647717593867346</v>
      </c>
      <c r="X178" s="205">
        <v>3.3227974922365688</v>
      </c>
      <c r="Y178" s="205">
        <v>3.6321219831991645</v>
      </c>
      <c r="Z178" s="205">
        <v>3.6379269021441427</v>
      </c>
      <c r="AA178" s="205">
        <v>3.62036418904359</v>
      </c>
    </row>
    <row r="179" spans="1:27">
      <c r="A179" s="204" t="s">
        <v>303</v>
      </c>
      <c r="B179" s="205"/>
      <c r="C179" s="205"/>
      <c r="D179" s="205"/>
      <c r="E179" s="205"/>
      <c r="F179" s="205"/>
      <c r="G179" s="205"/>
      <c r="H179" s="205"/>
      <c r="I179" s="205"/>
      <c r="J179" s="205"/>
      <c r="K179" s="205"/>
      <c r="L179" s="205"/>
      <c r="M179" s="205">
        <v>3.0445385098791342</v>
      </c>
      <c r="N179" s="205">
        <v>3.2605098940029342</v>
      </c>
      <c r="O179" s="205">
        <v>3.3806828178778257</v>
      </c>
      <c r="P179" s="205">
        <v>3.5423388487899587</v>
      </c>
      <c r="Q179" s="205">
        <v>3.5456207349034963</v>
      </c>
      <c r="R179" s="205">
        <v>3.4500061790634784</v>
      </c>
      <c r="S179" s="205">
        <v>3.6102249945432119</v>
      </c>
      <c r="T179" s="205">
        <v>3.5157821414075876</v>
      </c>
      <c r="U179" s="205">
        <v>3.5934178086077018</v>
      </c>
      <c r="V179" s="205">
        <v>3.7457830648424855</v>
      </c>
      <c r="W179" s="205">
        <v>3.5730628054948865</v>
      </c>
      <c r="X179" s="205">
        <v>3.7470029797046354</v>
      </c>
      <c r="Y179" s="205">
        <v>3.6435914077098812</v>
      </c>
      <c r="Z179" s="205">
        <v>3.5831392223615839</v>
      </c>
      <c r="AA179" s="205">
        <v>3.5783079184807303</v>
      </c>
    </row>
    <row r="180" spans="1:27">
      <c r="A180" s="204" t="s">
        <v>304</v>
      </c>
      <c r="B180" s="205"/>
      <c r="C180" s="205"/>
      <c r="D180" s="205"/>
      <c r="E180" s="205"/>
      <c r="F180" s="205"/>
      <c r="G180" s="205"/>
      <c r="H180" s="205"/>
      <c r="I180" s="205"/>
      <c r="J180" s="205"/>
      <c r="K180" s="205"/>
      <c r="L180" s="205"/>
      <c r="M180" s="205"/>
      <c r="N180" s="205"/>
      <c r="O180" s="205"/>
      <c r="P180" s="205"/>
      <c r="Q180" s="205"/>
      <c r="R180" s="205"/>
      <c r="S180" s="205"/>
      <c r="T180" s="205"/>
      <c r="U180" s="205"/>
      <c r="V180" s="205"/>
      <c r="W180" s="205"/>
      <c r="X180" s="205">
        <v>2.5973441719328525</v>
      </c>
      <c r="Y180" s="205">
        <v>2.6181532940747498</v>
      </c>
      <c r="Z180" s="205">
        <v>2.6379572260057689</v>
      </c>
      <c r="AA180" s="205">
        <v>2.6196802400865349</v>
      </c>
    </row>
    <row r="181" spans="1:27">
      <c r="A181" s="204" t="s">
        <v>305</v>
      </c>
      <c r="B181" s="205">
        <v>1.9175932212291704</v>
      </c>
      <c r="C181" s="205">
        <v>2.0072890156720913</v>
      </c>
      <c r="D181" s="205">
        <v>2.0532168285322645</v>
      </c>
      <c r="E181" s="205">
        <v>2.1004910246433952</v>
      </c>
      <c r="F181" s="205">
        <v>2.0885016837689485</v>
      </c>
      <c r="G181" s="205">
        <v>2.0422218190216173</v>
      </c>
      <c r="H181" s="205">
        <v>2.1186604814733889</v>
      </c>
      <c r="I181" s="205">
        <v>2.1712824452369692</v>
      </c>
      <c r="J181" s="205">
        <v>2.1836893445008041</v>
      </c>
      <c r="K181" s="205">
        <v>2.0677165874566983</v>
      </c>
      <c r="L181" s="205"/>
      <c r="M181" s="205"/>
      <c r="N181" s="205"/>
      <c r="O181" s="205">
        <v>2.2948554789999234</v>
      </c>
      <c r="P181" s="205">
        <v>2.2624257613399377</v>
      </c>
      <c r="Q181" s="205">
        <v>2.2030913761531798</v>
      </c>
      <c r="R181" s="205">
        <v>2.0564701300909087</v>
      </c>
      <c r="S181" s="205">
        <v>1.9185696814826658</v>
      </c>
      <c r="T181" s="205">
        <v>1.6963546307582555</v>
      </c>
      <c r="U181" s="205">
        <v>1.6532606495858517</v>
      </c>
      <c r="V181" s="205">
        <v>1.6724341879632685</v>
      </c>
      <c r="W181" s="205"/>
      <c r="X181" s="205"/>
      <c r="Y181" s="205">
        <v>1.7910205430560668</v>
      </c>
      <c r="Z181" s="205">
        <v>1.8096987610537529</v>
      </c>
      <c r="AA181" s="205">
        <v>1.8731028783094861</v>
      </c>
    </row>
    <row r="183" spans="1:27">
      <c r="A183" s="188" t="s">
        <v>552</v>
      </c>
    </row>
    <row r="184" spans="1:27">
      <c r="A184" s="189" t="s">
        <v>553</v>
      </c>
    </row>
  </sheetData>
  <conditionalFormatting sqref="AB4:AB179">
    <cfRule type="containsText" dxfId="1" priority="2" operator="containsText" text="FALSE">
      <formula>NOT(ISERROR(SEARCH("FALSE",AB4)))</formula>
    </cfRule>
  </conditionalFormatting>
  <conditionalFormatting sqref="B4:AA181">
    <cfRule type="expression" dxfId="0" priority="1" stopIfTrue="1">
      <formula>AND(B4=0,B4&lt;&gt;"")</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3"/>
  <sheetViews>
    <sheetView zoomScale="85" zoomScaleNormal="85" workbookViewId="0">
      <selection activeCell="A30" sqref="A30"/>
    </sheetView>
  </sheetViews>
  <sheetFormatPr defaultRowHeight="15"/>
  <cols>
    <col min="2" max="3" width="12.5703125" customWidth="1"/>
    <col min="4" max="5" width="15" customWidth="1"/>
    <col min="6" max="6" width="16" customWidth="1"/>
    <col min="7" max="8" width="12.5703125" customWidth="1"/>
    <col min="9" max="9" width="22.85546875" customWidth="1"/>
    <col min="10" max="10" width="18" customWidth="1"/>
    <col min="11" max="17" width="12.5703125" customWidth="1"/>
  </cols>
  <sheetData>
    <row r="1" spans="1:17">
      <c r="A1" s="1" t="s">
        <v>101</v>
      </c>
    </row>
    <row r="2" spans="1:17" ht="15.75" thickBot="1"/>
    <row r="3" spans="1:17">
      <c r="A3" s="146"/>
      <c r="B3" s="208" t="s">
        <v>36</v>
      </c>
      <c r="C3" s="208"/>
      <c r="D3" s="208" t="s">
        <v>37</v>
      </c>
      <c r="E3" s="208"/>
      <c r="F3" s="208"/>
      <c r="G3" s="208" t="s">
        <v>38</v>
      </c>
      <c r="H3" s="208"/>
      <c r="I3" s="208" t="s">
        <v>333</v>
      </c>
      <c r="J3" s="208"/>
      <c r="K3" s="208" t="s">
        <v>39</v>
      </c>
      <c r="L3" s="208"/>
      <c r="M3" s="208" t="s">
        <v>40</v>
      </c>
      <c r="N3" s="208"/>
      <c r="O3" s="208"/>
      <c r="P3" s="208" t="s">
        <v>41</v>
      </c>
      <c r="Q3" s="209"/>
    </row>
    <row r="4" spans="1:17">
      <c r="A4" s="147" t="s">
        <v>42</v>
      </c>
      <c r="B4" s="210" t="s">
        <v>43</v>
      </c>
      <c r="C4" s="210"/>
      <c r="D4" s="210" t="s">
        <v>43</v>
      </c>
      <c r="E4" s="210"/>
      <c r="F4" s="210"/>
      <c r="G4" s="210" t="s">
        <v>44</v>
      </c>
      <c r="H4" s="210"/>
      <c r="I4" s="210" t="s">
        <v>45</v>
      </c>
      <c r="J4" s="210"/>
      <c r="K4" s="210" t="s">
        <v>46</v>
      </c>
      <c r="L4" s="210"/>
      <c r="M4" s="210" t="s">
        <v>47</v>
      </c>
      <c r="N4" s="210"/>
      <c r="O4" s="210"/>
      <c r="P4" s="210" t="s">
        <v>48</v>
      </c>
      <c r="Q4" s="211"/>
    </row>
    <row r="5" spans="1:17">
      <c r="A5" s="147"/>
      <c r="B5" s="56" t="s">
        <v>49</v>
      </c>
      <c r="C5" s="56" t="s">
        <v>50</v>
      </c>
      <c r="D5" s="56" t="s">
        <v>51</v>
      </c>
      <c r="E5" s="56" t="s">
        <v>52</v>
      </c>
      <c r="F5" s="56" t="s">
        <v>53</v>
      </c>
      <c r="G5" s="56" t="s">
        <v>49</v>
      </c>
      <c r="H5" s="56" t="s">
        <v>50</v>
      </c>
      <c r="I5" s="56" t="s">
        <v>54</v>
      </c>
      <c r="J5" s="56" t="s">
        <v>55</v>
      </c>
      <c r="K5" s="56" t="s">
        <v>56</v>
      </c>
      <c r="L5" s="56" t="s">
        <v>57</v>
      </c>
      <c r="M5" s="56" t="s">
        <v>49</v>
      </c>
      <c r="N5" s="56" t="s">
        <v>50</v>
      </c>
      <c r="O5" s="56" t="s">
        <v>58</v>
      </c>
      <c r="P5" s="56" t="s">
        <v>59</v>
      </c>
      <c r="Q5" s="148" t="s">
        <v>60</v>
      </c>
    </row>
    <row r="6" spans="1:17">
      <c r="A6" s="147">
        <v>1980</v>
      </c>
      <c r="B6" s="104">
        <v>710.39</v>
      </c>
      <c r="C6" s="104">
        <v>480.21000000000004</v>
      </c>
      <c r="D6" s="149">
        <v>852.2</v>
      </c>
      <c r="E6" s="150">
        <v>440</v>
      </c>
      <c r="F6" s="105">
        <v>221.6</v>
      </c>
      <c r="G6" s="151">
        <v>1595</v>
      </c>
      <c r="H6" s="56">
        <v>915</v>
      </c>
      <c r="I6" s="149">
        <v>185817</v>
      </c>
      <c r="J6" s="149">
        <v>178482</v>
      </c>
      <c r="K6" s="56">
        <v>1.4</v>
      </c>
      <c r="L6" s="56">
        <v>5.4</v>
      </c>
      <c r="M6" s="149">
        <v>152223.01768203883</v>
      </c>
      <c r="N6" s="149">
        <v>48059.223737864071</v>
      </c>
      <c r="O6" s="149" t="s">
        <v>61</v>
      </c>
      <c r="P6" s="104">
        <v>545</v>
      </c>
      <c r="Q6" s="152">
        <v>2973</v>
      </c>
    </row>
    <row r="7" spans="1:17">
      <c r="A7" s="147">
        <v>1981</v>
      </c>
      <c r="B7" s="104">
        <v>564.31299999999999</v>
      </c>
      <c r="C7" s="104">
        <v>421.22</v>
      </c>
      <c r="D7" s="149">
        <v>705.4</v>
      </c>
      <c r="E7" s="150">
        <v>378.8</v>
      </c>
      <c r="F7" s="105">
        <v>240.9</v>
      </c>
      <c r="G7" s="151">
        <v>1550</v>
      </c>
      <c r="H7" s="56">
        <v>930</v>
      </c>
      <c r="I7" s="149">
        <v>179653</v>
      </c>
      <c r="J7" s="149">
        <v>172417</v>
      </c>
      <c r="K7" s="56">
        <v>1.4</v>
      </c>
      <c r="L7" s="153">
        <v>5</v>
      </c>
      <c r="M7" s="149">
        <v>135496.0220572057</v>
      </c>
      <c r="N7" s="149">
        <v>45526.037623762371</v>
      </c>
      <c r="O7" s="149" t="s">
        <v>61</v>
      </c>
      <c r="P7" s="104">
        <v>436</v>
      </c>
      <c r="Q7" s="152">
        <v>2419</v>
      </c>
    </row>
    <row r="8" spans="1:17">
      <c r="A8" s="147">
        <v>1982</v>
      </c>
      <c r="B8" s="104">
        <v>546.43299999999999</v>
      </c>
      <c r="C8" s="104">
        <v>454.05200000000002</v>
      </c>
      <c r="D8" s="149">
        <v>662.6</v>
      </c>
      <c r="E8" s="150">
        <v>399.6</v>
      </c>
      <c r="F8" s="105">
        <v>239.5</v>
      </c>
      <c r="G8" s="151">
        <v>1520</v>
      </c>
      <c r="H8" s="56">
        <v>925</v>
      </c>
      <c r="I8" s="149">
        <v>170210</v>
      </c>
      <c r="J8" s="149">
        <v>166280</v>
      </c>
      <c r="K8" s="56">
        <v>1.5</v>
      </c>
      <c r="L8" s="56">
        <v>5.3</v>
      </c>
      <c r="M8" s="149">
        <v>101836.25755440415</v>
      </c>
      <c r="N8" s="149">
        <v>38163.421202072539</v>
      </c>
      <c r="O8" s="149" t="s">
        <v>61</v>
      </c>
      <c r="P8" s="104">
        <v>412</v>
      </c>
      <c r="Q8" s="152">
        <v>1990</v>
      </c>
    </row>
    <row r="9" spans="1:17">
      <c r="A9" s="147">
        <v>1983</v>
      </c>
      <c r="B9" s="104">
        <v>901.46</v>
      </c>
      <c r="C9" s="104">
        <v>703.76099999999997</v>
      </c>
      <c r="D9" s="149">
        <v>1067.5999999999999</v>
      </c>
      <c r="E9" s="150">
        <v>635.4</v>
      </c>
      <c r="F9" s="105">
        <v>295.8</v>
      </c>
      <c r="G9" s="151">
        <v>1565</v>
      </c>
      <c r="H9" s="56">
        <v>893</v>
      </c>
      <c r="I9" s="149">
        <v>179191</v>
      </c>
      <c r="J9" s="149">
        <v>166162</v>
      </c>
      <c r="K9" s="56">
        <v>1.5</v>
      </c>
      <c r="L9" s="56">
        <v>5.7</v>
      </c>
      <c r="M9" s="149">
        <v>172560.7503815261</v>
      </c>
      <c r="N9" s="149">
        <v>53416.873483935742</v>
      </c>
      <c r="O9" s="149" t="s">
        <v>61</v>
      </c>
      <c r="P9" s="104">
        <v>623</v>
      </c>
      <c r="Q9" s="152">
        <v>2697</v>
      </c>
    </row>
    <row r="10" spans="1:17">
      <c r="A10" s="147">
        <v>1984</v>
      </c>
      <c r="B10" s="104">
        <v>922.447</v>
      </c>
      <c r="C10" s="104">
        <v>759.375</v>
      </c>
      <c r="D10" s="149">
        <v>1084.2</v>
      </c>
      <c r="E10" s="150">
        <v>665.3</v>
      </c>
      <c r="F10" s="105">
        <v>295.39999999999998</v>
      </c>
      <c r="G10" s="151">
        <v>1605</v>
      </c>
      <c r="H10" s="56">
        <v>871</v>
      </c>
      <c r="I10" s="149">
        <v>182268</v>
      </c>
      <c r="J10" s="149">
        <v>164931</v>
      </c>
      <c r="K10" s="56">
        <v>1.7</v>
      </c>
      <c r="L10" s="56">
        <v>5.9</v>
      </c>
      <c r="M10" s="149">
        <v>197084.54008662174</v>
      </c>
      <c r="N10" s="149">
        <v>64377.832117420592</v>
      </c>
      <c r="O10" s="149" t="s">
        <v>61</v>
      </c>
      <c r="P10" s="104">
        <v>639</v>
      </c>
      <c r="Q10" s="152">
        <v>2829</v>
      </c>
    </row>
    <row r="11" spans="1:17">
      <c r="A11" s="147">
        <v>1985</v>
      </c>
      <c r="B11" s="104">
        <v>956.59500000000003</v>
      </c>
      <c r="C11" s="104">
        <v>776.67100000000005</v>
      </c>
      <c r="D11" s="149">
        <v>1072.4000000000001</v>
      </c>
      <c r="E11" s="150">
        <v>669.4</v>
      </c>
      <c r="F11" s="105">
        <v>283.5</v>
      </c>
      <c r="G11" s="151">
        <v>1605</v>
      </c>
      <c r="H11" s="56">
        <v>882</v>
      </c>
      <c r="I11" s="149">
        <v>185693</v>
      </c>
      <c r="J11" s="149">
        <v>165996</v>
      </c>
      <c r="K11" s="56">
        <v>1.7</v>
      </c>
      <c r="L11" s="56">
        <v>6.5</v>
      </c>
      <c r="M11" s="149">
        <v>192411.10548327139</v>
      </c>
      <c r="N11" s="149">
        <v>62864.574005576207</v>
      </c>
      <c r="O11" s="149" t="s">
        <v>61</v>
      </c>
      <c r="P11" s="104">
        <v>688</v>
      </c>
      <c r="Q11" s="152">
        <v>3134</v>
      </c>
    </row>
    <row r="12" spans="1:17">
      <c r="A12" s="147">
        <v>1986</v>
      </c>
      <c r="B12" s="104">
        <v>1077.596</v>
      </c>
      <c r="C12" s="104">
        <v>691.84699999999998</v>
      </c>
      <c r="D12" s="149">
        <v>1179.4000000000001</v>
      </c>
      <c r="E12" s="150">
        <v>626</v>
      </c>
      <c r="F12" s="105">
        <v>244.3</v>
      </c>
      <c r="G12" s="151">
        <v>1660</v>
      </c>
      <c r="H12" s="56">
        <v>876</v>
      </c>
      <c r="I12" s="149">
        <v>198956</v>
      </c>
      <c r="J12" s="149">
        <v>173564</v>
      </c>
      <c r="K12" s="56">
        <v>1.6</v>
      </c>
      <c r="L12" s="56">
        <v>7.3</v>
      </c>
      <c r="M12" s="149">
        <v>225189.93820255474</v>
      </c>
      <c r="N12" s="149">
        <v>67121.657354014606</v>
      </c>
      <c r="O12" s="149" t="s">
        <v>61</v>
      </c>
      <c r="P12" s="104">
        <v>750</v>
      </c>
      <c r="Q12" s="152">
        <v>3474</v>
      </c>
    </row>
    <row r="13" spans="1:17">
      <c r="A13" s="147">
        <v>1987</v>
      </c>
      <c r="B13" s="104">
        <v>1024.374</v>
      </c>
      <c r="C13" s="104">
        <v>510.39799999999997</v>
      </c>
      <c r="D13" s="149">
        <v>1146.4000000000001</v>
      </c>
      <c r="E13" s="150">
        <v>474.1</v>
      </c>
      <c r="F13" s="105">
        <v>232.8</v>
      </c>
      <c r="G13" s="151">
        <v>1755</v>
      </c>
      <c r="H13" s="56">
        <v>920</v>
      </c>
      <c r="I13" s="149">
        <v>218031</v>
      </c>
      <c r="J13" s="149">
        <v>178545</v>
      </c>
      <c r="K13" s="56">
        <v>1.7</v>
      </c>
      <c r="L13" s="56">
        <v>7.7</v>
      </c>
      <c r="M13" s="149">
        <v>244561.4847887324</v>
      </c>
      <c r="N13" s="149">
        <v>53103.491936619721</v>
      </c>
      <c r="O13" s="149" t="s">
        <v>61</v>
      </c>
      <c r="P13" s="104">
        <v>671</v>
      </c>
      <c r="Q13" s="152">
        <v>3436</v>
      </c>
    </row>
    <row r="14" spans="1:17">
      <c r="A14" s="147">
        <v>1988</v>
      </c>
      <c r="B14" s="104">
        <v>993.77200000000005</v>
      </c>
      <c r="C14" s="104">
        <v>461.851</v>
      </c>
      <c r="D14" s="149">
        <v>1081.3</v>
      </c>
      <c r="E14" s="150">
        <v>406.8</v>
      </c>
      <c r="F14" s="105">
        <v>218.3</v>
      </c>
      <c r="G14" s="151">
        <v>1810</v>
      </c>
      <c r="H14" s="56">
        <v>940</v>
      </c>
      <c r="I14" s="149">
        <v>225397</v>
      </c>
      <c r="J14" s="149">
        <v>178714</v>
      </c>
      <c r="K14" s="56">
        <v>1.6</v>
      </c>
      <c r="L14" s="56">
        <v>7.7</v>
      </c>
      <c r="M14" s="149">
        <v>240609.32021132714</v>
      </c>
      <c r="N14" s="149">
        <v>44674.599036348263</v>
      </c>
      <c r="O14" s="149" t="s">
        <v>61</v>
      </c>
      <c r="P14" s="104">
        <v>676</v>
      </c>
      <c r="Q14" s="152">
        <v>3513</v>
      </c>
    </row>
    <row r="15" spans="1:17">
      <c r="A15" s="147">
        <v>1989</v>
      </c>
      <c r="B15" s="104">
        <v>931.66200000000003</v>
      </c>
      <c r="C15" s="104">
        <v>406.76099999999997</v>
      </c>
      <c r="D15" s="149">
        <v>1003.3</v>
      </c>
      <c r="E15" s="150">
        <v>372.8</v>
      </c>
      <c r="F15" s="105">
        <v>198.1</v>
      </c>
      <c r="G15" s="151">
        <v>1850</v>
      </c>
      <c r="H15" s="56">
        <v>940</v>
      </c>
      <c r="I15" s="149">
        <v>229371</v>
      </c>
      <c r="J15" s="149">
        <v>180264</v>
      </c>
      <c r="K15" s="56">
        <v>1.8</v>
      </c>
      <c r="L15" s="56">
        <v>7.4</v>
      </c>
      <c r="M15" s="149">
        <v>231147.00639516127</v>
      </c>
      <c r="N15" s="149">
        <v>42632.477161290321</v>
      </c>
      <c r="O15" s="149" t="s">
        <v>61</v>
      </c>
      <c r="P15" s="104">
        <v>650</v>
      </c>
      <c r="Q15" s="152">
        <v>3010</v>
      </c>
    </row>
    <row r="16" spans="1:17">
      <c r="A16" s="147">
        <v>1990</v>
      </c>
      <c r="B16" s="104">
        <v>793.92399999999998</v>
      </c>
      <c r="C16" s="104">
        <v>316.84199999999998</v>
      </c>
      <c r="D16" s="149">
        <v>894.8</v>
      </c>
      <c r="E16" s="150">
        <v>297.89999999999998</v>
      </c>
      <c r="F16" s="105">
        <v>188.3</v>
      </c>
      <c r="G16" s="151">
        <v>1905</v>
      </c>
      <c r="H16" s="56">
        <v>955</v>
      </c>
      <c r="I16" s="149">
        <v>222872</v>
      </c>
      <c r="J16" s="149">
        <v>175602</v>
      </c>
      <c r="K16" s="56">
        <v>1.7</v>
      </c>
      <c r="L16" s="56">
        <v>7.2</v>
      </c>
      <c r="M16" s="149">
        <v>204712.32641162971</v>
      </c>
      <c r="N16" s="149">
        <v>34908.777735271615</v>
      </c>
      <c r="O16" s="149" t="s">
        <v>61</v>
      </c>
      <c r="P16" s="104">
        <v>534</v>
      </c>
      <c r="Q16" s="152">
        <v>2917</v>
      </c>
    </row>
    <row r="17" spans="1:17">
      <c r="A17" s="147">
        <v>1991</v>
      </c>
      <c r="B17" s="104">
        <v>753.53700000000003</v>
      </c>
      <c r="C17" s="104">
        <v>195.25700000000001</v>
      </c>
      <c r="D17" s="149">
        <v>840.4</v>
      </c>
      <c r="E17" s="150">
        <v>173.5</v>
      </c>
      <c r="F17" s="105">
        <v>170.9</v>
      </c>
      <c r="G17" s="151">
        <v>1890</v>
      </c>
      <c r="H17" s="56">
        <v>980</v>
      </c>
      <c r="I17" s="149">
        <v>208826</v>
      </c>
      <c r="J17" s="149">
        <v>177545</v>
      </c>
      <c r="K17" s="56">
        <v>1.7</v>
      </c>
      <c r="L17" s="56">
        <v>7.4</v>
      </c>
      <c r="M17" s="149">
        <v>173024.15021292219</v>
      </c>
      <c r="N17" s="149">
        <v>26360.745345080766</v>
      </c>
      <c r="O17" s="149" t="s">
        <v>61</v>
      </c>
      <c r="P17" s="104">
        <v>509</v>
      </c>
      <c r="Q17" s="152">
        <v>2886</v>
      </c>
    </row>
    <row r="18" spans="1:17">
      <c r="A18" s="147">
        <v>1992</v>
      </c>
      <c r="B18" s="104">
        <v>910.67899999999997</v>
      </c>
      <c r="C18" s="104">
        <v>184.25399999999999</v>
      </c>
      <c r="D18" s="149">
        <v>1029.9000000000001</v>
      </c>
      <c r="E18" s="150">
        <v>169.8</v>
      </c>
      <c r="F18" s="105">
        <v>210.5</v>
      </c>
      <c r="G18" s="151">
        <v>1920</v>
      </c>
      <c r="H18" s="56">
        <v>985</v>
      </c>
      <c r="I18" s="149">
        <v>205257</v>
      </c>
      <c r="J18" s="149">
        <v>177467</v>
      </c>
      <c r="K18" s="56">
        <v>1.5</v>
      </c>
      <c r="L18" s="56">
        <v>7.4</v>
      </c>
      <c r="M18" s="149">
        <v>206061.19452601566</v>
      </c>
      <c r="N18" s="149">
        <v>22120.46042765502</v>
      </c>
      <c r="O18" s="149" t="s">
        <v>61</v>
      </c>
      <c r="P18" s="104">
        <v>610</v>
      </c>
      <c r="Q18" s="152">
        <v>3155</v>
      </c>
    </row>
    <row r="19" spans="1:17">
      <c r="A19" s="147">
        <v>1993</v>
      </c>
      <c r="B19" s="104">
        <v>986.54899999999998</v>
      </c>
      <c r="C19" s="104">
        <v>212.51400000000001</v>
      </c>
      <c r="D19" s="149">
        <v>1125.7</v>
      </c>
      <c r="E19" s="150">
        <v>161.9</v>
      </c>
      <c r="F19" s="105">
        <v>254.3</v>
      </c>
      <c r="G19" s="151">
        <v>1945</v>
      </c>
      <c r="H19" s="149">
        <v>1005</v>
      </c>
      <c r="I19" s="149">
        <v>207492</v>
      </c>
      <c r="J19" s="149">
        <v>177558</v>
      </c>
      <c r="K19" s="56">
        <v>1.4</v>
      </c>
      <c r="L19" s="56">
        <v>7.3</v>
      </c>
      <c r="M19" s="149">
        <v>229837.59924567473</v>
      </c>
      <c r="N19" s="149">
        <v>17695.082325259518</v>
      </c>
      <c r="O19" s="149">
        <v>93935.824034602076</v>
      </c>
      <c r="P19" s="104">
        <v>666</v>
      </c>
      <c r="Q19" s="152">
        <v>3429</v>
      </c>
    </row>
    <row r="20" spans="1:17">
      <c r="A20" s="147">
        <v>1994</v>
      </c>
      <c r="B20" s="104">
        <v>1068.461</v>
      </c>
      <c r="C20" s="104">
        <v>303.17599999999999</v>
      </c>
      <c r="D20" s="149">
        <v>1198.4000000000001</v>
      </c>
      <c r="E20" s="150">
        <v>258.60000000000002</v>
      </c>
      <c r="F20" s="105">
        <v>303.89999999999998</v>
      </c>
      <c r="G20" s="151">
        <v>1940</v>
      </c>
      <c r="H20" s="149">
        <v>1015</v>
      </c>
      <c r="I20" s="149">
        <v>207910</v>
      </c>
      <c r="J20" s="149">
        <v>180282</v>
      </c>
      <c r="K20" s="56">
        <v>1.5</v>
      </c>
      <c r="L20" s="56">
        <v>7.4</v>
      </c>
      <c r="M20" s="149">
        <v>259581.59414979757</v>
      </c>
      <c r="N20" s="149">
        <v>22519.813609986504</v>
      </c>
      <c r="O20" s="149">
        <v>103383.87267881242</v>
      </c>
      <c r="P20" s="104">
        <v>670</v>
      </c>
      <c r="Q20" s="152">
        <v>3542</v>
      </c>
    </row>
    <row r="21" spans="1:17">
      <c r="A21" s="147">
        <v>1995</v>
      </c>
      <c r="B21" s="104">
        <v>997.26800000000003</v>
      </c>
      <c r="C21" s="104">
        <v>335.28099999999995</v>
      </c>
      <c r="D21" s="149">
        <v>1076.2</v>
      </c>
      <c r="E21" s="150">
        <v>277.89999999999998</v>
      </c>
      <c r="F21" s="105">
        <v>339.9</v>
      </c>
      <c r="G21" s="151">
        <v>1920</v>
      </c>
      <c r="H21" s="149">
        <v>1040</v>
      </c>
      <c r="I21" s="149">
        <v>208245</v>
      </c>
      <c r="J21" s="149">
        <v>180147</v>
      </c>
      <c r="K21" s="56">
        <v>1.5</v>
      </c>
      <c r="L21" s="56">
        <v>7.6</v>
      </c>
      <c r="M21" s="149">
        <v>238751.08106955382</v>
      </c>
      <c r="N21" s="149">
        <v>27821.503366141729</v>
      </c>
      <c r="O21" s="149">
        <v>88207.960557742772</v>
      </c>
      <c r="P21" s="104">
        <v>667</v>
      </c>
      <c r="Q21" s="152">
        <v>3523</v>
      </c>
    </row>
    <row r="22" spans="1:17">
      <c r="A22" s="147">
        <v>1996</v>
      </c>
      <c r="B22" s="104">
        <v>1069.472</v>
      </c>
      <c r="C22" s="104">
        <v>356.14400000000001</v>
      </c>
      <c r="D22" s="149">
        <v>1160.9000000000001</v>
      </c>
      <c r="E22" s="150">
        <v>315.89999999999998</v>
      </c>
      <c r="F22" s="105">
        <v>363.3</v>
      </c>
      <c r="G22" s="151">
        <v>1950</v>
      </c>
      <c r="H22" s="149">
        <v>1030</v>
      </c>
      <c r="I22" s="149">
        <v>211487</v>
      </c>
      <c r="J22" s="149">
        <v>184120</v>
      </c>
      <c r="K22" s="56">
        <v>1.6</v>
      </c>
      <c r="L22" s="56">
        <v>7.8</v>
      </c>
      <c r="M22" s="149">
        <v>257999.5757170172</v>
      </c>
      <c r="N22" s="149">
        <v>30701.934404079031</v>
      </c>
      <c r="O22" s="149">
        <v>100276.77168260037</v>
      </c>
      <c r="P22" s="104">
        <v>757</v>
      </c>
      <c r="Q22" s="152">
        <v>3795</v>
      </c>
    </row>
    <row r="23" spans="1:17">
      <c r="A23" s="147">
        <v>1997</v>
      </c>
      <c r="B23" s="104">
        <v>1062.396</v>
      </c>
      <c r="C23" s="104">
        <v>378.74</v>
      </c>
      <c r="D23" s="149">
        <v>1133.7</v>
      </c>
      <c r="E23" s="150">
        <v>340.3</v>
      </c>
      <c r="F23" s="105">
        <v>353.7</v>
      </c>
      <c r="G23" s="151">
        <v>1975</v>
      </c>
      <c r="H23" s="149">
        <v>1050</v>
      </c>
      <c r="I23" s="149">
        <v>215604</v>
      </c>
      <c r="J23" s="149">
        <v>189084</v>
      </c>
      <c r="K23" s="56">
        <v>1.6</v>
      </c>
      <c r="L23" s="56">
        <v>7.7</v>
      </c>
      <c r="M23" s="149">
        <v>258694.08749532708</v>
      </c>
      <c r="N23" s="149">
        <v>33792.274211838005</v>
      </c>
      <c r="O23" s="149">
        <v>98401.188647975068</v>
      </c>
      <c r="P23" s="104">
        <v>804</v>
      </c>
      <c r="Q23" s="152">
        <v>3963</v>
      </c>
    </row>
    <row r="24" spans="1:17">
      <c r="A24" s="147">
        <v>1998</v>
      </c>
      <c r="B24" s="104">
        <v>1187.6020000000001</v>
      </c>
      <c r="C24" s="104">
        <v>424.65800000000002</v>
      </c>
      <c r="D24" s="149">
        <v>1271.4000000000001</v>
      </c>
      <c r="E24" s="150">
        <v>345.5</v>
      </c>
      <c r="F24" s="105">
        <v>373.1</v>
      </c>
      <c r="G24" s="151">
        <v>2000</v>
      </c>
      <c r="H24" s="149">
        <v>1020</v>
      </c>
      <c r="I24" s="149">
        <v>221749</v>
      </c>
      <c r="J24" s="149">
        <v>196254</v>
      </c>
      <c r="K24" s="56">
        <v>1.7</v>
      </c>
      <c r="L24" s="56">
        <v>7.9</v>
      </c>
      <c r="M24" s="149">
        <v>289959.03652147239</v>
      </c>
      <c r="N24" s="149">
        <v>35732.85741104294</v>
      </c>
      <c r="O24" s="149">
        <v>105218.09889570552</v>
      </c>
      <c r="P24" s="104">
        <v>886</v>
      </c>
      <c r="Q24" s="152">
        <v>4496</v>
      </c>
    </row>
    <row r="25" spans="1:17">
      <c r="A25" s="147">
        <v>1999</v>
      </c>
      <c r="B25" s="104">
        <v>1246.665</v>
      </c>
      <c r="C25" s="104">
        <v>416.86799999999999</v>
      </c>
      <c r="D25" s="149">
        <v>1302.4000000000001</v>
      </c>
      <c r="E25" s="150">
        <v>338.5</v>
      </c>
      <c r="F25" s="105">
        <v>348.1</v>
      </c>
      <c r="G25" s="104">
        <v>2028</v>
      </c>
      <c r="H25" s="149">
        <v>1041</v>
      </c>
      <c r="I25" s="149">
        <v>229050</v>
      </c>
      <c r="J25" s="149">
        <v>199530</v>
      </c>
      <c r="K25" s="56">
        <v>1.7</v>
      </c>
      <c r="L25" s="56">
        <v>8.1</v>
      </c>
      <c r="M25" s="149">
        <v>318446.42394357745</v>
      </c>
      <c r="N25" s="149">
        <v>39029.558091236497</v>
      </c>
      <c r="O25" s="149">
        <v>106744.43293517406</v>
      </c>
      <c r="P25" s="104">
        <v>880</v>
      </c>
      <c r="Q25" s="152">
        <v>4650</v>
      </c>
    </row>
    <row r="26" spans="1:17">
      <c r="A26" s="147">
        <v>2000</v>
      </c>
      <c r="B26" s="104">
        <v>1198.067</v>
      </c>
      <c r="C26" s="104">
        <v>394.20000000000005</v>
      </c>
      <c r="D26" s="149">
        <v>1230.9000000000001</v>
      </c>
      <c r="E26" s="150">
        <v>337.8</v>
      </c>
      <c r="F26" s="105">
        <v>250.4</v>
      </c>
      <c r="G26" s="104">
        <v>2057</v>
      </c>
      <c r="H26" s="149">
        <v>1039</v>
      </c>
      <c r="I26" s="149">
        <v>232613</v>
      </c>
      <c r="J26" s="149">
        <v>200967</v>
      </c>
      <c r="K26" s="56">
        <v>1.6</v>
      </c>
      <c r="L26" s="153">
        <v>8</v>
      </c>
      <c r="M26" s="149">
        <v>325916.26826945413</v>
      </c>
      <c r="N26" s="149">
        <v>38895.838577235772</v>
      </c>
      <c r="O26" s="149">
        <v>111614.08563879209</v>
      </c>
      <c r="P26" s="104">
        <v>877</v>
      </c>
      <c r="Q26" s="152">
        <v>4602</v>
      </c>
    </row>
    <row r="27" spans="1:17">
      <c r="A27" s="147">
        <v>2001</v>
      </c>
      <c r="B27" s="104">
        <v>1235.55</v>
      </c>
      <c r="C27" s="104">
        <v>401.12599999999998</v>
      </c>
      <c r="D27" s="149">
        <v>1273.3</v>
      </c>
      <c r="E27" s="150">
        <v>329.4</v>
      </c>
      <c r="F27" s="105">
        <v>193.1</v>
      </c>
      <c r="G27" s="104">
        <v>2103</v>
      </c>
      <c r="H27" s="149">
        <v>1104</v>
      </c>
      <c r="I27" s="149">
        <v>234474</v>
      </c>
      <c r="J27" s="149">
        <v>206782</v>
      </c>
      <c r="K27" s="56">
        <v>1.8</v>
      </c>
      <c r="L27" s="56">
        <v>8.4</v>
      </c>
      <c r="M27" s="149">
        <v>333357.51813664596</v>
      </c>
      <c r="N27" s="149">
        <v>40557.877950310562</v>
      </c>
      <c r="O27" s="149">
        <v>113788.2348447205</v>
      </c>
      <c r="P27" s="104">
        <v>908</v>
      </c>
      <c r="Q27" s="152">
        <v>4732</v>
      </c>
    </row>
    <row r="28" spans="1:17">
      <c r="A28" s="147">
        <v>2002</v>
      </c>
      <c r="B28" s="104">
        <v>1332.62</v>
      </c>
      <c r="C28" s="104">
        <v>415.05799999999999</v>
      </c>
      <c r="D28" s="149">
        <v>1358.6</v>
      </c>
      <c r="E28" s="150">
        <v>346.3</v>
      </c>
      <c r="F28" s="105">
        <v>168.49999999999997</v>
      </c>
      <c r="G28" s="104">
        <v>2114</v>
      </c>
      <c r="H28" s="149">
        <v>1070</v>
      </c>
      <c r="I28" s="149">
        <v>247162</v>
      </c>
      <c r="J28" s="149">
        <v>218956</v>
      </c>
      <c r="K28" s="56">
        <v>1.7</v>
      </c>
      <c r="L28" s="56">
        <v>8.9</v>
      </c>
      <c r="M28" s="149">
        <v>350306.91002223454</v>
      </c>
      <c r="N28" s="149">
        <v>43414.031039466368</v>
      </c>
      <c r="O28" s="149">
        <v>128923.28257365203</v>
      </c>
      <c r="P28" s="104">
        <v>973</v>
      </c>
      <c r="Q28" s="152">
        <v>4974</v>
      </c>
    </row>
    <row r="29" spans="1:17">
      <c r="A29" s="147">
        <v>2003</v>
      </c>
      <c r="B29" s="104">
        <v>1460.8869999999999</v>
      </c>
      <c r="C29" s="104">
        <v>428.327</v>
      </c>
      <c r="D29" s="149">
        <v>1499</v>
      </c>
      <c r="E29" s="150">
        <v>348.7</v>
      </c>
      <c r="F29" s="105">
        <v>130.80000000000001</v>
      </c>
      <c r="G29" s="104">
        <v>2137</v>
      </c>
      <c r="H29" s="149">
        <v>1092</v>
      </c>
      <c r="I29" s="149">
        <v>251186</v>
      </c>
      <c r="J29" s="149">
        <v>229696</v>
      </c>
      <c r="K29" s="56">
        <v>1.8</v>
      </c>
      <c r="L29" s="56">
        <v>9.8000000000000007</v>
      </c>
      <c r="M29" s="149">
        <v>400062.79769021744</v>
      </c>
      <c r="N29" s="149">
        <v>45234.179195652177</v>
      </c>
      <c r="O29" s="149">
        <v>129256.70569565218</v>
      </c>
      <c r="P29" s="104">
        <v>1086</v>
      </c>
      <c r="Q29" s="152">
        <v>5444</v>
      </c>
    </row>
    <row r="30" spans="1:17">
      <c r="A30" s="147">
        <v>2004</v>
      </c>
      <c r="B30" s="104">
        <v>1613.4449999999999</v>
      </c>
      <c r="C30" s="104">
        <v>456.63200000000001</v>
      </c>
      <c r="D30" s="149">
        <v>1610.5</v>
      </c>
      <c r="E30" s="150">
        <v>345.3</v>
      </c>
      <c r="F30" s="105">
        <v>130.69999999999999</v>
      </c>
      <c r="G30" s="104">
        <v>2140</v>
      </c>
      <c r="H30" s="149">
        <v>1105</v>
      </c>
      <c r="I30" s="149">
        <v>277294</v>
      </c>
      <c r="J30" s="149">
        <v>241921</v>
      </c>
      <c r="K30" s="56">
        <v>1.7</v>
      </c>
      <c r="L30" s="56">
        <v>10.199999999999999</v>
      </c>
      <c r="M30" s="149">
        <v>473729.10253573314</v>
      </c>
      <c r="N30" s="149">
        <v>50118.618570672312</v>
      </c>
      <c r="O30" s="149">
        <v>144793.67275277924</v>
      </c>
      <c r="P30" s="104">
        <v>1203</v>
      </c>
      <c r="Q30" s="152">
        <v>5958</v>
      </c>
    </row>
    <row r="31" spans="1:17">
      <c r="A31" s="147">
        <v>2005</v>
      </c>
      <c r="B31" s="104">
        <v>1681.9860000000001</v>
      </c>
      <c r="C31" s="104">
        <v>473.33</v>
      </c>
      <c r="D31" s="149">
        <v>1715.8</v>
      </c>
      <c r="E31" s="150">
        <v>352.5</v>
      </c>
      <c r="F31" s="105">
        <v>146.80000000000001</v>
      </c>
      <c r="G31" s="104">
        <v>2227</v>
      </c>
      <c r="H31" s="149">
        <v>1143</v>
      </c>
      <c r="I31" s="149">
        <v>292357</v>
      </c>
      <c r="J31" s="149">
        <v>263949</v>
      </c>
      <c r="K31" s="56">
        <v>1.9</v>
      </c>
      <c r="L31" s="56">
        <v>9.8000000000000007</v>
      </c>
      <c r="M31" s="149">
        <v>526109.77813620074</v>
      </c>
      <c r="N31" s="149">
        <v>57399.862002048132</v>
      </c>
      <c r="O31" s="149">
        <v>174476.30844342036</v>
      </c>
      <c r="P31" s="104">
        <v>1283</v>
      </c>
      <c r="Q31" s="152">
        <v>6180</v>
      </c>
    </row>
    <row r="32" spans="1:17">
      <c r="A32" s="147">
        <v>2006</v>
      </c>
      <c r="B32" s="104">
        <v>1378.22</v>
      </c>
      <c r="C32" s="104">
        <v>460.68299999999999</v>
      </c>
      <c r="D32" s="149">
        <v>1465.4</v>
      </c>
      <c r="E32" s="150">
        <v>335.5</v>
      </c>
      <c r="F32" s="105">
        <v>117.3</v>
      </c>
      <c r="G32" s="104">
        <v>2248</v>
      </c>
      <c r="H32" s="149">
        <v>1172</v>
      </c>
      <c r="I32" s="149">
        <v>289805</v>
      </c>
      <c r="J32" s="149">
        <v>260864</v>
      </c>
      <c r="K32" s="56">
        <v>2.4</v>
      </c>
      <c r="L32" s="56">
        <v>9.6999999999999993</v>
      </c>
      <c r="M32" s="149">
        <v>489079.17137400794</v>
      </c>
      <c r="N32" s="149">
        <v>62079.407991071435</v>
      </c>
      <c r="O32" s="149">
        <v>163408.8782093254</v>
      </c>
      <c r="P32" s="104">
        <v>1051</v>
      </c>
      <c r="Q32" s="152">
        <v>5677</v>
      </c>
    </row>
    <row r="33" spans="1:17">
      <c r="A33" s="147">
        <v>2007</v>
      </c>
      <c r="B33" s="104">
        <v>979.88900000000001</v>
      </c>
      <c r="C33" s="104">
        <v>418.52600000000001</v>
      </c>
      <c r="D33" s="149">
        <v>1046</v>
      </c>
      <c r="E33" s="150">
        <v>309</v>
      </c>
      <c r="F33" s="105">
        <v>95.7</v>
      </c>
      <c r="G33" s="104">
        <v>2277</v>
      </c>
      <c r="H33" s="149">
        <v>1197</v>
      </c>
      <c r="I33" s="149">
        <v>283380</v>
      </c>
      <c r="J33" s="149">
        <v>246362</v>
      </c>
      <c r="K33" s="56">
        <v>2.7</v>
      </c>
      <c r="L33" s="56">
        <v>9.6999999999999993</v>
      </c>
      <c r="M33" s="149">
        <v>348862.24753306131</v>
      </c>
      <c r="N33" s="149">
        <v>55966.062365560276</v>
      </c>
      <c r="O33" s="149">
        <v>153981.83171282228</v>
      </c>
      <c r="P33" s="104">
        <v>776</v>
      </c>
      <c r="Q33" s="152">
        <v>4398</v>
      </c>
    </row>
    <row r="34" spans="1:17">
      <c r="A34" s="147">
        <v>2008</v>
      </c>
      <c r="B34" s="104">
        <v>575.55399999999997</v>
      </c>
      <c r="C34" s="104">
        <v>329.80499999999995</v>
      </c>
      <c r="D34" s="149">
        <v>622</v>
      </c>
      <c r="E34" s="150">
        <v>283.5</v>
      </c>
      <c r="F34" s="105">
        <v>81.900000000000006</v>
      </c>
      <c r="G34" s="104">
        <v>2215</v>
      </c>
      <c r="H34" s="149">
        <v>1122</v>
      </c>
      <c r="I34" s="149">
        <v>255508</v>
      </c>
      <c r="J34" s="149">
        <v>215520</v>
      </c>
      <c r="K34" s="56">
        <v>2.8</v>
      </c>
      <c r="L34" s="153">
        <v>10</v>
      </c>
      <c r="M34" s="149">
        <v>204512.10708629235</v>
      </c>
      <c r="N34" s="149">
        <v>48809.629898329331</v>
      </c>
      <c r="O34" s="149">
        <v>142073.91437183873</v>
      </c>
      <c r="P34" s="104">
        <v>485</v>
      </c>
      <c r="Q34" s="152">
        <v>3665</v>
      </c>
    </row>
    <row r="35" spans="1:17">
      <c r="A35" s="147">
        <v>2009</v>
      </c>
      <c r="B35" s="104">
        <v>441.14800000000002</v>
      </c>
      <c r="C35" s="104">
        <v>141.815</v>
      </c>
      <c r="D35" s="149">
        <v>445.1</v>
      </c>
      <c r="E35" s="150">
        <v>108.9</v>
      </c>
      <c r="F35" s="150">
        <v>49.7</v>
      </c>
      <c r="G35" s="104">
        <v>2135</v>
      </c>
      <c r="H35" s="149">
        <v>1113</v>
      </c>
      <c r="I35" s="149">
        <v>239407</v>
      </c>
      <c r="J35" s="149">
        <v>190566</v>
      </c>
      <c r="K35" s="56">
        <v>2.6</v>
      </c>
      <c r="L35" s="56">
        <v>10.6</v>
      </c>
      <c r="M35" s="149">
        <v>116373.50532542172</v>
      </c>
      <c r="N35" s="149">
        <v>31528.319804975363</v>
      </c>
      <c r="O35" s="149">
        <v>125560.88732479711</v>
      </c>
      <c r="P35" s="104">
        <v>375</v>
      </c>
      <c r="Q35" s="152">
        <v>3870</v>
      </c>
    </row>
    <row r="36" spans="1:17">
      <c r="A36" s="147">
        <v>2010</v>
      </c>
      <c r="B36" s="104">
        <v>447.31099999999998</v>
      </c>
      <c r="C36" s="104">
        <v>157.29900000000001</v>
      </c>
      <c r="D36" s="149">
        <v>471.2</v>
      </c>
      <c r="E36" s="150">
        <v>115.7</v>
      </c>
      <c r="F36" s="106">
        <v>50</v>
      </c>
      <c r="G36" s="104">
        <v>2169</v>
      </c>
      <c r="H36" s="149">
        <v>1110</v>
      </c>
      <c r="I36" s="149">
        <v>241087</v>
      </c>
      <c r="J36" s="149">
        <v>187762</v>
      </c>
      <c r="K36" s="56">
        <v>2.6</v>
      </c>
      <c r="L36" s="56">
        <v>10.199999999999999</v>
      </c>
      <c r="M36" s="149">
        <v>122357.40668910737</v>
      </c>
      <c r="N36" s="149">
        <v>15963.017124041529</v>
      </c>
      <c r="O36" s="149">
        <v>124760.66359100412</v>
      </c>
      <c r="P36" s="104">
        <v>323</v>
      </c>
      <c r="Q36" s="152">
        <v>3708</v>
      </c>
    </row>
    <row r="37" spans="1:17">
      <c r="A37" s="147">
        <v>2011</v>
      </c>
      <c r="B37" s="104">
        <v>418.49799999999999</v>
      </c>
      <c r="C37" s="104">
        <v>205.56299999999999</v>
      </c>
      <c r="D37" s="149">
        <v>430.6</v>
      </c>
      <c r="E37" s="150">
        <v>178.2</v>
      </c>
      <c r="F37" s="150">
        <v>51.6</v>
      </c>
      <c r="G37" s="104">
        <v>2233</v>
      </c>
      <c r="H37" s="149">
        <v>1124</v>
      </c>
      <c r="I37" s="149">
        <v>239399</v>
      </c>
      <c r="J37" s="149">
        <v>173789</v>
      </c>
      <c r="K37" s="56">
        <v>2.5</v>
      </c>
      <c r="L37" s="56">
        <v>9.5</v>
      </c>
      <c r="M37" s="149">
        <v>113986.56980781457</v>
      </c>
      <c r="N37" s="149">
        <v>15844.405056481979</v>
      </c>
      <c r="O37" s="149">
        <v>127399.04782629957</v>
      </c>
      <c r="P37" s="104">
        <v>306</v>
      </c>
      <c r="Q37" s="152">
        <v>3786</v>
      </c>
    </row>
    <row r="38" spans="1:17">
      <c r="A38" s="147">
        <v>2012</v>
      </c>
      <c r="B38" s="104">
        <v>518.69500000000005</v>
      </c>
      <c r="C38" s="104">
        <v>310.96300000000002</v>
      </c>
      <c r="D38" s="149">
        <v>535.29999999999995</v>
      </c>
      <c r="E38" s="150">
        <v>245.3</v>
      </c>
      <c r="F38" s="150">
        <v>54.9</v>
      </c>
      <c r="G38" s="104">
        <v>2306</v>
      </c>
      <c r="H38" s="149">
        <v>1098</v>
      </c>
      <c r="I38" s="149">
        <v>253128</v>
      </c>
      <c r="J38" s="149">
        <v>181467</v>
      </c>
      <c r="K38" s="153">
        <v>2</v>
      </c>
      <c r="L38" s="56">
        <v>8.6999999999999993</v>
      </c>
      <c r="M38" s="149">
        <v>136283.17488697439</v>
      </c>
      <c r="N38" s="149">
        <v>23237.77045567393</v>
      </c>
      <c r="O38" s="149">
        <v>118986.469245712</v>
      </c>
      <c r="P38" s="104">
        <v>368</v>
      </c>
      <c r="Q38" s="152">
        <v>4128</v>
      </c>
    </row>
    <row r="39" spans="1:17">
      <c r="A39" s="147">
        <v>2013</v>
      </c>
      <c r="B39" s="154">
        <v>620.80200000000002</v>
      </c>
      <c r="C39" s="104">
        <v>370.02</v>
      </c>
      <c r="D39" s="149">
        <v>617.6</v>
      </c>
      <c r="E39" s="150">
        <v>307.3</v>
      </c>
      <c r="F39" s="150">
        <v>60.2</v>
      </c>
      <c r="G39" s="104">
        <v>2384</v>
      </c>
      <c r="H39" s="149">
        <v>1059</v>
      </c>
      <c r="I39" s="149">
        <v>273586</v>
      </c>
      <c r="J39" s="149">
        <v>200840</v>
      </c>
      <c r="K39" s="153">
        <v>2</v>
      </c>
      <c r="L39" s="56">
        <v>8.3000000000000007</v>
      </c>
      <c r="M39" s="149">
        <v>173744.16332627911</v>
      </c>
      <c r="N39" s="149">
        <v>32048.985435080296</v>
      </c>
      <c r="O39" s="149">
        <v>123223.770571393</v>
      </c>
      <c r="P39" s="104">
        <v>429</v>
      </c>
      <c r="Q39" s="152">
        <v>4484</v>
      </c>
    </row>
    <row r="40" spans="1:17">
      <c r="A40" s="147">
        <v>2014</v>
      </c>
      <c r="B40" s="154">
        <v>640.31799999999998</v>
      </c>
      <c r="C40" s="104">
        <v>411.80599999999998</v>
      </c>
      <c r="D40" s="149">
        <v>647.9</v>
      </c>
      <c r="E40" s="150">
        <v>355.4</v>
      </c>
      <c r="F40" s="150">
        <v>64.3</v>
      </c>
      <c r="G40" s="104">
        <v>2453</v>
      </c>
      <c r="H40" s="149">
        <v>1073</v>
      </c>
      <c r="I40" s="149">
        <v>283136</v>
      </c>
      <c r="J40" s="149">
        <v>209148</v>
      </c>
      <c r="K40" s="56">
        <v>1.9</v>
      </c>
      <c r="L40" s="56">
        <v>7.6</v>
      </c>
      <c r="M40" s="149">
        <v>193829.79859421463</v>
      </c>
      <c r="N40" s="149">
        <v>41855.622727426329</v>
      </c>
      <c r="O40" s="149">
        <v>134798.81328990942</v>
      </c>
      <c r="P40" s="104">
        <v>437</v>
      </c>
      <c r="Q40" s="152">
        <v>4344</v>
      </c>
    </row>
    <row r="41" spans="1:17" ht="15.75" thickBot="1">
      <c r="A41" s="155">
        <v>2015</v>
      </c>
      <c r="B41" s="107">
        <v>696</v>
      </c>
      <c r="C41" s="108">
        <v>486.6</v>
      </c>
      <c r="D41" s="156">
        <v>714.5</v>
      </c>
      <c r="E41" s="157">
        <v>397.3</v>
      </c>
      <c r="F41" s="157">
        <v>70.5</v>
      </c>
      <c r="G41" s="158">
        <v>2467</v>
      </c>
      <c r="H41" s="156">
        <v>1074</v>
      </c>
      <c r="I41" s="156">
        <v>296400</v>
      </c>
      <c r="J41" s="156">
        <v>223900</v>
      </c>
      <c r="K41" s="159">
        <v>1.8</v>
      </c>
      <c r="L41" s="159">
        <v>7.1</v>
      </c>
      <c r="M41" s="156">
        <v>218523.00000000003</v>
      </c>
      <c r="N41" s="156">
        <v>51899</v>
      </c>
      <c r="O41" s="156">
        <v>147838</v>
      </c>
      <c r="P41" s="108">
        <v>501</v>
      </c>
      <c r="Q41" s="160">
        <v>4646</v>
      </c>
    </row>
    <row r="42" spans="1:17">
      <c r="A42" s="5"/>
      <c r="B42" s="5"/>
      <c r="C42" s="5"/>
      <c r="D42" s="5"/>
      <c r="E42" s="5"/>
      <c r="F42" s="5"/>
      <c r="G42" s="5"/>
      <c r="H42" s="5"/>
      <c r="I42" s="5"/>
      <c r="J42" s="5"/>
      <c r="K42" s="5"/>
      <c r="L42" s="5"/>
      <c r="M42" s="5"/>
      <c r="N42" s="5"/>
      <c r="O42" s="5"/>
      <c r="P42" s="5"/>
      <c r="Q42" s="5"/>
    </row>
    <row r="43" spans="1:17">
      <c r="A43" s="5" t="s">
        <v>334</v>
      </c>
      <c r="B43" s="5"/>
      <c r="C43" s="5"/>
      <c r="D43" s="5"/>
      <c r="E43" s="5"/>
      <c r="F43" s="5"/>
      <c r="G43" s="5"/>
      <c r="H43" s="5"/>
      <c r="I43" s="5"/>
      <c r="J43" s="5"/>
      <c r="K43" s="5"/>
      <c r="L43" s="5"/>
      <c r="M43" s="5"/>
      <c r="N43" s="5"/>
      <c r="O43" s="5"/>
      <c r="P43" s="5"/>
      <c r="Q43" s="5"/>
    </row>
    <row r="44" spans="1:17">
      <c r="A44" s="5" t="s">
        <v>62</v>
      </c>
      <c r="B44" s="5" t="s">
        <v>63</v>
      </c>
      <c r="C44" s="5"/>
      <c r="D44" s="5"/>
      <c r="E44" s="5"/>
      <c r="F44" s="5"/>
      <c r="G44" s="5"/>
      <c r="H44" s="5"/>
      <c r="I44" s="5"/>
      <c r="J44" s="5"/>
      <c r="K44" s="5"/>
      <c r="L44" s="5"/>
      <c r="M44" s="5"/>
      <c r="N44" s="5"/>
      <c r="O44" s="5"/>
      <c r="P44" s="5"/>
      <c r="Q44" s="5"/>
    </row>
    <row r="45" spans="1:17">
      <c r="A45" s="5"/>
      <c r="B45" s="161" t="s">
        <v>335</v>
      </c>
      <c r="C45" s="5"/>
      <c r="D45" s="5"/>
      <c r="E45" s="5"/>
      <c r="F45" s="5"/>
      <c r="G45" s="5"/>
      <c r="H45" s="5"/>
      <c r="I45" s="5"/>
      <c r="J45" s="5"/>
      <c r="K45" s="5"/>
      <c r="L45" s="5"/>
      <c r="M45" s="5"/>
      <c r="N45" s="5"/>
      <c r="O45" s="5"/>
      <c r="P45" s="5"/>
      <c r="Q45" s="5"/>
    </row>
    <row r="46" spans="1:17">
      <c r="A46" s="5"/>
      <c r="B46" s="161" t="s">
        <v>336</v>
      </c>
      <c r="C46" s="5"/>
      <c r="D46" s="5"/>
      <c r="E46" s="5"/>
      <c r="F46" s="5"/>
      <c r="G46" s="5"/>
      <c r="H46" s="5"/>
      <c r="I46" s="5"/>
      <c r="J46" s="5"/>
      <c r="K46" s="5"/>
      <c r="L46" s="5"/>
      <c r="M46" s="5"/>
      <c r="N46" s="5"/>
      <c r="O46" s="5"/>
      <c r="P46" s="5"/>
      <c r="Q46" s="5"/>
    </row>
    <row r="47" spans="1:17">
      <c r="A47" s="5"/>
      <c r="B47" s="5" t="s">
        <v>337</v>
      </c>
      <c r="C47" s="5"/>
      <c r="D47" s="5"/>
      <c r="E47" s="5"/>
      <c r="F47" s="5"/>
      <c r="G47" s="5"/>
      <c r="H47" s="5"/>
      <c r="I47" s="5"/>
      <c r="J47" s="5"/>
      <c r="K47" s="5"/>
      <c r="L47" s="5"/>
      <c r="M47" s="5"/>
      <c r="N47" s="5"/>
      <c r="O47" s="5"/>
      <c r="P47" s="5"/>
      <c r="Q47" s="5"/>
    </row>
    <row r="48" spans="1:17">
      <c r="A48" s="5"/>
      <c r="B48" s="5" t="s">
        <v>338</v>
      </c>
      <c r="C48" s="5"/>
      <c r="D48" s="5"/>
      <c r="E48" s="5"/>
      <c r="F48" s="5"/>
      <c r="G48" s="5"/>
      <c r="H48" s="5"/>
      <c r="I48" s="5"/>
      <c r="J48" s="5"/>
      <c r="K48" s="5"/>
      <c r="L48" s="5"/>
      <c r="M48" s="5"/>
      <c r="N48" s="5"/>
      <c r="O48" s="5"/>
      <c r="P48" s="5"/>
      <c r="Q48" s="5"/>
    </row>
    <row r="49" spans="1:24">
      <c r="A49" s="5"/>
      <c r="B49" s="5" t="s">
        <v>339</v>
      </c>
      <c r="C49" s="5"/>
      <c r="D49" s="5"/>
      <c r="E49" s="5"/>
      <c r="F49" s="5"/>
      <c r="G49" s="5"/>
      <c r="H49" s="5"/>
      <c r="I49" s="5"/>
      <c r="J49" s="5"/>
      <c r="K49" s="5"/>
      <c r="L49" s="5"/>
      <c r="M49" s="5"/>
      <c r="N49" s="5"/>
      <c r="O49" s="5"/>
      <c r="P49" s="5"/>
      <c r="Q49" s="5"/>
    </row>
    <row r="50" spans="1:24">
      <c r="A50" s="5"/>
      <c r="B50" s="5" t="s">
        <v>119</v>
      </c>
      <c r="C50" s="5"/>
      <c r="D50" s="5"/>
      <c r="E50" s="5"/>
      <c r="F50" s="5"/>
      <c r="G50" s="5"/>
      <c r="H50" s="5"/>
      <c r="I50" s="5"/>
      <c r="J50" s="5"/>
      <c r="K50" s="5"/>
      <c r="L50" s="5"/>
      <c r="M50" s="5"/>
      <c r="N50" s="5"/>
      <c r="O50" s="5"/>
      <c r="P50" s="5"/>
      <c r="Q50" s="5"/>
    </row>
    <row r="51" spans="1:24" ht="28.5" customHeight="1">
      <c r="A51" s="5"/>
      <c r="B51" s="207" t="s">
        <v>340</v>
      </c>
      <c r="C51" s="207"/>
      <c r="D51" s="207"/>
      <c r="E51" s="207"/>
      <c r="F51" s="207"/>
      <c r="G51" s="207"/>
      <c r="H51" s="207"/>
      <c r="I51" s="207"/>
      <c r="J51" s="207"/>
      <c r="K51" s="207"/>
      <c r="L51" s="207"/>
      <c r="M51" s="207"/>
      <c r="N51" s="207"/>
      <c r="O51" s="207"/>
      <c r="P51" s="207"/>
      <c r="Q51" s="207"/>
      <c r="R51" s="5"/>
      <c r="S51" s="5"/>
      <c r="T51" s="5"/>
      <c r="U51" s="5"/>
      <c r="V51" s="5"/>
      <c r="W51" s="5"/>
      <c r="X51" s="5"/>
    </row>
    <row r="52" spans="1:24">
      <c r="A52" s="5"/>
      <c r="B52" s="5" t="s">
        <v>64</v>
      </c>
      <c r="C52" s="5"/>
      <c r="D52" s="5"/>
      <c r="E52" s="5"/>
      <c r="F52" s="5"/>
      <c r="G52" s="5"/>
      <c r="H52" s="5"/>
      <c r="I52" s="5"/>
      <c r="J52" s="5"/>
      <c r="K52" s="5"/>
      <c r="L52" s="5"/>
      <c r="M52" s="5"/>
      <c r="N52" s="5"/>
      <c r="O52" s="5"/>
      <c r="P52" s="5"/>
      <c r="Q52" s="5"/>
    </row>
    <row r="53" spans="1:24">
      <c r="A53" s="5"/>
      <c r="B53" s="5" t="s">
        <v>65</v>
      </c>
      <c r="C53" s="5"/>
      <c r="D53" s="5"/>
      <c r="E53" s="5"/>
      <c r="F53" s="5"/>
      <c r="G53" s="5"/>
      <c r="H53" s="5"/>
      <c r="I53" s="5"/>
      <c r="J53" s="5"/>
      <c r="K53" s="5"/>
      <c r="L53" s="5"/>
      <c r="M53" s="5"/>
      <c r="N53" s="5"/>
      <c r="O53" s="5"/>
      <c r="P53" s="5"/>
      <c r="Q53" s="5"/>
    </row>
  </sheetData>
  <mergeCells count="15">
    <mergeCell ref="B51:Q51"/>
    <mergeCell ref="P3:Q3"/>
    <mergeCell ref="B4:C4"/>
    <mergeCell ref="D4:F4"/>
    <mergeCell ref="G4:H4"/>
    <mergeCell ref="I4:J4"/>
    <mergeCell ref="K4:L4"/>
    <mergeCell ref="M4:O4"/>
    <mergeCell ref="P4:Q4"/>
    <mergeCell ref="B3:C3"/>
    <mergeCell ref="D3:F3"/>
    <mergeCell ref="G3:H3"/>
    <mergeCell ref="I3:J3"/>
    <mergeCell ref="K3:L3"/>
    <mergeCell ref="M3:O3"/>
  </mergeCells>
  <pageMargins left="0.7" right="0.7" top="0.75" bottom="0.75" header="0.3" footer="0.3"/>
  <pageSetup scale="64"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3"/>
  <sheetViews>
    <sheetView workbookViewId="0">
      <selection activeCell="G33" sqref="G33"/>
    </sheetView>
  </sheetViews>
  <sheetFormatPr defaultRowHeight="15"/>
  <cols>
    <col min="1" max="1" width="19.42578125" customWidth="1"/>
    <col min="2" max="2" width="11.5703125" customWidth="1"/>
    <col min="3" max="3" width="12" customWidth="1"/>
    <col min="4" max="4" width="10.140625" bestFit="1" customWidth="1"/>
    <col min="5" max="5" width="10.7109375" bestFit="1" customWidth="1"/>
    <col min="6" max="6" width="10" customWidth="1"/>
    <col min="7" max="7" width="11.85546875" customWidth="1"/>
    <col min="8" max="8" width="10.140625" bestFit="1" customWidth="1"/>
    <col min="9" max="9" width="10.7109375" bestFit="1" customWidth="1"/>
    <col min="10" max="10" width="10.7109375" customWidth="1"/>
    <col min="11" max="11" width="12.140625" customWidth="1"/>
    <col min="12" max="16" width="10.140625" bestFit="1" customWidth="1"/>
  </cols>
  <sheetData>
    <row r="1" spans="1:26">
      <c r="A1" t="s">
        <v>126</v>
      </c>
    </row>
    <row r="3" spans="1:26">
      <c r="A3" t="s">
        <v>66</v>
      </c>
    </row>
    <row r="4" spans="1:26" ht="15" customHeight="1">
      <c r="A4" s="212" t="s">
        <v>4</v>
      </c>
      <c r="B4" s="214">
        <v>2001</v>
      </c>
      <c r="C4" s="215"/>
      <c r="D4" s="215"/>
      <c r="E4" s="216"/>
      <c r="F4" s="217">
        <v>2013</v>
      </c>
      <c r="G4" s="218"/>
      <c r="H4" s="218"/>
      <c r="I4" s="219"/>
      <c r="J4" s="214">
        <v>2014</v>
      </c>
      <c r="K4" s="215"/>
      <c r="L4" s="215"/>
      <c r="M4" s="216"/>
    </row>
    <row r="5" spans="1:26" ht="30">
      <c r="A5" s="213"/>
      <c r="B5" s="45" t="s">
        <v>68</v>
      </c>
      <c r="C5" s="10" t="s">
        <v>69</v>
      </c>
      <c r="D5" s="10" t="s">
        <v>70</v>
      </c>
      <c r="E5" s="10" t="s">
        <v>5</v>
      </c>
      <c r="F5" s="62" t="s">
        <v>68</v>
      </c>
      <c r="G5" s="63" t="s">
        <v>99</v>
      </c>
      <c r="H5" s="63" t="s">
        <v>70</v>
      </c>
      <c r="I5" s="63" t="s">
        <v>5</v>
      </c>
      <c r="J5" s="45" t="s">
        <v>68</v>
      </c>
      <c r="K5" s="10" t="s">
        <v>69</v>
      </c>
      <c r="L5" s="10" t="s">
        <v>70</v>
      </c>
      <c r="M5" s="10" t="s">
        <v>5</v>
      </c>
    </row>
    <row r="6" spans="1:26">
      <c r="A6" s="11" t="s">
        <v>6</v>
      </c>
      <c r="B6" s="36"/>
      <c r="C6" s="12"/>
      <c r="D6" s="12"/>
      <c r="E6" s="12"/>
      <c r="F6" s="12"/>
      <c r="G6" s="12"/>
      <c r="H6" s="12"/>
      <c r="I6" s="12"/>
      <c r="J6" s="12"/>
      <c r="K6" s="12"/>
      <c r="L6" s="12"/>
      <c r="M6" s="13"/>
    </row>
    <row r="7" spans="1:26">
      <c r="A7" s="14" t="s">
        <v>7</v>
      </c>
      <c r="B7" s="15">
        <v>1008.4450000000001</v>
      </c>
      <c r="C7" s="15">
        <v>855.22699999999998</v>
      </c>
      <c r="D7" s="15">
        <v>2683.0949999999998</v>
      </c>
      <c r="E7" s="15">
        <f>SUM(B7:D7)</f>
        <v>4546.7669999999998</v>
      </c>
      <c r="F7" s="64">
        <v>920.60799999999995</v>
      </c>
      <c r="G7" s="65">
        <v>881.625</v>
      </c>
      <c r="H7" s="65">
        <v>3437.5749999999998</v>
      </c>
      <c r="I7" s="64">
        <f>SUM(F7:H7)</f>
        <v>5239.808</v>
      </c>
      <c r="J7" s="16">
        <v>871.38</v>
      </c>
      <c r="K7" s="15">
        <v>873.09299999999996</v>
      </c>
      <c r="L7" s="15">
        <v>3395.2730000000001</v>
      </c>
      <c r="M7" s="16">
        <f>SUM(J7:L7)</f>
        <v>5139.7460000000001</v>
      </c>
      <c r="O7" s="26"/>
      <c r="P7" s="26"/>
      <c r="Q7" s="26"/>
      <c r="R7" s="26"/>
      <c r="S7" s="26"/>
      <c r="T7" s="26"/>
      <c r="U7" s="26"/>
      <c r="V7" s="26"/>
      <c r="W7" s="26"/>
      <c r="X7" s="26"/>
      <c r="Y7" s="26"/>
      <c r="Z7" s="26"/>
    </row>
    <row r="8" spans="1:26">
      <c r="A8" s="14" t="s">
        <v>8</v>
      </c>
      <c r="B8" s="15">
        <v>4314.21</v>
      </c>
      <c r="C8" s="15">
        <v>1802.7539999999999</v>
      </c>
      <c r="D8" s="15">
        <v>1816.4670000000001</v>
      </c>
      <c r="E8" s="15">
        <f t="shared" ref="E8:E12" si="0">SUM(B8:D8)</f>
        <v>7933.4310000000005</v>
      </c>
      <c r="F8" s="64">
        <v>4324.6909999999998</v>
      </c>
      <c r="G8" s="65">
        <v>2220.12</v>
      </c>
      <c r="H8" s="65">
        <v>2320.3609999999999</v>
      </c>
      <c r="I8" s="64">
        <f t="shared" ref="I8:I12" si="1">SUM(F8:H8)</f>
        <v>8865.1719999999987</v>
      </c>
      <c r="J8" s="16">
        <v>4160.3190000000004</v>
      </c>
      <c r="K8" s="15">
        <v>2227.3519999999999</v>
      </c>
      <c r="L8" s="15">
        <v>2295.6350000000002</v>
      </c>
      <c r="M8" s="16">
        <f t="shared" ref="M8:M12" si="2">SUM(J8:L8)</f>
        <v>8683.3060000000005</v>
      </c>
      <c r="O8" s="26"/>
      <c r="P8" s="26"/>
      <c r="Q8" s="26"/>
      <c r="R8" s="26"/>
      <c r="S8" s="26"/>
      <c r="T8" s="26"/>
      <c r="U8" s="26"/>
      <c r="V8" s="26"/>
      <c r="W8" s="26"/>
      <c r="X8" s="26"/>
      <c r="Y8" s="26"/>
      <c r="Z8" s="26"/>
    </row>
    <row r="9" spans="1:26">
      <c r="A9" s="14" t="s">
        <v>9</v>
      </c>
      <c r="B9" s="15">
        <v>5711.4480000000003</v>
      </c>
      <c r="C9" s="15">
        <v>2036.7470000000001</v>
      </c>
      <c r="D9" s="15">
        <v>990.971</v>
      </c>
      <c r="E9" s="15">
        <f t="shared" si="0"/>
        <v>8739.1660000000011</v>
      </c>
      <c r="F9" s="64">
        <v>6018.8860000000004</v>
      </c>
      <c r="G9" s="65">
        <v>2392.1709999999998</v>
      </c>
      <c r="H9" s="65">
        <v>1197.924</v>
      </c>
      <c r="I9" s="64">
        <f t="shared" si="1"/>
        <v>9608.9809999999998</v>
      </c>
      <c r="J9" s="16">
        <v>5956.8950000000004</v>
      </c>
      <c r="K9" s="15">
        <v>2368.7150000000001</v>
      </c>
      <c r="L9" s="15">
        <v>1151.492</v>
      </c>
      <c r="M9" s="16">
        <f t="shared" si="2"/>
        <v>9477.1020000000008</v>
      </c>
      <c r="O9" s="26"/>
      <c r="P9" s="26"/>
      <c r="Q9" s="26"/>
      <c r="R9" s="26"/>
      <c r="S9" s="26"/>
      <c r="T9" s="26"/>
      <c r="U9" s="26"/>
      <c r="V9" s="26"/>
      <c r="W9" s="26"/>
      <c r="X9" s="26"/>
      <c r="Y9" s="26"/>
      <c r="Z9" s="26"/>
    </row>
    <row r="10" spans="1:26">
      <c r="A10" s="14" t="s">
        <v>10</v>
      </c>
      <c r="B10" s="15">
        <v>13099.694</v>
      </c>
      <c r="C10" s="15">
        <v>3293.125</v>
      </c>
      <c r="D10" s="15">
        <v>722.899</v>
      </c>
      <c r="E10" s="15">
        <f t="shared" si="0"/>
        <v>17115.718000000001</v>
      </c>
      <c r="F10" s="64">
        <v>13179.075999999999</v>
      </c>
      <c r="G10" s="65">
        <v>3083.6680000000001</v>
      </c>
      <c r="H10" s="65">
        <v>816.03200000000004</v>
      </c>
      <c r="I10" s="64">
        <f t="shared" si="1"/>
        <v>17078.775999999998</v>
      </c>
      <c r="J10" s="16">
        <v>13216.357</v>
      </c>
      <c r="K10" s="15">
        <v>3015.4780000000001</v>
      </c>
      <c r="L10" s="15">
        <v>764.41399999999999</v>
      </c>
      <c r="M10" s="16">
        <f t="shared" si="2"/>
        <v>16996.249</v>
      </c>
      <c r="O10" s="26"/>
      <c r="P10" s="26"/>
      <c r="Q10" s="26"/>
      <c r="R10" s="26"/>
      <c r="S10" s="26"/>
      <c r="T10" s="26"/>
      <c r="U10" s="26"/>
      <c r="V10" s="26"/>
      <c r="W10" s="26"/>
      <c r="X10" s="26"/>
      <c r="Y10" s="26"/>
      <c r="Z10" s="26"/>
    </row>
    <row r="11" spans="1:26">
      <c r="A11" s="14" t="s">
        <v>11</v>
      </c>
      <c r="B11" s="15">
        <v>29097.68</v>
      </c>
      <c r="C11" s="15">
        <v>2281.8580000000002</v>
      </c>
      <c r="D11" s="15">
        <v>271.77199999999999</v>
      </c>
      <c r="E11" s="15">
        <f t="shared" si="0"/>
        <v>31651.31</v>
      </c>
      <c r="F11" s="64">
        <v>30611.905999999999</v>
      </c>
      <c r="G11" s="65">
        <v>2218.9259999999999</v>
      </c>
      <c r="H11" s="65">
        <v>309.89299999999997</v>
      </c>
      <c r="I11" s="64">
        <f t="shared" si="1"/>
        <v>33140.724999999999</v>
      </c>
      <c r="J11" s="16">
        <v>31397.505000000001</v>
      </c>
      <c r="K11" s="15">
        <v>2108.6260000000002</v>
      </c>
      <c r="L11" s="15">
        <v>280.86</v>
      </c>
      <c r="M11" s="16">
        <f t="shared" si="2"/>
        <v>33786.991000000002</v>
      </c>
      <c r="O11" s="26"/>
      <c r="P11" s="26"/>
      <c r="Q11" s="26"/>
      <c r="R11" s="26"/>
      <c r="S11" s="26"/>
      <c r="T11" s="26"/>
      <c r="U11" s="26"/>
      <c r="V11" s="26"/>
      <c r="W11" s="26"/>
      <c r="X11" s="26"/>
      <c r="Y11" s="26"/>
      <c r="Z11" s="26"/>
    </row>
    <row r="12" spans="1:26">
      <c r="A12" s="17" t="s">
        <v>5</v>
      </c>
      <c r="B12" s="15">
        <v>53231.476999999999</v>
      </c>
      <c r="C12" s="15">
        <v>10269.710999999999</v>
      </c>
      <c r="D12" s="15">
        <v>6485.2039999999997</v>
      </c>
      <c r="E12" s="15">
        <f t="shared" si="0"/>
        <v>69986.391999999993</v>
      </c>
      <c r="F12" s="64">
        <v>55055.167000000001</v>
      </c>
      <c r="G12" s="65">
        <v>10796.51</v>
      </c>
      <c r="H12" s="65">
        <v>8081.7849999999999</v>
      </c>
      <c r="I12" s="64">
        <f t="shared" si="1"/>
        <v>73933.462</v>
      </c>
      <c r="J12" s="16">
        <v>55602.455999999998</v>
      </c>
      <c r="K12" s="15">
        <v>10593.263999999999</v>
      </c>
      <c r="L12" s="15">
        <v>7887.674</v>
      </c>
      <c r="M12" s="16">
        <f t="shared" si="2"/>
        <v>74083.394</v>
      </c>
      <c r="O12" s="26"/>
      <c r="P12" s="26"/>
      <c r="Q12" s="26"/>
      <c r="R12" s="26"/>
      <c r="S12" s="26"/>
      <c r="T12" s="26"/>
      <c r="U12" s="26"/>
      <c r="V12" s="26"/>
      <c r="W12" s="26"/>
      <c r="X12" s="26"/>
      <c r="Y12" s="26"/>
      <c r="Z12" s="26"/>
    </row>
    <row r="13" spans="1:26">
      <c r="A13" s="18"/>
      <c r="B13" s="26"/>
      <c r="C13" s="19"/>
      <c r="D13" s="19"/>
      <c r="E13" s="19"/>
      <c r="F13" s="20"/>
      <c r="G13" s="19"/>
      <c r="H13" s="19"/>
      <c r="I13" s="20"/>
      <c r="J13" s="20"/>
      <c r="K13" s="19"/>
      <c r="L13" s="19"/>
      <c r="M13" s="21"/>
      <c r="P13" s="26"/>
      <c r="Q13" s="26"/>
      <c r="R13" s="26"/>
      <c r="S13" s="26"/>
      <c r="T13" s="26"/>
      <c r="U13" s="26"/>
      <c r="V13" s="26"/>
      <c r="W13" s="26"/>
      <c r="X13" s="26"/>
      <c r="Y13" s="26"/>
      <c r="Z13" s="26"/>
    </row>
    <row r="14" spans="1:26">
      <c r="A14" s="11" t="s">
        <v>12</v>
      </c>
      <c r="B14" s="46"/>
      <c r="C14" s="12"/>
      <c r="D14" s="12"/>
      <c r="E14" s="12"/>
      <c r="F14" s="22"/>
      <c r="G14" s="12"/>
      <c r="H14" s="12"/>
      <c r="I14" s="22"/>
      <c r="J14" s="22"/>
      <c r="K14" s="12"/>
      <c r="L14" s="12"/>
      <c r="M14" s="23"/>
      <c r="P14" s="26"/>
      <c r="Q14" s="26"/>
      <c r="R14" s="26"/>
      <c r="S14" s="26"/>
      <c r="T14" s="26"/>
      <c r="U14" s="26"/>
      <c r="V14" s="26"/>
      <c r="W14" s="26"/>
      <c r="X14" s="26"/>
      <c r="Y14" s="26"/>
      <c r="Z14" s="26"/>
    </row>
    <row r="15" spans="1:26">
      <c r="A15" s="14" t="s">
        <v>7</v>
      </c>
      <c r="B15" s="15">
        <v>1460.395</v>
      </c>
      <c r="C15" s="15">
        <v>932.73699999999997</v>
      </c>
      <c r="D15" s="15">
        <v>4920.982</v>
      </c>
      <c r="E15" s="16">
        <f>SUM(B15:D15)</f>
        <v>7314.1139999999996</v>
      </c>
      <c r="F15" s="64">
        <v>1612.654</v>
      </c>
      <c r="G15" s="65">
        <v>1095.567</v>
      </c>
      <c r="H15" s="65">
        <v>6973.3590000000004</v>
      </c>
      <c r="I15" s="64">
        <f>SUM(F15:H15)</f>
        <v>9681.58</v>
      </c>
      <c r="J15" s="16">
        <v>1576.6990000000001</v>
      </c>
      <c r="K15" s="15">
        <v>1109.066</v>
      </c>
      <c r="L15" s="15">
        <v>6943.24</v>
      </c>
      <c r="M15" s="16">
        <f>SUM(J15:L15)</f>
        <v>9629.005000000001</v>
      </c>
      <c r="O15" s="26"/>
      <c r="P15" s="26"/>
      <c r="Q15" s="26"/>
      <c r="R15" s="26"/>
      <c r="S15" s="26"/>
      <c r="T15" s="26"/>
      <c r="U15" s="26"/>
      <c r="V15" s="26"/>
      <c r="W15" s="26"/>
      <c r="X15" s="26"/>
      <c r="Y15" s="26"/>
      <c r="Z15" s="26"/>
    </row>
    <row r="16" spans="1:26">
      <c r="A16" s="14" t="s">
        <v>8</v>
      </c>
      <c r="B16" s="15">
        <v>2368.7130000000002</v>
      </c>
      <c r="C16" s="15">
        <v>3218.3339999999998</v>
      </c>
      <c r="D16" s="15">
        <v>2101.355</v>
      </c>
      <c r="E16" s="16">
        <f t="shared" ref="E16:E20" si="3">SUM(B16:D16)</f>
        <v>7688.402</v>
      </c>
      <c r="F16" s="64">
        <v>2282.933</v>
      </c>
      <c r="G16" s="65">
        <v>3920.8270000000002</v>
      </c>
      <c r="H16" s="65">
        <v>3351.5839999999998</v>
      </c>
      <c r="I16" s="64">
        <f t="shared" ref="I16:I20" si="4">SUM(F16:H16)</f>
        <v>9555.344000000001</v>
      </c>
      <c r="J16" s="16">
        <v>2189.4989999999998</v>
      </c>
      <c r="K16" s="15">
        <v>3850.9839999999999</v>
      </c>
      <c r="L16" s="15">
        <v>3516.7629999999999</v>
      </c>
      <c r="M16" s="16">
        <f t="shared" ref="M16:M20" si="5">SUM(J16:L16)</f>
        <v>9557.2459999999992</v>
      </c>
      <c r="O16" s="26"/>
      <c r="P16" s="26"/>
      <c r="Q16" s="26"/>
      <c r="R16" s="26"/>
      <c r="S16" s="26"/>
      <c r="T16" s="26"/>
      <c r="U16" s="26"/>
      <c r="V16" s="26"/>
      <c r="W16" s="26"/>
      <c r="X16" s="26"/>
      <c r="Y16" s="26"/>
      <c r="Z16" s="26"/>
    </row>
    <row r="17" spans="1:26">
      <c r="A17" s="14" t="s">
        <v>9</v>
      </c>
      <c r="B17" s="15">
        <v>4134.1009999999997</v>
      </c>
      <c r="C17" s="15">
        <v>2098.2379999999998</v>
      </c>
      <c r="D17" s="15">
        <v>320.51799999999997</v>
      </c>
      <c r="E17" s="16">
        <f t="shared" si="3"/>
        <v>6552.857</v>
      </c>
      <c r="F17" s="64">
        <v>3957.7930000000001</v>
      </c>
      <c r="G17" s="65">
        <v>2679.5079999999998</v>
      </c>
      <c r="H17" s="65">
        <v>683.36800000000005</v>
      </c>
      <c r="I17" s="64">
        <f t="shared" si="4"/>
        <v>7320.6689999999999</v>
      </c>
      <c r="J17" s="16">
        <v>3821.4850000000001</v>
      </c>
      <c r="K17" s="15">
        <v>2858.5610000000001</v>
      </c>
      <c r="L17" s="15">
        <v>731.58799999999997</v>
      </c>
      <c r="M17" s="16">
        <f t="shared" si="5"/>
        <v>7411.634</v>
      </c>
      <c r="O17" s="26"/>
      <c r="P17" s="26"/>
      <c r="Q17" s="26"/>
      <c r="R17" s="26"/>
      <c r="S17" s="26"/>
      <c r="T17" s="26"/>
      <c r="U17" s="26"/>
      <c r="V17" s="26"/>
      <c r="W17" s="26"/>
      <c r="X17" s="26"/>
      <c r="Y17" s="26"/>
      <c r="Z17" s="26"/>
    </row>
    <row r="18" spans="1:26">
      <c r="A18" s="14" t="s">
        <v>10</v>
      </c>
      <c r="B18" s="15">
        <v>7390.0810000000001</v>
      </c>
      <c r="C18" s="15">
        <v>900.005</v>
      </c>
      <c r="D18" s="15">
        <v>102.105</v>
      </c>
      <c r="E18" s="16">
        <f t="shared" si="3"/>
        <v>8392.1909999999989</v>
      </c>
      <c r="F18" s="64">
        <v>6754.16</v>
      </c>
      <c r="G18" s="65">
        <v>1503.7560000000001</v>
      </c>
      <c r="H18" s="65">
        <v>197.4</v>
      </c>
      <c r="I18" s="64">
        <f t="shared" si="4"/>
        <v>8455.3159999999989</v>
      </c>
      <c r="J18" s="16">
        <v>6880.107</v>
      </c>
      <c r="K18" s="15">
        <v>1652.4880000000001</v>
      </c>
      <c r="L18" s="15">
        <v>210.61799999999999</v>
      </c>
      <c r="M18" s="16">
        <f t="shared" si="5"/>
        <v>8743.2129999999997</v>
      </c>
      <c r="O18" s="26"/>
      <c r="P18" s="26"/>
      <c r="Q18" s="26"/>
      <c r="R18" s="26"/>
      <c r="S18" s="26"/>
      <c r="T18" s="26"/>
      <c r="U18" s="26"/>
      <c r="V18" s="26"/>
      <c r="W18" s="26"/>
      <c r="X18" s="26"/>
      <c r="Y18" s="26"/>
      <c r="Z18" s="26"/>
    </row>
    <row r="19" spans="1:26">
      <c r="A19" s="14" t="s">
        <v>11</v>
      </c>
      <c r="B19" s="15">
        <v>6304.4809999999998</v>
      </c>
      <c r="C19" s="15">
        <v>185.69300000000001</v>
      </c>
      <c r="D19" s="15">
        <v>11.888</v>
      </c>
      <c r="E19" s="16">
        <f t="shared" si="3"/>
        <v>6502.0619999999999</v>
      </c>
      <c r="F19" s="64">
        <v>6985.5230000000001</v>
      </c>
      <c r="G19" s="65">
        <v>349.09899999999999</v>
      </c>
      <c r="H19" s="65">
        <v>9.9809999999999999</v>
      </c>
      <c r="I19" s="64">
        <f t="shared" si="4"/>
        <v>7344.6030000000001</v>
      </c>
      <c r="J19" s="16">
        <v>7436.7579999999998</v>
      </c>
      <c r="K19" s="15">
        <v>382.52699999999999</v>
      </c>
      <c r="L19" s="15">
        <v>15.645</v>
      </c>
      <c r="M19" s="16">
        <f t="shared" si="5"/>
        <v>7834.93</v>
      </c>
      <c r="O19" s="26"/>
      <c r="P19" s="26"/>
      <c r="Q19" s="26"/>
      <c r="R19" s="26"/>
      <c r="S19" s="26"/>
      <c r="T19" s="26"/>
      <c r="U19" s="26"/>
      <c r="V19" s="26"/>
      <c r="W19" s="26"/>
      <c r="X19" s="26"/>
      <c r="Y19" s="26"/>
      <c r="Z19" s="26"/>
    </row>
    <row r="20" spans="1:26">
      <c r="A20" s="14" t="s">
        <v>5</v>
      </c>
      <c r="B20" s="15">
        <v>21657.771000000001</v>
      </c>
      <c r="C20" s="15">
        <v>7335.0069999999996</v>
      </c>
      <c r="D20" s="15">
        <v>7456.848</v>
      </c>
      <c r="E20" s="16">
        <f t="shared" si="3"/>
        <v>36449.625999999997</v>
      </c>
      <c r="F20" s="64">
        <v>21593.062999999998</v>
      </c>
      <c r="G20" s="65">
        <v>9548.7569999999996</v>
      </c>
      <c r="H20" s="65">
        <v>11215.691999999999</v>
      </c>
      <c r="I20" s="64">
        <f t="shared" si="4"/>
        <v>42357.512000000002</v>
      </c>
      <c r="J20" s="16">
        <v>21904.547999999999</v>
      </c>
      <c r="K20" s="15">
        <v>9853.6260000000002</v>
      </c>
      <c r="L20" s="15">
        <v>11417.853999999999</v>
      </c>
      <c r="M20" s="16">
        <f t="shared" si="5"/>
        <v>43176.027999999998</v>
      </c>
      <c r="O20" s="26"/>
      <c r="P20" s="26"/>
      <c r="Q20" s="26"/>
      <c r="R20" s="26"/>
      <c r="S20" s="26"/>
      <c r="T20" s="26"/>
      <c r="U20" s="26"/>
      <c r="V20" s="26"/>
      <c r="W20" s="26"/>
      <c r="X20" s="26"/>
      <c r="Y20" s="26"/>
      <c r="Z20" s="26"/>
    </row>
    <row r="21" spans="1:26">
      <c r="A21" s="18"/>
      <c r="B21" s="19"/>
      <c r="C21" s="19"/>
      <c r="D21" s="19"/>
      <c r="E21" s="19"/>
      <c r="F21" s="19"/>
      <c r="G21" s="19"/>
      <c r="H21" s="19"/>
      <c r="I21" s="19"/>
      <c r="J21" s="19"/>
      <c r="K21" s="19"/>
      <c r="L21" s="19"/>
      <c r="M21" s="24"/>
      <c r="O21" s="26"/>
      <c r="P21" s="26"/>
      <c r="Q21" s="26"/>
      <c r="R21" s="26"/>
      <c r="S21" s="26"/>
      <c r="T21" s="26"/>
      <c r="U21" s="26"/>
      <c r="V21" s="26"/>
      <c r="W21" s="26"/>
      <c r="X21" s="26"/>
      <c r="Y21" s="26"/>
      <c r="Z21" s="26"/>
    </row>
    <row r="22" spans="1:26">
      <c r="A22" s="11" t="s">
        <v>13</v>
      </c>
      <c r="B22" s="36"/>
      <c r="C22" s="12"/>
      <c r="D22" s="12"/>
      <c r="E22" s="12"/>
      <c r="F22" s="12"/>
      <c r="G22" s="12"/>
      <c r="H22" s="12"/>
      <c r="I22" s="12"/>
      <c r="J22" s="12"/>
      <c r="K22" s="12"/>
      <c r="L22" s="12"/>
      <c r="M22" s="13"/>
      <c r="O22" s="26"/>
      <c r="P22" s="26"/>
      <c r="Q22" s="26"/>
      <c r="R22" s="26"/>
      <c r="S22" s="26"/>
      <c r="T22" s="26"/>
      <c r="U22" s="26"/>
      <c r="V22" s="26"/>
      <c r="W22" s="26"/>
      <c r="X22" s="26"/>
      <c r="Y22" s="26"/>
      <c r="Z22" s="26"/>
    </row>
    <row r="23" spans="1:26">
      <c r="A23" s="14" t="s">
        <v>7</v>
      </c>
      <c r="B23" s="15">
        <f>B7+B15</f>
        <v>2468.84</v>
      </c>
      <c r="C23" s="15">
        <v>1787.9639999999999</v>
      </c>
      <c r="D23" s="15">
        <v>7604.0770000000002</v>
      </c>
      <c r="E23" s="15">
        <f>SUM(B23:D23)</f>
        <v>11860.881000000001</v>
      </c>
      <c r="F23" s="65">
        <f>F7+F15</f>
        <v>2533.2619999999997</v>
      </c>
      <c r="G23" s="65">
        <v>1977.192</v>
      </c>
      <c r="H23" s="65">
        <v>10410.933999999999</v>
      </c>
      <c r="I23" s="65">
        <f>SUM(F23:H23)</f>
        <v>14921.387999999999</v>
      </c>
      <c r="J23" s="15">
        <f>J7+J15</f>
        <v>2448.0790000000002</v>
      </c>
      <c r="K23" s="15">
        <v>1982.1590000000001</v>
      </c>
      <c r="L23" s="15">
        <v>10338.513000000001</v>
      </c>
      <c r="M23" s="15">
        <f>SUM(J23:L23)</f>
        <v>14768.751</v>
      </c>
      <c r="O23" s="26"/>
      <c r="P23" s="26"/>
      <c r="Q23" s="26"/>
      <c r="R23" s="26"/>
      <c r="S23" s="26"/>
      <c r="T23" s="26"/>
      <c r="U23" s="26"/>
      <c r="V23" s="26"/>
      <c r="W23" s="26"/>
      <c r="X23" s="26"/>
      <c r="Y23" s="26"/>
      <c r="Z23" s="26"/>
    </row>
    <row r="24" spans="1:26">
      <c r="A24" s="14" t="s">
        <v>8</v>
      </c>
      <c r="B24" s="15">
        <f t="shared" ref="B24:B28" si="6">B8+B16</f>
        <v>6682.9230000000007</v>
      </c>
      <c r="C24" s="15">
        <v>5021.0879999999997</v>
      </c>
      <c r="D24" s="15">
        <v>3917.8220000000001</v>
      </c>
      <c r="E24" s="15">
        <f t="shared" ref="E24:E28" si="7">SUM(B24:D24)</f>
        <v>15621.833000000001</v>
      </c>
      <c r="F24" s="65">
        <f t="shared" ref="F24:F28" si="8">F8+F16</f>
        <v>6607.6239999999998</v>
      </c>
      <c r="G24" s="65">
        <v>6140.9470000000001</v>
      </c>
      <c r="H24" s="65">
        <v>5671.9449999999997</v>
      </c>
      <c r="I24" s="65">
        <f t="shared" ref="I24:I28" si="9">SUM(F24:H24)</f>
        <v>18420.516</v>
      </c>
      <c r="J24" s="15">
        <f t="shared" ref="J24:J28" si="10">J8+J16</f>
        <v>6349.8180000000002</v>
      </c>
      <c r="K24" s="15">
        <v>6078.3360000000002</v>
      </c>
      <c r="L24" s="15">
        <v>5812.3980000000001</v>
      </c>
      <c r="M24" s="15">
        <f t="shared" ref="M24:M28" si="11">SUM(J24:L24)</f>
        <v>18240.552</v>
      </c>
      <c r="O24" s="26"/>
      <c r="P24" s="26"/>
      <c r="Q24" s="26"/>
      <c r="R24" s="26"/>
      <c r="S24" s="26"/>
      <c r="T24" s="26"/>
      <c r="U24" s="26"/>
      <c r="V24" s="26"/>
      <c r="W24" s="26"/>
      <c r="X24" s="26"/>
      <c r="Y24" s="26"/>
      <c r="Z24" s="26"/>
    </row>
    <row r="25" spans="1:26">
      <c r="A25" s="14" t="s">
        <v>9</v>
      </c>
      <c r="B25" s="15">
        <f t="shared" si="6"/>
        <v>9845.5489999999991</v>
      </c>
      <c r="C25" s="15">
        <v>4134.9849999999997</v>
      </c>
      <c r="D25" s="15">
        <v>1311.489</v>
      </c>
      <c r="E25" s="15">
        <f t="shared" si="7"/>
        <v>15292.022999999999</v>
      </c>
      <c r="F25" s="65">
        <f t="shared" si="8"/>
        <v>9976.6790000000001</v>
      </c>
      <c r="G25" s="65">
        <v>5071.6790000000001</v>
      </c>
      <c r="H25" s="65">
        <v>1881.2919999999999</v>
      </c>
      <c r="I25" s="65">
        <f t="shared" si="9"/>
        <v>16929.650000000001</v>
      </c>
      <c r="J25" s="15">
        <f t="shared" si="10"/>
        <v>9778.380000000001</v>
      </c>
      <c r="K25" s="15">
        <v>5227.2759999999998</v>
      </c>
      <c r="L25" s="15">
        <v>1883.08</v>
      </c>
      <c r="M25" s="15">
        <f t="shared" si="11"/>
        <v>16888.736000000001</v>
      </c>
      <c r="O25" s="26"/>
      <c r="P25" s="26"/>
      <c r="Q25" s="26"/>
      <c r="R25" s="26"/>
      <c r="S25" s="26"/>
      <c r="T25" s="26"/>
      <c r="U25" s="26"/>
      <c r="V25" s="26"/>
      <c r="W25" s="26"/>
      <c r="X25" s="26"/>
      <c r="Y25" s="26"/>
      <c r="Z25" s="26"/>
    </row>
    <row r="26" spans="1:26">
      <c r="A26" s="14" t="s">
        <v>10</v>
      </c>
      <c r="B26" s="15">
        <f t="shared" si="6"/>
        <v>20489.775000000001</v>
      </c>
      <c r="C26" s="15">
        <v>4193.13</v>
      </c>
      <c r="D26" s="15">
        <v>825.00400000000002</v>
      </c>
      <c r="E26" s="15">
        <f t="shared" si="7"/>
        <v>25507.909000000003</v>
      </c>
      <c r="F26" s="65">
        <f t="shared" si="8"/>
        <v>19933.235999999997</v>
      </c>
      <c r="G26" s="65">
        <v>4587.424</v>
      </c>
      <c r="H26" s="65">
        <v>1013.432</v>
      </c>
      <c r="I26" s="65">
        <f t="shared" si="9"/>
        <v>25534.091999999997</v>
      </c>
      <c r="J26" s="15">
        <f t="shared" si="10"/>
        <v>20096.464</v>
      </c>
      <c r="K26" s="15">
        <v>4667.9660000000003</v>
      </c>
      <c r="L26" s="15">
        <v>975.03200000000004</v>
      </c>
      <c r="M26" s="15">
        <f t="shared" si="11"/>
        <v>25739.462</v>
      </c>
      <c r="O26" s="26"/>
      <c r="P26" s="26"/>
      <c r="Q26" s="26"/>
      <c r="R26" s="26"/>
      <c r="S26" s="26"/>
      <c r="T26" s="26"/>
      <c r="U26" s="26"/>
      <c r="V26" s="26"/>
      <c r="W26" s="26"/>
      <c r="X26" s="26"/>
      <c r="Y26" s="26"/>
      <c r="Z26" s="26"/>
    </row>
    <row r="27" spans="1:26">
      <c r="A27" s="14" t="s">
        <v>11</v>
      </c>
      <c r="B27" s="15">
        <f t="shared" si="6"/>
        <v>35402.161</v>
      </c>
      <c r="C27" s="15">
        <v>2467.5509999999999</v>
      </c>
      <c r="D27" s="15">
        <v>283.66000000000003</v>
      </c>
      <c r="E27" s="15">
        <f t="shared" si="7"/>
        <v>38153.372000000003</v>
      </c>
      <c r="F27" s="65">
        <f t="shared" si="8"/>
        <v>37597.428999999996</v>
      </c>
      <c r="G27" s="65">
        <v>2568.0250000000001</v>
      </c>
      <c r="H27" s="65">
        <v>319.87400000000002</v>
      </c>
      <c r="I27" s="65">
        <f t="shared" si="9"/>
        <v>40485.328000000001</v>
      </c>
      <c r="J27" s="15">
        <f t="shared" si="10"/>
        <v>38834.262999999999</v>
      </c>
      <c r="K27" s="15">
        <v>2491.1529999999998</v>
      </c>
      <c r="L27" s="15">
        <v>296.505</v>
      </c>
      <c r="M27" s="15">
        <f t="shared" si="11"/>
        <v>41621.920999999995</v>
      </c>
      <c r="O27" s="26"/>
      <c r="P27" s="26"/>
      <c r="Q27" s="26"/>
      <c r="R27" s="26"/>
      <c r="S27" s="26"/>
      <c r="T27" s="26"/>
      <c r="U27" s="26"/>
      <c r="V27" s="26"/>
      <c r="W27" s="26"/>
      <c r="X27" s="26"/>
      <c r="Y27" s="26"/>
      <c r="Z27" s="26"/>
    </row>
    <row r="28" spans="1:26">
      <c r="A28" s="14" t="s">
        <v>5</v>
      </c>
      <c r="B28" s="15">
        <f t="shared" si="6"/>
        <v>74889.247999999992</v>
      </c>
      <c r="C28" s="15">
        <v>17604.718000000001</v>
      </c>
      <c r="D28" s="15">
        <v>13942.052</v>
      </c>
      <c r="E28" s="15">
        <f t="shared" si="7"/>
        <v>106436.01799999998</v>
      </c>
      <c r="F28" s="65">
        <f t="shared" si="8"/>
        <v>76648.23</v>
      </c>
      <c r="G28" s="65">
        <v>20345.267</v>
      </c>
      <c r="H28" s="65">
        <v>19297.476999999999</v>
      </c>
      <c r="I28" s="65">
        <f t="shared" si="9"/>
        <v>116290.974</v>
      </c>
      <c r="J28" s="15">
        <f t="shared" si="10"/>
        <v>77507.004000000001</v>
      </c>
      <c r="K28" s="15">
        <v>20446.89</v>
      </c>
      <c r="L28" s="15">
        <v>19305.527999999998</v>
      </c>
      <c r="M28" s="15">
        <f t="shared" si="11"/>
        <v>117259.42199999999</v>
      </c>
      <c r="O28" s="26"/>
      <c r="P28" s="26"/>
      <c r="Q28" s="26"/>
      <c r="R28" s="26"/>
      <c r="S28" s="26"/>
      <c r="T28" s="26"/>
      <c r="U28" s="26"/>
      <c r="V28" s="26"/>
      <c r="W28" s="26"/>
      <c r="X28" s="26"/>
      <c r="Y28" s="26"/>
      <c r="Z28" s="26"/>
    </row>
    <row r="30" spans="1:26" ht="15" customHeight="1">
      <c r="A30" s="220" t="s">
        <v>100</v>
      </c>
      <c r="B30" s="220"/>
      <c r="C30" s="220"/>
      <c r="D30" s="220"/>
      <c r="E30" s="220"/>
      <c r="F30" s="220"/>
      <c r="G30" s="220"/>
      <c r="H30" s="220"/>
      <c r="I30" s="220"/>
      <c r="J30" s="220"/>
      <c r="K30" s="220"/>
      <c r="L30" s="220"/>
      <c r="M30" s="220"/>
    </row>
    <row r="31" spans="1:26">
      <c r="A31" s="220"/>
      <c r="B31" s="220"/>
      <c r="C31" s="220"/>
      <c r="D31" s="220"/>
      <c r="E31" s="220"/>
      <c r="F31" s="220"/>
      <c r="G31" s="220"/>
      <c r="H31" s="220"/>
      <c r="I31" s="220"/>
      <c r="J31" s="220"/>
      <c r="K31" s="220"/>
      <c r="L31" s="220"/>
      <c r="M31" s="220"/>
    </row>
    <row r="32" spans="1:26">
      <c r="A32" s="220"/>
      <c r="B32" s="220"/>
      <c r="C32" s="220"/>
      <c r="D32" s="220"/>
      <c r="E32" s="220"/>
      <c r="F32" s="220"/>
      <c r="G32" s="220"/>
      <c r="H32" s="220"/>
      <c r="I32" s="220"/>
      <c r="J32" s="220"/>
      <c r="K32" s="220"/>
      <c r="L32" s="220"/>
      <c r="M32" s="220"/>
    </row>
    <row r="33" spans="1:1">
      <c r="A33" t="s">
        <v>14</v>
      </c>
    </row>
  </sheetData>
  <mergeCells count="5">
    <mergeCell ref="A4:A5"/>
    <mergeCell ref="B4:E4"/>
    <mergeCell ref="F4:I4"/>
    <mergeCell ref="J4:M4"/>
    <mergeCell ref="A30:M32"/>
  </mergeCells>
  <pageMargins left="0.7" right="0.7" top="0.75" bottom="0.75" header="0.3" footer="0.3"/>
  <pageSetup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workbookViewId="0">
      <selection activeCell="B2" sqref="B2"/>
    </sheetView>
  </sheetViews>
  <sheetFormatPr defaultRowHeight="15"/>
  <cols>
    <col min="1" max="1" width="8.5703125" customWidth="1"/>
    <col min="2" max="2" width="11.7109375" customWidth="1"/>
    <col min="3" max="7" width="7.28515625" customWidth="1"/>
    <col min="8" max="12" width="8.7109375" customWidth="1"/>
    <col min="13" max="16" width="9.5703125" customWidth="1"/>
  </cols>
  <sheetData>
    <row r="1" spans="1:16">
      <c r="A1" s="47" t="s">
        <v>127</v>
      </c>
    </row>
    <row r="2" spans="1:16">
      <c r="A2" s="48" t="s">
        <v>103</v>
      </c>
    </row>
    <row r="4" spans="1:16">
      <c r="A4" s="225"/>
      <c r="B4" s="227" t="s">
        <v>13</v>
      </c>
      <c r="C4" s="221" t="s">
        <v>71</v>
      </c>
      <c r="D4" s="222"/>
      <c r="E4" s="222"/>
      <c r="F4" s="222"/>
      <c r="G4" s="223"/>
      <c r="H4" s="229" t="s">
        <v>77</v>
      </c>
      <c r="I4" s="230"/>
      <c r="J4" s="230"/>
      <c r="K4" s="230"/>
      <c r="L4" s="231"/>
      <c r="M4" s="221" t="s">
        <v>104</v>
      </c>
      <c r="N4" s="222"/>
      <c r="O4" s="222"/>
      <c r="P4" s="223"/>
    </row>
    <row r="5" spans="1:16" ht="30">
      <c r="A5" s="226"/>
      <c r="B5" s="228"/>
      <c r="C5" s="49" t="s">
        <v>105</v>
      </c>
      <c r="D5" s="49" t="s">
        <v>106</v>
      </c>
      <c r="E5" s="49" t="s">
        <v>107</v>
      </c>
      <c r="F5" s="49" t="s">
        <v>108</v>
      </c>
      <c r="G5" s="49" t="s">
        <v>109</v>
      </c>
      <c r="H5" s="73" t="s">
        <v>78</v>
      </c>
      <c r="I5" s="73" t="s">
        <v>80</v>
      </c>
      <c r="J5" s="73" t="s">
        <v>79</v>
      </c>
      <c r="K5" s="73" t="s">
        <v>110</v>
      </c>
      <c r="L5" s="73" t="s">
        <v>111</v>
      </c>
      <c r="M5" s="49" t="s">
        <v>112</v>
      </c>
      <c r="N5" s="49" t="s">
        <v>113</v>
      </c>
      <c r="O5" s="49" t="s">
        <v>114</v>
      </c>
      <c r="P5" s="49" t="s">
        <v>115</v>
      </c>
    </row>
    <row r="6" spans="1:16">
      <c r="A6" s="49">
        <v>1994</v>
      </c>
      <c r="B6" s="74">
        <v>63.969014319984396</v>
      </c>
      <c r="C6" s="50">
        <v>37.299999999999997</v>
      </c>
      <c r="D6" s="50">
        <v>64.5</v>
      </c>
      <c r="E6" s="50">
        <v>75.2</v>
      </c>
      <c r="F6" s="50">
        <v>79.3</v>
      </c>
      <c r="G6" s="50">
        <v>77.400000000000006</v>
      </c>
      <c r="H6" s="74">
        <v>69.972058833129864</v>
      </c>
      <c r="I6" s="74">
        <v>41.249388354265207</v>
      </c>
      <c r="J6" s="74">
        <v>42.541699075274394</v>
      </c>
      <c r="K6" s="74">
        <v>50.811093668236531</v>
      </c>
      <c r="L6" s="74">
        <v>43.166110514111196</v>
      </c>
      <c r="M6" s="50">
        <v>61.5</v>
      </c>
      <c r="N6" s="50">
        <v>67.7</v>
      </c>
      <c r="O6" s="50">
        <v>65.599999999999994</v>
      </c>
      <c r="P6" s="50">
        <v>59.4</v>
      </c>
    </row>
    <row r="7" spans="1:16">
      <c r="A7" s="51">
        <v>1995</v>
      </c>
      <c r="B7" s="74">
        <v>64.747064589042466</v>
      </c>
      <c r="C7" s="50">
        <v>38.6</v>
      </c>
      <c r="D7" s="50">
        <v>65.2</v>
      </c>
      <c r="E7" s="50">
        <v>75.2</v>
      </c>
      <c r="F7" s="50">
        <v>79.5</v>
      </c>
      <c r="G7" s="50">
        <v>78.099999999999994</v>
      </c>
      <c r="H7" s="74">
        <v>70.899253851868608</v>
      </c>
      <c r="I7" s="74">
        <v>42.045955303745671</v>
      </c>
      <c r="J7" s="74">
        <v>42.93586858212565</v>
      </c>
      <c r="K7" s="74">
        <v>51.535465168946459</v>
      </c>
      <c r="L7" s="74">
        <v>43.673632017000173</v>
      </c>
      <c r="M7" s="50">
        <v>62</v>
      </c>
      <c r="N7" s="50">
        <v>69.2</v>
      </c>
      <c r="O7" s="50">
        <v>66.7</v>
      </c>
      <c r="P7" s="50">
        <v>59.2</v>
      </c>
    </row>
    <row r="8" spans="1:16">
      <c r="A8" s="51">
        <v>1996</v>
      </c>
      <c r="B8" s="74">
        <v>65.399126585662941</v>
      </c>
      <c r="C8" s="50">
        <v>39.1</v>
      </c>
      <c r="D8" s="50">
        <v>65.5</v>
      </c>
      <c r="E8" s="50">
        <v>75.599999999999994</v>
      </c>
      <c r="F8" s="50">
        <v>80</v>
      </c>
      <c r="G8" s="50">
        <v>78.900000000000006</v>
      </c>
      <c r="H8" s="74">
        <v>71.671588780814432</v>
      </c>
      <c r="I8" s="74">
        <v>42.773775873073767</v>
      </c>
      <c r="J8" s="74">
        <v>44.486739730611561</v>
      </c>
      <c r="K8" s="74">
        <v>51.495347019961635</v>
      </c>
      <c r="L8" s="74">
        <v>44.933009811161519</v>
      </c>
      <c r="M8" s="50">
        <v>62.2</v>
      </c>
      <c r="N8" s="50">
        <v>70.599999999999994</v>
      </c>
      <c r="O8" s="50">
        <v>67.5</v>
      </c>
      <c r="P8" s="50">
        <v>59.2</v>
      </c>
    </row>
    <row r="9" spans="1:16">
      <c r="A9" s="51">
        <v>1997</v>
      </c>
      <c r="B9" s="74">
        <v>65.696030371522781</v>
      </c>
      <c r="C9" s="50">
        <v>38.700000000000003</v>
      </c>
      <c r="D9" s="50">
        <v>66.099999999999994</v>
      </c>
      <c r="E9" s="50">
        <v>75.8</v>
      </c>
      <c r="F9" s="50">
        <v>80.099999999999994</v>
      </c>
      <c r="G9" s="50">
        <v>79.099999999999994</v>
      </c>
      <c r="H9" s="74">
        <v>71.964258709285076</v>
      </c>
      <c r="I9" s="74">
        <v>43.253968253968253</v>
      </c>
      <c r="J9" s="74">
        <v>45.353144550543298</v>
      </c>
      <c r="K9" s="74">
        <v>53.315436241610733</v>
      </c>
      <c r="L9" s="74">
        <v>45.824151158994447</v>
      </c>
      <c r="M9" s="50">
        <v>62.4</v>
      </c>
      <c r="N9" s="50">
        <v>70.5</v>
      </c>
      <c r="O9" s="50">
        <v>68</v>
      </c>
      <c r="P9" s="50">
        <v>59.6</v>
      </c>
    </row>
    <row r="10" spans="1:16">
      <c r="A10" s="51">
        <v>1998</v>
      </c>
      <c r="B10" s="74">
        <v>66.294804555069391</v>
      </c>
      <c r="C10" s="50">
        <v>39.299999999999997</v>
      </c>
      <c r="D10" s="50">
        <v>66.900000000000006</v>
      </c>
      <c r="E10" s="50">
        <v>75.7</v>
      </c>
      <c r="F10" s="50">
        <v>80.900000000000006</v>
      </c>
      <c r="G10" s="50">
        <v>79.3</v>
      </c>
      <c r="H10" s="74">
        <v>72.579548175939962</v>
      </c>
      <c r="I10" s="74">
        <v>44.720671174836554</v>
      </c>
      <c r="J10" s="74">
        <v>46.136696860752373</v>
      </c>
      <c r="K10" s="74">
        <v>53.714911151171776</v>
      </c>
      <c r="L10" s="74">
        <v>46.802694136291599</v>
      </c>
      <c r="M10" s="50">
        <v>62.6</v>
      </c>
      <c r="N10" s="50">
        <v>71.099999999999994</v>
      </c>
      <c r="O10" s="50">
        <v>68.599999999999994</v>
      </c>
      <c r="P10" s="50">
        <v>60.5</v>
      </c>
    </row>
    <row r="11" spans="1:16">
      <c r="A11" s="51">
        <v>1999</v>
      </c>
      <c r="B11" s="74">
        <v>66.805173021757568</v>
      </c>
      <c r="C11" s="50">
        <v>39.700000000000003</v>
      </c>
      <c r="D11" s="50">
        <v>67.2</v>
      </c>
      <c r="E11" s="50">
        <v>76</v>
      </c>
      <c r="F11" s="50">
        <v>81</v>
      </c>
      <c r="G11" s="50">
        <v>80.099999999999994</v>
      </c>
      <c r="H11" s="74">
        <v>73.193971772788061</v>
      </c>
      <c r="I11" s="74">
        <v>45.523660074132195</v>
      </c>
      <c r="J11" s="74">
        <v>46.743385000782837</v>
      </c>
      <c r="K11" s="74">
        <v>54.078267902693952</v>
      </c>
      <c r="L11" s="74">
        <v>47.442619802170363</v>
      </c>
      <c r="M11" s="50">
        <v>63.1</v>
      </c>
      <c r="N11" s="50">
        <v>71.7</v>
      </c>
      <c r="O11" s="50">
        <v>69.099999999999994</v>
      </c>
      <c r="P11" s="50">
        <v>60.9</v>
      </c>
    </row>
    <row r="12" spans="1:16">
      <c r="A12" s="51">
        <v>2000</v>
      </c>
      <c r="B12" s="74">
        <v>67.394697263500419</v>
      </c>
      <c r="C12" s="50">
        <v>40.799999999999997</v>
      </c>
      <c r="D12" s="50">
        <v>67.900000000000006</v>
      </c>
      <c r="E12" s="50">
        <v>76.5</v>
      </c>
      <c r="F12" s="50">
        <v>80.3</v>
      </c>
      <c r="G12" s="50">
        <v>80.400000000000006</v>
      </c>
      <c r="H12" s="74">
        <v>73.830481310416189</v>
      </c>
      <c r="I12" s="74">
        <v>46.312327325351923</v>
      </c>
      <c r="J12" s="74">
        <v>47.625342638853787</v>
      </c>
      <c r="K12" s="74">
        <v>53.937701135466632</v>
      </c>
      <c r="L12" s="74">
        <v>48.135734045867835</v>
      </c>
      <c r="M12" s="50">
        <v>63.4</v>
      </c>
      <c r="N12" s="50">
        <v>72.599999999999994</v>
      </c>
      <c r="O12" s="50">
        <v>69.599999999999994</v>
      </c>
      <c r="P12" s="50">
        <v>61.7</v>
      </c>
    </row>
    <row r="13" spans="1:16">
      <c r="A13" s="51">
        <v>2001</v>
      </c>
      <c r="B13" s="74">
        <v>67.839153716042574</v>
      </c>
      <c r="C13" s="50">
        <v>41.2</v>
      </c>
      <c r="D13" s="50">
        <v>68.2</v>
      </c>
      <c r="E13" s="50">
        <v>76.7</v>
      </c>
      <c r="F13" s="50">
        <v>81.3</v>
      </c>
      <c r="G13" s="50">
        <v>80.3</v>
      </c>
      <c r="H13" s="74">
        <v>74.257701765102041</v>
      </c>
      <c r="I13" s="74">
        <v>47.288464484501866</v>
      </c>
      <c r="J13" s="74">
        <v>48.397944171650195</v>
      </c>
      <c r="K13" s="74">
        <v>54.687951876915953</v>
      </c>
      <c r="L13" s="74">
        <v>48.998106513226837</v>
      </c>
      <c r="M13" s="50">
        <v>63.7</v>
      </c>
      <c r="N13" s="50">
        <v>73.099999999999994</v>
      </c>
      <c r="O13" s="50">
        <v>69.8</v>
      </c>
      <c r="P13" s="50">
        <v>62.6</v>
      </c>
    </row>
    <row r="14" spans="1:16">
      <c r="A14" s="51">
        <v>2002</v>
      </c>
      <c r="B14" s="74">
        <v>67.90579806794581</v>
      </c>
      <c r="C14" s="50">
        <v>41.3</v>
      </c>
      <c r="D14" s="50">
        <v>68.599999999999994</v>
      </c>
      <c r="E14" s="50">
        <v>76.3</v>
      </c>
      <c r="F14" s="50">
        <v>81.099999999999994</v>
      </c>
      <c r="G14" s="50">
        <v>80.599999999999994</v>
      </c>
      <c r="H14" s="74">
        <v>74.739808561294396</v>
      </c>
      <c r="I14" s="74">
        <v>46.970205824497427</v>
      </c>
      <c r="J14" s="74">
        <v>48.215458725640467</v>
      </c>
      <c r="K14" s="74">
        <v>55.022106631989587</v>
      </c>
      <c r="L14" s="74">
        <v>48.9257566487926</v>
      </c>
      <c r="M14" s="50">
        <v>64.344706000000002</v>
      </c>
      <c r="N14" s="50">
        <v>73.085042999999999</v>
      </c>
      <c r="O14" s="50">
        <v>69.7</v>
      </c>
      <c r="P14" s="50">
        <v>62.498421999999998</v>
      </c>
    </row>
    <row r="15" spans="1:16">
      <c r="A15" s="51">
        <v>2003</v>
      </c>
      <c r="B15" s="74">
        <v>68.258810155361886</v>
      </c>
      <c r="C15" s="50">
        <v>42.2</v>
      </c>
      <c r="D15" s="50">
        <v>68.3</v>
      </c>
      <c r="E15" s="50">
        <v>76.599999999999994</v>
      </c>
      <c r="F15" s="50">
        <v>81.400000000000006</v>
      </c>
      <c r="G15" s="50">
        <v>80.5</v>
      </c>
      <c r="H15" s="74">
        <v>75.367584593467768</v>
      </c>
      <c r="I15" s="74">
        <v>46.686022773669649</v>
      </c>
      <c r="J15" s="74">
        <v>48.805114111602336</v>
      </c>
      <c r="K15" s="74">
        <v>56.928137420622235</v>
      </c>
      <c r="L15" s="74">
        <v>49.531366996875782</v>
      </c>
      <c r="M15" s="50">
        <v>64.400000000000006</v>
      </c>
      <c r="N15" s="50">
        <v>73.2</v>
      </c>
      <c r="O15" s="50">
        <v>70.099999999999994</v>
      </c>
      <c r="P15" s="50">
        <v>63.4</v>
      </c>
    </row>
    <row r="16" spans="1:16">
      <c r="A16" s="51">
        <v>2004</v>
      </c>
      <c r="B16" s="74">
        <v>69.027179674819621</v>
      </c>
      <c r="C16" s="50">
        <v>43.1</v>
      </c>
      <c r="D16" s="50">
        <v>69.2</v>
      </c>
      <c r="E16" s="50">
        <v>77.2</v>
      </c>
      <c r="F16" s="50">
        <v>81.7</v>
      </c>
      <c r="G16" s="50">
        <v>81.099999999999994</v>
      </c>
      <c r="H16" s="74">
        <v>75.973456216405935</v>
      </c>
      <c r="I16" s="74">
        <v>48.085277016641044</v>
      </c>
      <c r="J16" s="74">
        <v>49.696352309681458</v>
      </c>
      <c r="K16" s="74">
        <v>59.748898678414086</v>
      </c>
      <c r="L16" s="74">
        <v>51.010241497028709</v>
      </c>
      <c r="M16" s="50">
        <v>65</v>
      </c>
      <c r="N16" s="50">
        <v>73.8</v>
      </c>
      <c r="O16" s="50">
        <v>70.900000000000006</v>
      </c>
      <c r="P16" s="50">
        <v>64.2</v>
      </c>
    </row>
    <row r="17" spans="1:16">
      <c r="A17" s="51">
        <v>2005</v>
      </c>
      <c r="B17" s="74">
        <v>68.883221997394458</v>
      </c>
      <c r="C17" s="52">
        <v>43</v>
      </c>
      <c r="D17" s="52">
        <v>69.3</v>
      </c>
      <c r="E17" s="52">
        <v>76.599999999999994</v>
      </c>
      <c r="F17" s="52">
        <v>81.2</v>
      </c>
      <c r="G17" s="52">
        <v>80.599999999999994</v>
      </c>
      <c r="H17" s="74">
        <v>75.824883516497678</v>
      </c>
      <c r="I17" s="74">
        <v>49.512111615167342</v>
      </c>
      <c r="J17" s="74">
        <v>48.763250883392232</v>
      </c>
      <c r="K17" s="74">
        <v>60.283507342330878</v>
      </c>
      <c r="L17" s="74">
        <v>51.267508948564142</v>
      </c>
      <c r="M17" s="52">
        <v>65.2</v>
      </c>
      <c r="N17" s="52">
        <v>73.099999999999994</v>
      </c>
      <c r="O17" s="52">
        <v>70.8</v>
      </c>
      <c r="P17" s="52">
        <v>64.400000000000006</v>
      </c>
    </row>
    <row r="18" spans="1:16">
      <c r="A18" s="51">
        <v>2006</v>
      </c>
      <c r="B18" s="74">
        <v>68.792436299919686</v>
      </c>
      <c r="C18" s="50">
        <v>42.6</v>
      </c>
      <c r="D18" s="50">
        <v>68.900000000000006</v>
      </c>
      <c r="E18" s="50">
        <v>76.2</v>
      </c>
      <c r="F18" s="50">
        <v>80.900000000000006</v>
      </c>
      <c r="G18" s="50">
        <v>80.900000000000006</v>
      </c>
      <c r="H18" s="74">
        <v>75.840845548013135</v>
      </c>
      <c r="I18" s="74">
        <v>49.655342702524742</v>
      </c>
      <c r="J18" s="74">
        <v>48.369483071342202</v>
      </c>
      <c r="K18" s="74">
        <v>60.841504281990808</v>
      </c>
      <c r="L18" s="74">
        <v>51.264936594058774</v>
      </c>
      <c r="M18" s="50">
        <v>65.2</v>
      </c>
      <c r="N18" s="50">
        <v>72.7</v>
      </c>
      <c r="O18" s="50">
        <v>70.5</v>
      </c>
      <c r="P18" s="50">
        <v>64.7</v>
      </c>
    </row>
    <row r="19" spans="1:16">
      <c r="A19" s="51">
        <v>2007</v>
      </c>
      <c r="B19" s="74">
        <v>68.136819393324018</v>
      </c>
      <c r="C19" s="53">
        <v>41.7</v>
      </c>
      <c r="D19" s="53">
        <v>67.8</v>
      </c>
      <c r="E19" s="53">
        <v>75.400000000000006</v>
      </c>
      <c r="F19" s="53">
        <v>80.599999999999994</v>
      </c>
      <c r="G19" s="53">
        <v>80.400000000000006</v>
      </c>
      <c r="H19" s="74">
        <v>75.246406308001497</v>
      </c>
      <c r="I19" s="74">
        <v>49.653364057130375</v>
      </c>
      <c r="J19" s="74">
        <v>47.791486506634854</v>
      </c>
      <c r="K19" s="74">
        <v>60.060642813826561</v>
      </c>
      <c r="L19" s="74">
        <v>50.877015815803375</v>
      </c>
      <c r="M19" s="53">
        <v>65</v>
      </c>
      <c r="N19" s="53">
        <v>71.900000000000006</v>
      </c>
      <c r="O19" s="53">
        <v>70.099999999999994</v>
      </c>
      <c r="P19" s="53">
        <v>63.5</v>
      </c>
    </row>
    <row r="20" spans="1:16">
      <c r="A20" s="51">
        <v>2008</v>
      </c>
      <c r="B20" s="74">
        <v>67.827681865762514</v>
      </c>
      <c r="C20" s="54">
        <v>41</v>
      </c>
      <c r="D20" s="52">
        <v>67</v>
      </c>
      <c r="E20" s="52">
        <v>75</v>
      </c>
      <c r="F20" s="52">
        <v>80.099999999999994</v>
      </c>
      <c r="G20" s="52">
        <v>80.099999999999994</v>
      </c>
      <c r="H20" s="74">
        <v>75.023612732112355</v>
      </c>
      <c r="I20" s="74">
        <v>49.134840218238502</v>
      </c>
      <c r="J20" s="74">
        <v>47.89453544942694</v>
      </c>
      <c r="K20" s="74">
        <v>59.454050592379119</v>
      </c>
      <c r="L20" s="74">
        <v>50.581240233258384</v>
      </c>
      <c r="M20" s="54">
        <v>64.599999999999994</v>
      </c>
      <c r="N20" s="52">
        <v>71.7</v>
      </c>
      <c r="O20" s="52">
        <v>69.900000000000006</v>
      </c>
      <c r="P20" s="52">
        <v>63</v>
      </c>
    </row>
    <row r="21" spans="1:16">
      <c r="A21" s="51">
        <v>2009</v>
      </c>
      <c r="B21" s="74">
        <v>67.371389567466593</v>
      </c>
      <c r="C21" s="54">
        <v>39.700000000000003</v>
      </c>
      <c r="D21" s="54">
        <v>66.2</v>
      </c>
      <c r="E21" s="54">
        <v>74.400000000000006</v>
      </c>
      <c r="F21" s="54">
        <v>79.5</v>
      </c>
      <c r="G21" s="54">
        <v>80.5</v>
      </c>
      <c r="H21" s="74">
        <v>74.776503841460922</v>
      </c>
      <c r="I21" s="74">
        <v>48.443330883672573</v>
      </c>
      <c r="J21" s="74">
        <v>46.625082151878573</v>
      </c>
      <c r="K21" s="74">
        <v>59.040642119592071</v>
      </c>
      <c r="L21" s="74">
        <v>49.72302815284494</v>
      </c>
      <c r="M21" s="54">
        <v>64</v>
      </c>
      <c r="N21" s="54">
        <v>71</v>
      </c>
      <c r="O21" s="54">
        <v>69.599999999999994</v>
      </c>
      <c r="P21" s="54">
        <v>62.6</v>
      </c>
    </row>
    <row r="22" spans="1:16">
      <c r="A22" s="51">
        <v>2010</v>
      </c>
      <c r="B22" s="74">
        <v>66.900000000000006</v>
      </c>
      <c r="C22" s="50">
        <v>39.1</v>
      </c>
      <c r="D22" s="50">
        <v>65</v>
      </c>
      <c r="E22" s="50">
        <v>73.5</v>
      </c>
      <c r="F22" s="50">
        <v>79</v>
      </c>
      <c r="G22" s="50">
        <v>80.5</v>
      </c>
      <c r="H22" s="75">
        <v>74.441654181444633</v>
      </c>
      <c r="I22" s="75">
        <v>47.507763856521052</v>
      </c>
      <c r="J22" s="75">
        <v>45.859421011031209</v>
      </c>
      <c r="K22" s="75">
        <v>58.199906730918705</v>
      </c>
      <c r="L22" s="75">
        <v>48.892786904712885</v>
      </c>
      <c r="M22" s="50">
        <v>64.099999999999994</v>
      </c>
      <c r="N22" s="50">
        <v>70.8</v>
      </c>
      <c r="O22" s="50">
        <v>69</v>
      </c>
      <c r="P22" s="50">
        <v>61.4</v>
      </c>
    </row>
    <row r="23" spans="1:16">
      <c r="A23" s="51">
        <v>2011</v>
      </c>
      <c r="B23" s="75">
        <v>66.099999999999994</v>
      </c>
      <c r="C23" s="50">
        <v>37.700000000000003</v>
      </c>
      <c r="D23" s="50">
        <v>63.5</v>
      </c>
      <c r="E23" s="50">
        <v>72.7</v>
      </c>
      <c r="F23" s="50">
        <v>78.5</v>
      </c>
      <c r="G23" s="50">
        <v>80.900000000000006</v>
      </c>
      <c r="H23" s="75">
        <v>73.829545812714727</v>
      </c>
      <c r="I23" s="75">
        <v>46.907980003703017</v>
      </c>
      <c r="J23" s="75">
        <v>45.38267481523593</v>
      </c>
      <c r="K23" s="75">
        <v>57.379455715737599</v>
      </c>
      <c r="L23" s="75">
        <v>48.31330142841486</v>
      </c>
      <c r="M23" s="50">
        <v>63.6</v>
      </c>
      <c r="N23" s="50">
        <v>70.2</v>
      </c>
      <c r="O23" s="50">
        <v>68.3</v>
      </c>
      <c r="P23" s="50">
        <v>60.5</v>
      </c>
    </row>
    <row r="24" spans="1:16">
      <c r="A24" s="55">
        <v>2012</v>
      </c>
      <c r="B24" s="75">
        <v>65.432594694902306</v>
      </c>
      <c r="C24" s="50">
        <v>36.700000000000003</v>
      </c>
      <c r="D24" s="50">
        <v>61.4</v>
      </c>
      <c r="E24" s="50">
        <v>71.7</v>
      </c>
      <c r="F24" s="50">
        <v>77.3</v>
      </c>
      <c r="G24" s="50">
        <v>81.099999999999994</v>
      </c>
      <c r="H24" s="75">
        <v>73.541739545237718</v>
      </c>
      <c r="I24" s="75">
        <v>46.124806067919323</v>
      </c>
      <c r="J24" s="75">
        <v>44.590443382992703</v>
      </c>
      <c r="K24" s="75">
        <v>56.692402295709201</v>
      </c>
      <c r="L24" s="75">
        <v>47.677212236854018</v>
      </c>
      <c r="M24" s="50">
        <v>63.5</v>
      </c>
      <c r="N24" s="50">
        <v>69.599999999999994</v>
      </c>
      <c r="O24" s="50">
        <v>67.2</v>
      </c>
      <c r="P24" s="50">
        <v>59.8</v>
      </c>
    </row>
    <row r="25" spans="1:16">
      <c r="A25" s="55">
        <v>2013</v>
      </c>
      <c r="B25" s="75">
        <v>65.114205423694813</v>
      </c>
      <c r="C25" s="50">
        <v>36.799999999999997</v>
      </c>
      <c r="D25" s="50">
        <v>60.6</v>
      </c>
      <c r="E25" s="50">
        <v>71.2</v>
      </c>
      <c r="F25" s="50">
        <v>76.599999999999994</v>
      </c>
      <c r="G25" s="50">
        <v>80.8</v>
      </c>
      <c r="H25" s="75">
        <v>73.341020301261011</v>
      </c>
      <c r="I25" s="75">
        <v>46.053304250025562</v>
      </c>
      <c r="J25" s="75">
        <v>43.837231814421742</v>
      </c>
      <c r="K25" s="75">
        <v>56.873816720364033</v>
      </c>
      <c r="L25" s="75">
        <v>47.42593025012706</v>
      </c>
      <c r="M25" s="50">
        <v>63</v>
      </c>
      <c r="N25" s="50">
        <v>69.7</v>
      </c>
      <c r="O25" s="50">
        <v>66.7</v>
      </c>
      <c r="P25" s="50">
        <v>59.4</v>
      </c>
    </row>
    <row r="26" spans="1:16">
      <c r="A26" s="55">
        <v>2014</v>
      </c>
      <c r="B26" s="75">
        <v>64.5</v>
      </c>
      <c r="C26" s="50">
        <v>35.799999999999997</v>
      </c>
      <c r="D26" s="50">
        <v>59.7</v>
      </c>
      <c r="E26" s="50">
        <v>70.7</v>
      </c>
      <c r="F26" s="50">
        <v>76.3</v>
      </c>
      <c r="G26" s="50">
        <v>79.900000000000006</v>
      </c>
      <c r="H26" s="75">
        <v>72.647587940339648</v>
      </c>
      <c r="I26" s="75">
        <v>45.430286857905273</v>
      </c>
      <c r="J26" s="75">
        <v>43.796638538252317</v>
      </c>
      <c r="K26" s="75">
        <v>56.711798839458417</v>
      </c>
      <c r="L26" s="75">
        <v>47.157803904648901</v>
      </c>
      <c r="M26" s="50">
        <v>62.2</v>
      </c>
      <c r="N26" s="50">
        <v>69</v>
      </c>
      <c r="O26" s="50">
        <v>65.900000000000006</v>
      </c>
      <c r="P26" s="50">
        <v>59.2</v>
      </c>
    </row>
    <row r="27" spans="1:16">
      <c r="A27" s="56">
        <v>2015</v>
      </c>
      <c r="B27" s="75">
        <v>63.7</v>
      </c>
      <c r="C27" s="50">
        <v>35</v>
      </c>
      <c r="D27" s="50">
        <v>58.5</v>
      </c>
      <c r="E27" s="50">
        <v>70</v>
      </c>
      <c r="F27" s="50">
        <v>75.400000000000006</v>
      </c>
      <c r="G27" s="50">
        <v>78.900000000000006</v>
      </c>
      <c r="H27" s="75">
        <v>71.900000000000006</v>
      </c>
      <c r="I27" s="75">
        <v>45.6</v>
      </c>
      <c r="J27" s="75">
        <v>43</v>
      </c>
      <c r="K27" s="75">
        <v>55.5</v>
      </c>
      <c r="L27" s="75">
        <v>46.7</v>
      </c>
      <c r="M27" s="50">
        <v>60.9</v>
      </c>
      <c r="N27" s="50">
        <v>68.3</v>
      </c>
      <c r="O27" s="50">
        <v>65.099999999999994</v>
      </c>
      <c r="P27" s="50">
        <v>58.7</v>
      </c>
    </row>
    <row r="28" spans="1:16" s="5" customFormat="1">
      <c r="A28" s="57"/>
      <c r="B28" s="58"/>
      <c r="C28" s="59"/>
      <c r="D28" s="59"/>
      <c r="E28" s="59"/>
      <c r="F28" s="59"/>
      <c r="G28" s="59"/>
      <c r="H28" s="58"/>
      <c r="I28" s="58"/>
      <c r="J28" s="58"/>
      <c r="K28" s="58"/>
      <c r="L28" s="58"/>
      <c r="M28" s="60"/>
      <c r="N28" s="60"/>
      <c r="O28" s="60"/>
      <c r="P28" s="60"/>
    </row>
    <row r="29" spans="1:16">
      <c r="A29" s="224" t="s">
        <v>116</v>
      </c>
      <c r="B29" s="224"/>
      <c r="C29" s="224"/>
      <c r="D29" s="224"/>
      <c r="E29" s="224"/>
      <c r="F29" s="224"/>
      <c r="G29" s="224"/>
      <c r="H29" s="224"/>
      <c r="I29" s="224"/>
      <c r="J29" s="224"/>
      <c r="K29" s="224"/>
      <c r="L29" s="224"/>
    </row>
    <row r="30" spans="1:16">
      <c r="A30" s="224"/>
      <c r="B30" s="224"/>
      <c r="C30" s="224"/>
      <c r="D30" s="224"/>
      <c r="E30" s="224"/>
      <c r="F30" s="224"/>
      <c r="G30" s="224"/>
      <c r="H30" s="224"/>
      <c r="I30" s="224"/>
      <c r="J30" s="224"/>
      <c r="K30" s="224"/>
      <c r="L30" s="224"/>
    </row>
    <row r="31" spans="1:16">
      <c r="A31" s="224" t="s">
        <v>117</v>
      </c>
      <c r="B31" s="224"/>
      <c r="C31" s="224"/>
      <c r="D31" s="224"/>
      <c r="E31" s="224"/>
      <c r="F31" s="224"/>
      <c r="G31" s="224"/>
      <c r="H31" s="224"/>
      <c r="I31" s="224"/>
      <c r="J31" s="224"/>
      <c r="K31" s="224"/>
      <c r="L31" s="224"/>
    </row>
    <row r="32" spans="1:16">
      <c r="H32" s="61"/>
      <c r="I32" s="61"/>
      <c r="J32" s="61"/>
      <c r="K32" s="61"/>
      <c r="L32" s="61"/>
    </row>
    <row r="33" spans="1:12">
      <c r="A33" s="61"/>
      <c r="B33" s="61"/>
      <c r="C33" s="61"/>
      <c r="D33" s="61"/>
    </row>
    <row r="34" spans="1:12">
      <c r="A34" s="61"/>
      <c r="B34" s="61"/>
      <c r="C34" s="61"/>
      <c r="D34" s="61"/>
    </row>
    <row r="35" spans="1:12">
      <c r="A35" s="61"/>
      <c r="B35" s="61"/>
      <c r="C35" s="61"/>
      <c r="D35" s="61"/>
    </row>
    <row r="36" spans="1:12">
      <c r="A36" s="61"/>
      <c r="B36" s="61"/>
      <c r="C36" s="61"/>
      <c r="D36" s="61"/>
      <c r="H36" s="61"/>
      <c r="I36" s="61"/>
      <c r="J36" s="61"/>
      <c r="K36" s="61"/>
    </row>
    <row r="37" spans="1:12">
      <c r="A37" s="61"/>
      <c r="B37" s="61"/>
      <c r="C37" s="61"/>
      <c r="D37" s="61"/>
      <c r="H37" s="61"/>
      <c r="I37" s="61"/>
      <c r="J37" s="61"/>
      <c r="K37" s="61"/>
    </row>
    <row r="38" spans="1:12">
      <c r="A38" s="61"/>
      <c r="B38" s="61"/>
      <c r="C38" s="61"/>
      <c r="D38" s="61"/>
      <c r="H38" s="61"/>
      <c r="I38" s="61"/>
      <c r="J38" s="61"/>
      <c r="K38" s="61"/>
    </row>
    <row r="39" spans="1:12">
      <c r="A39" s="61"/>
      <c r="B39" s="61"/>
      <c r="C39" s="61"/>
      <c r="D39" s="61"/>
      <c r="H39" s="61"/>
      <c r="I39" s="61"/>
      <c r="J39" s="61"/>
      <c r="K39" s="61"/>
    </row>
    <row r="40" spans="1:12">
      <c r="A40" s="61"/>
      <c r="B40" s="61"/>
      <c r="C40" s="61"/>
      <c r="D40" s="61"/>
    </row>
    <row r="41" spans="1:12">
      <c r="A41" s="61"/>
      <c r="B41" s="61"/>
      <c r="C41" s="61"/>
      <c r="D41" s="61"/>
    </row>
    <row r="42" spans="1:12">
      <c r="A42" s="61"/>
      <c r="B42" s="61"/>
      <c r="C42" s="61"/>
      <c r="D42" s="61"/>
    </row>
    <row r="43" spans="1:12">
      <c r="H43" s="61"/>
      <c r="I43" s="61"/>
      <c r="J43" s="61"/>
      <c r="K43" s="61"/>
      <c r="L43" s="61"/>
    </row>
    <row r="46" spans="1:12">
      <c r="I46" s="61"/>
      <c r="J46" s="61"/>
      <c r="K46" s="61"/>
      <c r="L46" s="61"/>
    </row>
    <row r="47" spans="1:12">
      <c r="I47" s="61"/>
      <c r="J47" s="61"/>
      <c r="K47" s="61"/>
      <c r="L47" s="61"/>
    </row>
    <row r="48" spans="1:12">
      <c r="I48" s="61"/>
      <c r="J48" s="61"/>
      <c r="K48" s="61"/>
      <c r="L48" s="61"/>
    </row>
    <row r="72" spans="8:13">
      <c r="H72" s="61"/>
      <c r="I72" s="61"/>
      <c r="J72" s="61"/>
      <c r="K72" s="61"/>
      <c r="L72" s="61"/>
      <c r="M72" s="61"/>
    </row>
    <row r="73" spans="8:13">
      <c r="H73" s="61"/>
      <c r="I73" s="61"/>
      <c r="J73" s="61"/>
      <c r="K73" s="61"/>
      <c r="L73" s="61"/>
      <c r="M73" s="61"/>
    </row>
    <row r="75" spans="8:13">
      <c r="H75" s="61"/>
      <c r="I75" s="61"/>
      <c r="J75" s="61"/>
      <c r="K75" s="61"/>
      <c r="L75" s="61"/>
    </row>
  </sheetData>
  <mergeCells count="7">
    <mergeCell ref="M4:P4"/>
    <mergeCell ref="A29:L30"/>
    <mergeCell ref="A31:L31"/>
    <mergeCell ref="A4:A5"/>
    <mergeCell ref="B4:B5"/>
    <mergeCell ref="C4:G4"/>
    <mergeCell ref="H4:L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6"/>
  <sheetViews>
    <sheetView tabSelected="1" workbookViewId="0">
      <selection activeCell="F24" sqref="F24"/>
    </sheetView>
  </sheetViews>
  <sheetFormatPr defaultRowHeight="15"/>
  <cols>
    <col min="1" max="1" width="45.85546875" customWidth="1"/>
    <col min="2" max="2" width="11.140625" customWidth="1"/>
    <col min="3" max="3" width="12.5703125" customWidth="1"/>
    <col min="4" max="4" width="10.85546875" customWidth="1"/>
    <col min="5" max="5" width="10.140625" bestFit="1" customWidth="1"/>
    <col min="6" max="6" width="11.28515625" customWidth="1"/>
    <col min="7" max="7" width="11.5703125" customWidth="1"/>
    <col min="8" max="8" width="9.42578125" customWidth="1"/>
    <col min="9" max="9" width="10.140625" bestFit="1" customWidth="1"/>
  </cols>
  <sheetData>
    <row r="2" spans="1:18">
      <c r="A2" s="1" t="s">
        <v>310</v>
      </c>
    </row>
    <row r="3" spans="1:18">
      <c r="A3" t="s">
        <v>66</v>
      </c>
    </row>
    <row r="5" spans="1:18">
      <c r="A5" s="232" t="s">
        <v>67</v>
      </c>
      <c r="B5" s="234" t="s">
        <v>6</v>
      </c>
      <c r="C5" s="234"/>
      <c r="D5" s="234"/>
      <c r="E5" s="234"/>
      <c r="F5" s="235" t="s">
        <v>12</v>
      </c>
      <c r="G5" s="235"/>
      <c r="H5" s="235"/>
      <c r="I5" s="235"/>
    </row>
    <row r="6" spans="1:18" ht="45">
      <c r="A6" s="233"/>
      <c r="B6" s="35" t="s">
        <v>68</v>
      </c>
      <c r="C6" s="35" t="s">
        <v>69</v>
      </c>
      <c r="D6" s="35" t="s">
        <v>70</v>
      </c>
      <c r="E6" s="35" t="s">
        <v>5</v>
      </c>
      <c r="F6" s="66" t="s">
        <v>68</v>
      </c>
      <c r="G6" s="67" t="s">
        <v>69</v>
      </c>
      <c r="H6" s="67" t="s">
        <v>70</v>
      </c>
      <c r="I6" s="67" t="s">
        <v>5</v>
      </c>
    </row>
    <row r="7" spans="1:18">
      <c r="A7" s="36" t="s">
        <v>13</v>
      </c>
      <c r="B7" s="37">
        <v>55602.455999999998</v>
      </c>
      <c r="C7" s="37">
        <v>10593.263999999999</v>
      </c>
      <c r="D7" s="37">
        <v>7887.674</v>
      </c>
      <c r="E7" s="38">
        <v>74083.394</v>
      </c>
      <c r="F7" s="39">
        <v>21904.547999999999</v>
      </c>
      <c r="G7" s="38">
        <v>9853.6260000000002</v>
      </c>
      <c r="H7" s="38">
        <v>11417.853999999999</v>
      </c>
      <c r="I7" s="40">
        <v>43176.027999999998</v>
      </c>
      <c r="J7" s="26"/>
      <c r="K7" s="26"/>
      <c r="L7" s="26"/>
      <c r="M7" s="26"/>
      <c r="N7" s="26"/>
      <c r="O7" s="26"/>
      <c r="P7" s="26"/>
      <c r="Q7" s="26"/>
      <c r="R7" s="26"/>
    </row>
    <row r="8" spans="1:18">
      <c r="A8" s="41"/>
      <c r="B8" s="42"/>
      <c r="C8" s="42"/>
      <c r="D8" s="42"/>
      <c r="E8" s="42"/>
      <c r="F8" s="68"/>
      <c r="G8" s="68"/>
      <c r="H8" s="68"/>
      <c r="I8" s="68"/>
      <c r="K8" s="26"/>
      <c r="L8" s="26"/>
      <c r="M8" s="26"/>
      <c r="N8" s="26"/>
      <c r="O8" s="26"/>
      <c r="P8" s="26"/>
      <c r="Q8" s="26"/>
      <c r="R8" s="26"/>
    </row>
    <row r="9" spans="1:18">
      <c r="A9" s="36" t="s">
        <v>71</v>
      </c>
      <c r="B9" s="12"/>
      <c r="C9" s="12"/>
      <c r="D9" s="12"/>
      <c r="E9" s="12"/>
      <c r="F9" s="12"/>
      <c r="G9" s="12"/>
      <c r="H9" s="12"/>
      <c r="I9" s="12"/>
      <c r="K9" s="26"/>
      <c r="L9" s="26"/>
      <c r="M9" s="26"/>
      <c r="N9" s="26"/>
      <c r="O9" s="26"/>
      <c r="P9" s="26"/>
      <c r="Q9" s="26"/>
      <c r="R9" s="26"/>
    </row>
    <row r="10" spans="1:18">
      <c r="A10" s="43" t="s">
        <v>72</v>
      </c>
      <c r="B10" s="25">
        <v>364.548</v>
      </c>
      <c r="C10" s="25">
        <v>96.94</v>
      </c>
      <c r="D10" s="25">
        <v>103.807</v>
      </c>
      <c r="E10" s="25">
        <v>565.29499999999996</v>
      </c>
      <c r="F10" s="69">
        <v>1504.577</v>
      </c>
      <c r="G10" s="69">
        <v>905.82299999999998</v>
      </c>
      <c r="H10" s="69">
        <v>1512.7940000000001</v>
      </c>
      <c r="I10" s="69">
        <v>3923.194</v>
      </c>
      <c r="K10" s="26"/>
      <c r="L10" s="76"/>
      <c r="M10" s="26"/>
      <c r="N10" s="26"/>
      <c r="O10" s="26"/>
      <c r="P10" s="26"/>
      <c r="Q10" s="26"/>
      <c r="R10" s="26"/>
    </row>
    <row r="11" spans="1:18">
      <c r="A11" s="14" t="s">
        <v>73</v>
      </c>
      <c r="B11" s="15">
        <v>14031.407999999999</v>
      </c>
      <c r="C11" s="15">
        <v>2774.8310000000001</v>
      </c>
      <c r="D11" s="15">
        <v>1585.242</v>
      </c>
      <c r="E11" s="15">
        <v>18391.481</v>
      </c>
      <c r="F11" s="65">
        <v>10875.066000000001</v>
      </c>
      <c r="G11" s="65">
        <v>4561.54</v>
      </c>
      <c r="H11" s="65">
        <v>4720.6639999999998</v>
      </c>
      <c r="I11" s="65">
        <v>20157.27</v>
      </c>
      <c r="K11" s="26"/>
      <c r="L11" s="76"/>
      <c r="M11" s="26"/>
      <c r="N11" s="26"/>
      <c r="O11" s="26"/>
      <c r="P11" s="26"/>
      <c r="Q11" s="26"/>
      <c r="R11" s="26"/>
    </row>
    <row r="12" spans="1:18">
      <c r="A12" s="14" t="s">
        <v>74</v>
      </c>
      <c r="B12" s="15">
        <v>25162.960999999999</v>
      </c>
      <c r="C12" s="15">
        <v>4482.5959999999995</v>
      </c>
      <c r="D12" s="15">
        <v>3471.681</v>
      </c>
      <c r="E12" s="15">
        <v>33117.237999999998</v>
      </c>
      <c r="F12" s="65">
        <v>6784.607</v>
      </c>
      <c r="G12" s="65">
        <v>2860.3339999999998</v>
      </c>
      <c r="H12" s="65">
        <v>3342</v>
      </c>
      <c r="I12" s="65">
        <v>12986.941000000001</v>
      </c>
      <c r="K12" s="26"/>
      <c r="L12" s="76"/>
      <c r="M12" s="26"/>
      <c r="N12" s="26"/>
      <c r="O12" s="26"/>
      <c r="P12" s="26"/>
      <c r="Q12" s="26"/>
      <c r="R12" s="26"/>
    </row>
    <row r="13" spans="1:18">
      <c r="A13" s="14" t="s">
        <v>75</v>
      </c>
      <c r="B13" s="15">
        <v>9378.3459999999995</v>
      </c>
      <c r="C13" s="15">
        <v>1822.9680000000001</v>
      </c>
      <c r="D13" s="15">
        <v>1464.867</v>
      </c>
      <c r="E13" s="15">
        <v>12666.181</v>
      </c>
      <c r="F13" s="65">
        <v>1497.7149999999999</v>
      </c>
      <c r="G13" s="65">
        <v>818.88</v>
      </c>
      <c r="H13" s="65">
        <v>876.82100000000003</v>
      </c>
      <c r="I13" s="65">
        <v>3193.4160000000002</v>
      </c>
      <c r="K13" s="26"/>
      <c r="L13" s="76"/>
      <c r="M13" s="26"/>
      <c r="N13" s="26"/>
      <c r="O13" s="26"/>
      <c r="P13" s="26"/>
      <c r="Q13" s="26"/>
      <c r="R13" s="26"/>
    </row>
    <row r="14" spans="1:18">
      <c r="A14" s="14" t="s">
        <v>76</v>
      </c>
      <c r="B14" s="15">
        <v>6665.1930000000002</v>
      </c>
      <c r="C14" s="15">
        <v>1415.9290000000001</v>
      </c>
      <c r="D14" s="15">
        <v>1262.077</v>
      </c>
      <c r="E14" s="15">
        <v>9343.1990000000005</v>
      </c>
      <c r="F14" s="65">
        <v>1242.5830000000001</v>
      </c>
      <c r="G14" s="65">
        <v>707.04899999999998</v>
      </c>
      <c r="H14" s="65">
        <v>965.57500000000005</v>
      </c>
      <c r="I14" s="65">
        <v>2915.2069999999999</v>
      </c>
      <c r="K14" s="26"/>
      <c r="L14" s="76"/>
      <c r="M14" s="26"/>
      <c r="N14" s="26"/>
      <c r="O14" s="26"/>
      <c r="P14" s="26"/>
      <c r="Q14" s="26"/>
      <c r="R14" s="26"/>
    </row>
    <row r="15" spans="1:18">
      <c r="A15" s="44"/>
      <c r="B15" s="44"/>
      <c r="C15" s="44"/>
      <c r="D15" s="44"/>
      <c r="E15" s="44"/>
      <c r="F15" s="70"/>
      <c r="G15" s="70"/>
      <c r="H15" s="70"/>
      <c r="I15" s="70"/>
      <c r="K15" s="26"/>
      <c r="L15" s="26"/>
      <c r="M15" s="26"/>
      <c r="N15" s="26"/>
      <c r="O15" s="26"/>
      <c r="P15" s="26"/>
      <c r="Q15" s="26"/>
      <c r="R15" s="26"/>
    </row>
    <row r="16" spans="1:18">
      <c r="A16" s="36" t="s">
        <v>77</v>
      </c>
      <c r="B16" s="12"/>
      <c r="C16" s="12"/>
      <c r="D16" s="12"/>
      <c r="E16" s="12"/>
      <c r="F16" s="12"/>
      <c r="G16" s="12"/>
      <c r="H16" s="12"/>
      <c r="I16" s="12"/>
      <c r="K16" s="26"/>
      <c r="L16" s="26"/>
      <c r="M16" s="26"/>
      <c r="N16" s="26"/>
      <c r="O16" s="26"/>
      <c r="P16" s="26"/>
      <c r="Q16" s="26"/>
      <c r="R16" s="26"/>
    </row>
    <row r="17" spans="1:18">
      <c r="A17" s="43" t="s">
        <v>78</v>
      </c>
      <c r="B17" s="25">
        <v>44282.271000000001</v>
      </c>
      <c r="C17" s="25">
        <v>7598.9610000000002</v>
      </c>
      <c r="D17" s="25">
        <v>5399.0330000000004</v>
      </c>
      <c r="E17" s="25">
        <v>57280.264999999999</v>
      </c>
      <c r="F17" s="69">
        <v>12962.55</v>
      </c>
      <c r="G17" s="69">
        <v>4998.6580000000004</v>
      </c>
      <c r="H17" s="69">
        <v>5343.1589999999997</v>
      </c>
      <c r="I17" s="69">
        <v>23304.366999999998</v>
      </c>
      <c r="K17" s="26"/>
      <c r="L17" s="26"/>
      <c r="M17" s="26"/>
      <c r="N17" s="26"/>
      <c r="O17" s="26"/>
      <c r="P17" s="26"/>
      <c r="Q17" s="26"/>
      <c r="R17" s="26"/>
    </row>
    <row r="18" spans="1:18">
      <c r="A18" s="14" t="s">
        <v>79</v>
      </c>
      <c r="B18" s="15">
        <v>3846.8649999999998</v>
      </c>
      <c r="C18" s="15">
        <v>1064.2660000000001</v>
      </c>
      <c r="D18" s="15">
        <v>928.47500000000002</v>
      </c>
      <c r="E18" s="15">
        <v>5839.6059999999998</v>
      </c>
      <c r="F18" s="65">
        <v>3517.482</v>
      </c>
      <c r="G18" s="65">
        <v>1996.133</v>
      </c>
      <c r="H18" s="65">
        <v>2717.2919999999999</v>
      </c>
      <c r="I18" s="65">
        <v>8230.9069999999992</v>
      </c>
      <c r="K18" s="26"/>
      <c r="L18" s="26"/>
      <c r="M18" s="26"/>
      <c r="N18" s="26"/>
      <c r="O18" s="26"/>
      <c r="P18" s="26"/>
      <c r="Q18" s="26"/>
      <c r="R18" s="26"/>
    </row>
    <row r="19" spans="1:18">
      <c r="A19" s="14" t="s">
        <v>80</v>
      </c>
      <c r="B19" s="15">
        <v>4411.3879999999999</v>
      </c>
      <c r="C19" s="15">
        <v>1236.18</v>
      </c>
      <c r="D19" s="15">
        <v>972.005</v>
      </c>
      <c r="E19" s="15">
        <v>6619.5730000000003</v>
      </c>
      <c r="F19" s="65">
        <v>3576.7550000000001</v>
      </c>
      <c r="G19" s="65">
        <v>2122.056</v>
      </c>
      <c r="H19" s="65">
        <v>2390.9659999999999</v>
      </c>
      <c r="I19" s="65">
        <v>8089.777</v>
      </c>
      <c r="K19" s="26"/>
      <c r="L19" s="26"/>
      <c r="M19" s="26"/>
      <c r="N19" s="26"/>
      <c r="O19" s="26"/>
      <c r="P19" s="26"/>
      <c r="Q19" s="26"/>
      <c r="R19" s="26"/>
    </row>
    <row r="20" spans="1:18">
      <c r="A20" s="14" t="s">
        <v>81</v>
      </c>
      <c r="B20" s="15">
        <v>3061.9319999999998</v>
      </c>
      <c r="C20" s="15">
        <v>693.85699999999997</v>
      </c>
      <c r="D20" s="15">
        <v>588.16099999999994</v>
      </c>
      <c r="E20" s="15">
        <v>4343.95</v>
      </c>
      <c r="F20" s="65">
        <v>1847.761</v>
      </c>
      <c r="G20" s="65">
        <v>736.779</v>
      </c>
      <c r="H20" s="65">
        <v>966.43700000000001</v>
      </c>
      <c r="I20" s="65">
        <v>3550.9769999999999</v>
      </c>
      <c r="K20" s="26"/>
      <c r="L20" s="26"/>
      <c r="M20" s="26"/>
      <c r="N20" s="26"/>
      <c r="O20" s="26"/>
      <c r="P20" s="26"/>
      <c r="Q20" s="26"/>
      <c r="R20" s="26"/>
    </row>
    <row r="21" spans="1:18">
      <c r="A21" s="44"/>
      <c r="B21" s="44"/>
      <c r="C21" s="44"/>
      <c r="D21" s="44"/>
      <c r="E21" s="44"/>
      <c r="F21" s="70"/>
      <c r="G21" s="70"/>
      <c r="H21" s="70"/>
      <c r="I21" s="70"/>
      <c r="K21" s="26"/>
      <c r="L21" s="26"/>
      <c r="M21" s="26"/>
      <c r="N21" s="26"/>
      <c r="O21" s="26"/>
      <c r="P21" s="26"/>
      <c r="Q21" s="26"/>
      <c r="R21" s="26"/>
    </row>
    <row r="22" spans="1:18">
      <c r="A22" s="36" t="s">
        <v>82</v>
      </c>
      <c r="B22" s="12"/>
      <c r="C22" s="12"/>
      <c r="D22" s="12"/>
      <c r="E22" s="12"/>
      <c r="F22" s="12"/>
      <c r="G22" s="12"/>
      <c r="H22" s="12"/>
      <c r="I22" s="12"/>
      <c r="K22" s="26"/>
      <c r="L22" s="26"/>
      <c r="M22" s="26"/>
      <c r="N22" s="26"/>
      <c r="O22" s="26"/>
      <c r="P22" s="26"/>
      <c r="Q22" s="26"/>
      <c r="R22" s="26"/>
    </row>
    <row r="23" spans="1:18">
      <c r="A23" s="43" t="s">
        <v>83</v>
      </c>
      <c r="B23" s="25">
        <v>23942.208999999999</v>
      </c>
      <c r="C23" s="25">
        <v>3074.8139999999999</v>
      </c>
      <c r="D23" s="25">
        <v>1785.8</v>
      </c>
      <c r="E23" s="25">
        <v>28802.823</v>
      </c>
      <c r="F23" s="69">
        <v>3860.5819999999999</v>
      </c>
      <c r="G23" s="69">
        <v>1074.3969999999999</v>
      </c>
      <c r="H23" s="69">
        <v>766.80200000000002</v>
      </c>
      <c r="I23" s="69">
        <v>5701.7809999999999</v>
      </c>
      <c r="K23" s="26"/>
      <c r="L23" s="26"/>
      <c r="M23" s="26"/>
      <c r="N23" s="26"/>
      <c r="O23" s="26"/>
      <c r="P23" s="26"/>
      <c r="Q23" s="26"/>
      <c r="R23" s="26"/>
    </row>
    <row r="24" spans="1:18">
      <c r="A24" s="14" t="s">
        <v>84</v>
      </c>
      <c r="B24" s="15">
        <v>12547.12</v>
      </c>
      <c r="C24" s="15">
        <v>2130.393</v>
      </c>
      <c r="D24" s="15">
        <v>959.40300000000002</v>
      </c>
      <c r="E24" s="15">
        <v>15636.915999999999</v>
      </c>
      <c r="F24" s="65">
        <v>3527.3110000000001</v>
      </c>
      <c r="G24" s="65">
        <v>1388.2529999999999</v>
      </c>
      <c r="H24" s="65">
        <v>1071.671</v>
      </c>
      <c r="I24" s="65">
        <v>5987.2349999999997</v>
      </c>
      <c r="K24" s="26"/>
      <c r="L24" s="26"/>
      <c r="M24" s="26"/>
      <c r="N24" s="26"/>
      <c r="O24" s="26"/>
      <c r="P24" s="26"/>
      <c r="Q24" s="26"/>
      <c r="R24" s="26"/>
    </row>
    <row r="25" spans="1:18">
      <c r="A25" s="14" t="s">
        <v>85</v>
      </c>
      <c r="B25" s="15">
        <v>2147.1709999999998</v>
      </c>
      <c r="C25" s="15">
        <v>795.00599999999997</v>
      </c>
      <c r="D25" s="15">
        <v>762.93899999999996</v>
      </c>
      <c r="E25" s="15">
        <v>3705.116</v>
      </c>
      <c r="F25" s="65">
        <v>2589.7080000000001</v>
      </c>
      <c r="G25" s="65">
        <v>1850.434</v>
      </c>
      <c r="H25" s="65">
        <v>2697.7330000000002</v>
      </c>
      <c r="I25" s="65">
        <v>7137.875</v>
      </c>
      <c r="K25" s="26"/>
      <c r="L25" s="26"/>
      <c r="M25" s="26"/>
      <c r="N25" s="26"/>
      <c r="O25" s="26"/>
      <c r="P25" s="26"/>
      <c r="Q25" s="26"/>
      <c r="R25" s="26"/>
    </row>
    <row r="26" spans="1:18">
      <c r="A26" s="14" t="s">
        <v>86</v>
      </c>
      <c r="B26" s="15">
        <v>4505.3370000000004</v>
      </c>
      <c r="C26" s="15">
        <v>946.178</v>
      </c>
      <c r="D26" s="15">
        <v>724.79200000000003</v>
      </c>
      <c r="E26" s="15">
        <v>6176.3069999999998</v>
      </c>
      <c r="F26" s="65">
        <v>2166.848</v>
      </c>
      <c r="G26" s="65">
        <v>954.52800000000002</v>
      </c>
      <c r="H26" s="65">
        <v>927.38699999999994</v>
      </c>
      <c r="I26" s="65">
        <v>4048.7629999999999</v>
      </c>
      <c r="K26" s="26"/>
      <c r="L26" s="26"/>
      <c r="M26" s="26"/>
      <c r="N26" s="26"/>
      <c r="O26" s="26"/>
      <c r="P26" s="26"/>
      <c r="Q26" s="26"/>
      <c r="R26" s="26"/>
    </row>
    <row r="27" spans="1:18">
      <c r="A27" s="14" t="s">
        <v>87</v>
      </c>
      <c r="B27" s="15">
        <v>10164.02</v>
      </c>
      <c r="C27" s="15">
        <v>3296.9029999999998</v>
      </c>
      <c r="D27" s="15">
        <v>3446.1179999999999</v>
      </c>
      <c r="E27" s="15">
        <v>16907.041000000001</v>
      </c>
      <c r="F27" s="65">
        <v>6931.4859999999999</v>
      </c>
      <c r="G27" s="65">
        <v>3715.6689999999999</v>
      </c>
      <c r="H27" s="65">
        <v>5050.5429999999997</v>
      </c>
      <c r="I27" s="65">
        <v>15697.698</v>
      </c>
      <c r="K27" s="26"/>
      <c r="L27" s="26"/>
      <c r="M27" s="26"/>
      <c r="N27" s="26"/>
      <c r="O27" s="26"/>
      <c r="P27" s="26"/>
      <c r="Q27" s="26"/>
      <c r="R27" s="26"/>
    </row>
    <row r="28" spans="1:18">
      <c r="A28" s="14" t="s">
        <v>88</v>
      </c>
      <c r="B28" s="15">
        <v>2296.5990000000002</v>
      </c>
      <c r="C28" s="15">
        <v>349.97</v>
      </c>
      <c r="D28" s="15">
        <v>208.62200000000001</v>
      </c>
      <c r="E28" s="15">
        <v>2855.1909999999998</v>
      </c>
      <c r="F28" s="65">
        <v>2828.6129999999998</v>
      </c>
      <c r="G28" s="65">
        <v>870.34500000000003</v>
      </c>
      <c r="H28" s="65">
        <v>903.71799999999996</v>
      </c>
      <c r="I28" s="65">
        <v>4602.6760000000004</v>
      </c>
      <c r="K28" s="26"/>
      <c r="L28" s="26"/>
      <c r="M28" s="26"/>
      <c r="N28" s="26"/>
      <c r="O28" s="26"/>
      <c r="P28" s="26"/>
      <c r="Q28" s="26"/>
      <c r="R28" s="26"/>
    </row>
    <row r="29" spans="1:18">
      <c r="A29" s="44"/>
      <c r="B29" s="44"/>
      <c r="C29" s="44"/>
      <c r="D29" s="44"/>
      <c r="E29" s="44"/>
      <c r="F29" s="70"/>
      <c r="G29" s="70"/>
      <c r="H29" s="70"/>
      <c r="I29" s="70"/>
      <c r="K29" s="26"/>
      <c r="L29" s="26"/>
      <c r="M29" s="26"/>
      <c r="N29" s="26"/>
      <c r="O29" s="26"/>
      <c r="P29" s="26"/>
      <c r="Q29" s="26"/>
      <c r="R29" s="26"/>
    </row>
    <row r="30" spans="1:18">
      <c r="A30" s="36" t="s">
        <v>89</v>
      </c>
      <c r="B30" s="12"/>
      <c r="C30" s="12"/>
      <c r="D30" s="12"/>
      <c r="E30" s="12"/>
      <c r="F30" s="12"/>
      <c r="G30" s="12"/>
      <c r="H30" s="12"/>
      <c r="I30" s="12"/>
      <c r="K30" s="26"/>
      <c r="L30" s="26"/>
      <c r="M30" s="26"/>
      <c r="N30" s="26"/>
      <c r="O30" s="26"/>
      <c r="P30" s="26"/>
      <c r="Q30" s="26"/>
      <c r="R30" s="26"/>
    </row>
    <row r="31" spans="1:18">
      <c r="A31" s="43" t="s">
        <v>90</v>
      </c>
      <c r="B31" s="25">
        <v>4009.5149999999999</v>
      </c>
      <c r="C31" s="25">
        <v>1171.663</v>
      </c>
      <c r="D31" s="25">
        <v>1162.4749999999999</v>
      </c>
      <c r="E31" s="25">
        <v>6343.6530000000002</v>
      </c>
      <c r="F31" s="69">
        <v>2619.0610000000001</v>
      </c>
      <c r="G31" s="69">
        <v>1708.0160000000001</v>
      </c>
      <c r="H31" s="69">
        <v>2458.1640000000002</v>
      </c>
      <c r="I31" s="69">
        <v>6785.241</v>
      </c>
      <c r="K31" s="26"/>
      <c r="L31" s="26"/>
      <c r="M31" s="26"/>
      <c r="N31" s="26"/>
      <c r="O31" s="26"/>
      <c r="P31" s="26"/>
      <c r="Q31" s="26"/>
      <c r="R31" s="26"/>
    </row>
    <row r="32" spans="1:18">
      <c r="A32" s="14" t="s">
        <v>91</v>
      </c>
      <c r="B32" s="15">
        <v>12815.272000000001</v>
      </c>
      <c r="C32" s="15">
        <v>2856.0709999999999</v>
      </c>
      <c r="D32" s="15">
        <v>2290.1759999999999</v>
      </c>
      <c r="E32" s="15">
        <v>17961.519</v>
      </c>
      <c r="F32" s="65">
        <v>5431.2690000000002</v>
      </c>
      <c r="G32" s="65">
        <v>2757.4</v>
      </c>
      <c r="H32" s="65">
        <v>3325.6480000000001</v>
      </c>
      <c r="I32" s="65">
        <v>11514.316999999999</v>
      </c>
      <c r="K32" s="26"/>
      <c r="L32" s="26"/>
      <c r="M32" s="26"/>
      <c r="N32" s="26"/>
      <c r="O32" s="26"/>
      <c r="P32" s="26"/>
      <c r="Q32" s="26"/>
      <c r="R32" s="26"/>
    </row>
    <row r="33" spans="1:18">
      <c r="A33" s="14" t="s">
        <v>92</v>
      </c>
      <c r="B33" s="15">
        <v>16504.009999999998</v>
      </c>
      <c r="C33" s="15">
        <v>3414.7449999999999</v>
      </c>
      <c r="D33" s="15">
        <v>2451.1860000000001</v>
      </c>
      <c r="E33" s="15">
        <v>22369.940999999999</v>
      </c>
      <c r="F33" s="65">
        <v>6998.5119999999997</v>
      </c>
      <c r="G33" s="65">
        <v>3393.33</v>
      </c>
      <c r="H33" s="65">
        <v>3778.511</v>
      </c>
      <c r="I33" s="65">
        <v>14170.352999999999</v>
      </c>
      <c r="K33" s="26"/>
      <c r="L33" s="26"/>
      <c r="M33" s="26"/>
      <c r="N33" s="26"/>
      <c r="O33" s="26"/>
      <c r="P33" s="26"/>
      <c r="Q33" s="26"/>
      <c r="R33" s="26"/>
    </row>
    <row r="34" spans="1:18">
      <c r="A34" s="14" t="s">
        <v>93</v>
      </c>
      <c r="B34" s="15">
        <v>22273.659</v>
      </c>
      <c r="C34" s="15">
        <v>3150.7849999999999</v>
      </c>
      <c r="D34" s="15">
        <v>1983.837</v>
      </c>
      <c r="E34" s="15">
        <v>27408.280999999999</v>
      </c>
      <c r="F34" s="65">
        <v>6855.7060000000001</v>
      </c>
      <c r="G34" s="65">
        <v>1994.88</v>
      </c>
      <c r="H34" s="65">
        <v>1855.5309999999999</v>
      </c>
      <c r="I34" s="65">
        <v>10706.117</v>
      </c>
      <c r="K34" s="26"/>
      <c r="L34" s="26"/>
      <c r="M34" s="26"/>
      <c r="N34" s="26"/>
      <c r="O34" s="26"/>
      <c r="P34" s="26"/>
      <c r="Q34" s="26"/>
      <c r="R34" s="26"/>
    </row>
    <row r="35" spans="1:18">
      <c r="A35" s="44"/>
      <c r="B35" s="44"/>
      <c r="C35" s="44"/>
      <c r="D35" s="44"/>
      <c r="E35" s="44"/>
      <c r="F35" s="70"/>
      <c r="G35" s="70"/>
      <c r="H35" s="70"/>
      <c r="I35" s="70"/>
      <c r="K35" s="26"/>
      <c r="L35" s="26"/>
      <c r="M35" s="26"/>
      <c r="N35" s="26"/>
      <c r="O35" s="26"/>
      <c r="P35" s="26"/>
      <c r="Q35" s="26"/>
      <c r="R35" s="26"/>
    </row>
    <row r="36" spans="1:18">
      <c r="A36" s="36" t="s">
        <v>94</v>
      </c>
      <c r="B36" s="12"/>
      <c r="C36" s="12"/>
      <c r="D36" s="12"/>
      <c r="E36" s="12"/>
      <c r="F36" s="12"/>
      <c r="G36" s="12"/>
      <c r="H36" s="12"/>
      <c r="I36" s="12"/>
      <c r="K36" s="26"/>
      <c r="L36" s="26"/>
      <c r="M36" s="26"/>
      <c r="N36" s="26"/>
      <c r="O36" s="26"/>
      <c r="P36" s="26"/>
      <c r="Q36" s="26"/>
      <c r="R36" s="26"/>
    </row>
    <row r="37" spans="1:18">
      <c r="A37" s="43" t="s">
        <v>95</v>
      </c>
      <c r="B37" s="25">
        <v>33653.404999999999</v>
      </c>
      <c r="C37" s="25">
        <v>5359.0879999999997</v>
      </c>
      <c r="D37" s="25">
        <v>2306.02</v>
      </c>
      <c r="E37" s="25">
        <v>41318.512999999999</v>
      </c>
      <c r="F37" s="69">
        <v>15326.495999999999</v>
      </c>
      <c r="G37" s="69">
        <v>5640.1549999999997</v>
      </c>
      <c r="H37" s="69">
        <v>3385.0630000000001</v>
      </c>
      <c r="I37" s="69">
        <v>24351.714</v>
      </c>
      <c r="K37" s="26"/>
      <c r="L37" s="26"/>
      <c r="M37" s="26"/>
      <c r="N37" s="26"/>
      <c r="O37" s="26"/>
      <c r="P37" s="26"/>
      <c r="Q37" s="26"/>
      <c r="R37" s="26"/>
    </row>
    <row r="38" spans="1:18">
      <c r="A38" s="14" t="s">
        <v>558</v>
      </c>
      <c r="B38" s="15">
        <v>3233.5459999999998</v>
      </c>
      <c r="C38" s="15">
        <v>724.47500000000002</v>
      </c>
      <c r="D38" s="15">
        <v>553.97199999999998</v>
      </c>
      <c r="E38" s="15">
        <v>4511.9930000000004</v>
      </c>
      <c r="F38" s="65">
        <v>1534.7380000000001</v>
      </c>
      <c r="G38" s="65">
        <v>870.79200000000003</v>
      </c>
      <c r="H38" s="65">
        <v>1132.1869999999999</v>
      </c>
      <c r="I38" s="65">
        <v>3537.7170000000001</v>
      </c>
      <c r="K38" s="26"/>
      <c r="L38" s="26"/>
      <c r="M38" s="26"/>
      <c r="N38" s="26"/>
      <c r="O38" s="26"/>
      <c r="P38" s="26"/>
      <c r="Q38" s="26"/>
      <c r="R38" s="26"/>
    </row>
    <row r="39" spans="1:18">
      <c r="A39" s="14" t="s">
        <v>559</v>
      </c>
      <c r="B39" s="15">
        <v>2036.2170000000001</v>
      </c>
      <c r="C39" s="15">
        <v>545.41700000000003</v>
      </c>
      <c r="D39" s="15">
        <v>681.97799999999995</v>
      </c>
      <c r="E39" s="15">
        <v>3263.6120000000001</v>
      </c>
      <c r="F39" s="65">
        <v>808.00599999999997</v>
      </c>
      <c r="G39" s="65">
        <v>531.64300000000003</v>
      </c>
      <c r="H39" s="65">
        <v>1422.9179999999999</v>
      </c>
      <c r="I39" s="65">
        <v>2762.567</v>
      </c>
      <c r="K39" s="26"/>
      <c r="L39" s="26"/>
      <c r="M39" s="26"/>
      <c r="N39" s="26"/>
      <c r="O39" s="26"/>
      <c r="P39" s="26"/>
      <c r="Q39" s="26"/>
      <c r="R39" s="26"/>
    </row>
    <row r="40" spans="1:18">
      <c r="A40" s="14" t="s">
        <v>557</v>
      </c>
      <c r="B40" s="15">
        <v>251.12299999999999</v>
      </c>
      <c r="C40" s="15">
        <v>119.771</v>
      </c>
      <c r="D40" s="15">
        <v>271.72800000000001</v>
      </c>
      <c r="E40" s="15">
        <v>642.62199999999996</v>
      </c>
      <c r="F40" s="65">
        <v>219.65299999999999</v>
      </c>
      <c r="G40" s="65">
        <v>144.64400000000001</v>
      </c>
      <c r="H40" s="65">
        <v>578.00699999999995</v>
      </c>
      <c r="I40" s="65">
        <v>942.30399999999997</v>
      </c>
      <c r="K40" s="26"/>
      <c r="L40" s="26"/>
      <c r="M40" s="26"/>
      <c r="N40" s="26"/>
      <c r="O40" s="26"/>
      <c r="P40" s="26"/>
      <c r="Q40" s="26"/>
      <c r="R40" s="26"/>
    </row>
    <row r="41" spans="1:18">
      <c r="A41" s="14" t="s">
        <v>96</v>
      </c>
      <c r="B41" s="15">
        <v>16428.165000000001</v>
      </c>
      <c r="C41" s="15">
        <v>3844.5129999999999</v>
      </c>
      <c r="D41" s="15">
        <v>4073.9760000000001</v>
      </c>
      <c r="E41" s="15">
        <v>24346.653999999999</v>
      </c>
      <c r="F41" s="65">
        <v>4015.6550000000002</v>
      </c>
      <c r="G41" s="65">
        <v>2666.3919999999998</v>
      </c>
      <c r="H41" s="65">
        <v>4899.6790000000001</v>
      </c>
      <c r="I41" s="65">
        <v>11581.726000000001</v>
      </c>
      <c r="K41" s="26"/>
      <c r="L41" s="26"/>
      <c r="M41" s="26"/>
      <c r="N41" s="26"/>
      <c r="O41" s="26"/>
      <c r="P41" s="26"/>
      <c r="Q41" s="26"/>
      <c r="R41" s="26"/>
    </row>
    <row r="43" spans="1:18" ht="36" customHeight="1">
      <c r="A43" s="236" t="s">
        <v>97</v>
      </c>
      <c r="B43" s="236"/>
      <c r="C43" s="236"/>
      <c r="D43" s="236"/>
      <c r="E43" s="236"/>
      <c r="F43" s="236"/>
      <c r="G43" s="236"/>
      <c r="H43" s="236"/>
      <c r="I43" s="236"/>
    </row>
    <row r="44" spans="1:18">
      <c r="A44" s="236"/>
      <c r="B44" s="236"/>
      <c r="C44" s="236"/>
      <c r="D44" s="236"/>
      <c r="E44" s="236"/>
      <c r="F44" s="236"/>
      <c r="G44" s="236"/>
      <c r="H44" s="236"/>
      <c r="I44" s="236"/>
    </row>
    <row r="45" spans="1:18" ht="65.25" customHeight="1">
      <c r="A45" s="236"/>
      <c r="B45" s="236"/>
      <c r="C45" s="236"/>
      <c r="D45" s="236"/>
      <c r="E45" s="236"/>
      <c r="F45" s="236"/>
      <c r="G45" s="236"/>
      <c r="H45" s="236"/>
      <c r="I45" s="236"/>
    </row>
    <row r="46" spans="1:18">
      <c r="A46" t="s">
        <v>98</v>
      </c>
    </row>
  </sheetData>
  <mergeCells count="4">
    <mergeCell ref="A5:A6"/>
    <mergeCell ref="B5:E5"/>
    <mergeCell ref="F5:I5"/>
    <mergeCell ref="A43:I4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9"/>
  <sheetViews>
    <sheetView workbookViewId="0">
      <selection sqref="A1:XFD1"/>
    </sheetView>
  </sheetViews>
  <sheetFormatPr defaultRowHeight="15"/>
  <cols>
    <col min="1" max="1" width="18.140625" bestFit="1" customWidth="1"/>
    <col min="2" max="2" width="14.140625" customWidth="1"/>
    <col min="3" max="3" width="11.85546875" customWidth="1"/>
    <col min="4" max="4" width="14" customWidth="1"/>
    <col min="7" max="7" width="10.28515625" customWidth="1"/>
    <col min="8" max="8" width="10.7109375" customWidth="1"/>
    <col min="9" max="9" width="13.5703125" customWidth="1"/>
  </cols>
  <sheetData>
    <row r="2" spans="1:12">
      <c r="A2" s="1" t="s">
        <v>311</v>
      </c>
    </row>
    <row r="3" spans="1:12">
      <c r="A3" s="1"/>
    </row>
    <row r="4" spans="1:12">
      <c r="A4" t="s">
        <v>15</v>
      </c>
    </row>
    <row r="5" spans="1:12" ht="15" customHeight="1">
      <c r="A5" s="232" t="s">
        <v>16</v>
      </c>
      <c r="B5" s="237" t="s">
        <v>17</v>
      </c>
      <c r="C5" s="238" t="s">
        <v>18</v>
      </c>
      <c r="D5" s="238"/>
      <c r="E5" s="238"/>
      <c r="F5" s="238"/>
      <c r="G5" s="238"/>
      <c r="H5" s="238"/>
      <c r="I5" s="238"/>
      <c r="J5" s="238"/>
    </row>
    <row r="6" spans="1:12" ht="60">
      <c r="A6" s="232"/>
      <c r="B6" s="237"/>
      <c r="C6" s="71" t="s">
        <v>5</v>
      </c>
      <c r="D6" s="71" t="s">
        <v>19</v>
      </c>
      <c r="E6" s="71" t="s">
        <v>20</v>
      </c>
      <c r="F6" s="71" t="s">
        <v>21</v>
      </c>
      <c r="G6" s="71" t="s">
        <v>22</v>
      </c>
      <c r="H6" s="71" t="s">
        <v>23</v>
      </c>
      <c r="I6" s="71" t="s">
        <v>24</v>
      </c>
      <c r="J6" s="71" t="s">
        <v>25</v>
      </c>
    </row>
    <row r="7" spans="1:12">
      <c r="A7" s="27" t="s">
        <v>26</v>
      </c>
      <c r="B7" s="28"/>
      <c r="C7" s="28"/>
      <c r="D7" s="28"/>
      <c r="E7" s="28"/>
      <c r="F7" s="28"/>
      <c r="G7" s="28"/>
      <c r="H7" s="28"/>
      <c r="I7" s="28"/>
      <c r="J7" s="28"/>
    </row>
    <row r="8" spans="1:12">
      <c r="A8" s="29" t="s">
        <v>27</v>
      </c>
      <c r="B8" s="30">
        <v>265.83</v>
      </c>
      <c r="C8" s="72">
        <v>1104.95</v>
      </c>
      <c r="D8" s="72">
        <v>177.97</v>
      </c>
      <c r="E8" s="64">
        <v>368.23</v>
      </c>
      <c r="F8" s="72">
        <v>23.032</v>
      </c>
      <c r="G8" s="64">
        <v>153.25800000000001</v>
      </c>
      <c r="H8" s="72">
        <v>80.55</v>
      </c>
      <c r="I8" s="72">
        <v>66.427999999999997</v>
      </c>
      <c r="J8" s="64">
        <v>235.48199999999997</v>
      </c>
      <c r="L8" s="26"/>
    </row>
    <row r="9" spans="1:12">
      <c r="A9" s="29" t="s">
        <v>28</v>
      </c>
      <c r="B9" s="30">
        <v>544.24</v>
      </c>
      <c r="C9" s="72">
        <v>839.82</v>
      </c>
      <c r="D9" s="72">
        <v>128.83000000000001</v>
      </c>
      <c r="E9" s="64">
        <v>300.70999999999998</v>
      </c>
      <c r="F9" s="72">
        <v>20.327000000000002</v>
      </c>
      <c r="G9" s="64">
        <v>94.477999999999994</v>
      </c>
      <c r="H9" s="72">
        <v>73.989999999999995</v>
      </c>
      <c r="I9" s="72">
        <v>55.942</v>
      </c>
      <c r="J9" s="64">
        <v>165.54300000000012</v>
      </c>
      <c r="L9" s="26"/>
    </row>
    <row r="10" spans="1:12">
      <c r="A10" s="29" t="s">
        <v>29</v>
      </c>
      <c r="B10" s="30">
        <v>767.63</v>
      </c>
      <c r="C10" s="72">
        <v>499.61999999999989</v>
      </c>
      <c r="D10" s="72">
        <v>63.5</v>
      </c>
      <c r="E10" s="64">
        <v>218.37</v>
      </c>
      <c r="F10" s="72">
        <v>13.486000000000001</v>
      </c>
      <c r="G10" s="64">
        <v>39.332999999999998</v>
      </c>
      <c r="H10" s="72">
        <v>39.299999999999997</v>
      </c>
      <c r="I10" s="72">
        <v>34.176000000000002</v>
      </c>
      <c r="J10" s="64">
        <v>91.454999999999927</v>
      </c>
      <c r="L10" s="26"/>
    </row>
    <row r="11" spans="1:12">
      <c r="A11" s="29" t="s">
        <v>30</v>
      </c>
      <c r="B11" s="30">
        <v>471.43</v>
      </c>
      <c r="C11" s="72">
        <v>883.43999999999983</v>
      </c>
      <c r="D11" s="72">
        <v>136.46</v>
      </c>
      <c r="E11" s="64">
        <v>312.69</v>
      </c>
      <c r="F11" s="72">
        <v>20.091999999999999</v>
      </c>
      <c r="G11" s="72">
        <v>108.241</v>
      </c>
      <c r="H11" s="72">
        <v>69.77</v>
      </c>
      <c r="I11" s="72">
        <v>55.991</v>
      </c>
      <c r="J11" s="64">
        <v>180.19599999999991</v>
      </c>
      <c r="L11" s="26"/>
    </row>
    <row r="12" spans="1:12">
      <c r="A12" s="27" t="s">
        <v>31</v>
      </c>
      <c r="B12" s="31"/>
      <c r="C12" s="31"/>
      <c r="D12" s="31"/>
      <c r="E12" s="31"/>
      <c r="F12" s="31"/>
      <c r="G12" s="31"/>
      <c r="H12" s="31"/>
      <c r="I12" s="31"/>
      <c r="J12" s="31"/>
      <c r="L12" s="26"/>
    </row>
    <row r="13" spans="1:12">
      <c r="A13" s="32" t="s">
        <v>27</v>
      </c>
      <c r="B13" s="15">
        <v>514.52</v>
      </c>
      <c r="C13" s="65">
        <v>2126.6</v>
      </c>
      <c r="D13" s="65">
        <v>359.84</v>
      </c>
      <c r="E13" s="65">
        <v>543.04999999999995</v>
      </c>
      <c r="F13" s="65">
        <v>48.706000000000003</v>
      </c>
      <c r="G13" s="65">
        <v>294.46499999999997</v>
      </c>
      <c r="H13" s="65">
        <v>246.37</v>
      </c>
      <c r="I13" s="65">
        <v>122.377</v>
      </c>
      <c r="J13" s="65">
        <v>511.79199999999992</v>
      </c>
      <c r="L13" s="26"/>
    </row>
    <row r="14" spans="1:12">
      <c r="A14" s="32" t="s">
        <v>28</v>
      </c>
      <c r="B14" s="15">
        <v>986.07</v>
      </c>
      <c r="C14" s="65">
        <v>1589.3899999999999</v>
      </c>
      <c r="D14" s="65">
        <v>268.10000000000002</v>
      </c>
      <c r="E14" s="65">
        <v>484.27</v>
      </c>
      <c r="F14" s="65">
        <v>42.246000000000002</v>
      </c>
      <c r="G14" s="65">
        <v>156.69200000000001</v>
      </c>
      <c r="H14" s="65">
        <v>229.29</v>
      </c>
      <c r="I14" s="65">
        <v>95.311999999999998</v>
      </c>
      <c r="J14" s="65">
        <v>313.48</v>
      </c>
      <c r="L14" s="26"/>
    </row>
    <row r="15" spans="1:12">
      <c r="A15" s="32" t="s">
        <v>29</v>
      </c>
      <c r="B15" s="15">
        <v>1497.1</v>
      </c>
      <c r="C15" s="65">
        <v>1056.83</v>
      </c>
      <c r="D15" s="65">
        <v>157.97999999999999</v>
      </c>
      <c r="E15" s="65">
        <v>380.74</v>
      </c>
      <c r="F15" s="65">
        <v>26.484999999999999</v>
      </c>
      <c r="G15" s="65">
        <v>96.721000000000004</v>
      </c>
      <c r="H15" s="65">
        <v>141.44</v>
      </c>
      <c r="I15" s="65">
        <v>63.58</v>
      </c>
      <c r="J15" s="65">
        <v>189.88400000000001</v>
      </c>
      <c r="L15" s="26"/>
    </row>
    <row r="16" spans="1:12">
      <c r="A16" s="32" t="s">
        <v>30</v>
      </c>
      <c r="B16" s="15">
        <v>784.77</v>
      </c>
      <c r="C16" s="65">
        <v>1822.6799999999998</v>
      </c>
      <c r="D16" s="65">
        <v>306.41000000000003</v>
      </c>
      <c r="E16" s="65">
        <v>506.19</v>
      </c>
      <c r="F16" s="65">
        <v>44.305999999999997</v>
      </c>
      <c r="G16" s="65">
        <v>222.62700000000001</v>
      </c>
      <c r="H16" s="65">
        <v>231.05</v>
      </c>
      <c r="I16" s="65">
        <v>106.67400000000001</v>
      </c>
      <c r="J16" s="65">
        <v>405.42299999999977</v>
      </c>
      <c r="L16" s="26"/>
    </row>
    <row r="17" spans="1:12">
      <c r="A17" s="27" t="s">
        <v>32</v>
      </c>
      <c r="B17" s="31"/>
      <c r="C17" s="31"/>
      <c r="D17" s="31"/>
      <c r="E17" s="31"/>
      <c r="F17" s="31"/>
      <c r="G17" s="31"/>
      <c r="H17" s="31"/>
      <c r="I17" s="31"/>
      <c r="J17" s="31"/>
      <c r="L17" s="26"/>
    </row>
    <row r="18" spans="1:12">
      <c r="A18" s="32" t="s">
        <v>27</v>
      </c>
      <c r="B18" s="15">
        <v>786.99</v>
      </c>
      <c r="C18" s="65">
        <v>3325.65</v>
      </c>
      <c r="D18" s="65">
        <v>540.95000000000005</v>
      </c>
      <c r="E18" s="65">
        <v>729.99</v>
      </c>
      <c r="F18" s="65">
        <v>79.78</v>
      </c>
      <c r="G18" s="65">
        <v>446.59899999999999</v>
      </c>
      <c r="H18" s="65">
        <v>485.85</v>
      </c>
      <c r="I18" s="65">
        <v>202.27500000000001</v>
      </c>
      <c r="J18" s="65">
        <v>840.20600000000013</v>
      </c>
      <c r="L18" s="26"/>
    </row>
    <row r="19" spans="1:12">
      <c r="A19" s="32" t="s">
        <v>28</v>
      </c>
      <c r="B19" s="15">
        <v>1500.29</v>
      </c>
      <c r="C19" s="65">
        <v>2523.2400000000002</v>
      </c>
      <c r="D19" s="65">
        <v>411.07</v>
      </c>
      <c r="E19" s="65">
        <v>663.16</v>
      </c>
      <c r="F19" s="65">
        <v>66.316000000000003</v>
      </c>
      <c r="G19" s="65">
        <v>253.93700000000001</v>
      </c>
      <c r="H19" s="65">
        <v>449.02</v>
      </c>
      <c r="I19" s="65">
        <v>147.13200000000001</v>
      </c>
      <c r="J19" s="65">
        <v>532.60500000000002</v>
      </c>
      <c r="L19" s="26"/>
    </row>
    <row r="20" spans="1:12">
      <c r="A20" s="32" t="s">
        <v>29</v>
      </c>
      <c r="B20" s="15">
        <v>2419.06</v>
      </c>
      <c r="C20" s="65">
        <v>1583.32</v>
      </c>
      <c r="D20" s="65">
        <v>225.08</v>
      </c>
      <c r="E20" s="65">
        <v>501.29</v>
      </c>
      <c r="F20" s="65">
        <v>38.767000000000003</v>
      </c>
      <c r="G20" s="65">
        <v>184.90100000000001</v>
      </c>
      <c r="H20" s="65">
        <v>242.98</v>
      </c>
      <c r="I20" s="65">
        <v>90.962999999999994</v>
      </c>
      <c r="J20" s="65">
        <v>299.33899999999994</v>
      </c>
      <c r="L20" s="26"/>
    </row>
    <row r="21" spans="1:12">
      <c r="A21" s="32" t="s">
        <v>30</v>
      </c>
      <c r="B21" s="15">
        <v>1084.53</v>
      </c>
      <c r="C21" s="65">
        <v>2995.86</v>
      </c>
      <c r="D21" s="65">
        <v>485.79</v>
      </c>
      <c r="E21" s="65">
        <v>698.13</v>
      </c>
      <c r="F21" s="65">
        <v>73.628</v>
      </c>
      <c r="G21" s="65">
        <v>375.64600000000002</v>
      </c>
      <c r="H21" s="65">
        <v>462.15</v>
      </c>
      <c r="I21" s="65">
        <v>180.054</v>
      </c>
      <c r="J21" s="65">
        <v>720.46199999999999</v>
      </c>
      <c r="L21" s="26"/>
    </row>
    <row r="22" spans="1:12">
      <c r="A22" s="27" t="s">
        <v>33</v>
      </c>
      <c r="B22" s="33"/>
      <c r="C22" s="31"/>
      <c r="D22" s="31"/>
      <c r="E22" s="31"/>
      <c r="F22" s="31"/>
      <c r="G22" s="31"/>
      <c r="H22" s="31"/>
      <c r="I22" s="31"/>
      <c r="J22" s="31"/>
      <c r="L22" s="26"/>
    </row>
    <row r="23" spans="1:12">
      <c r="A23" s="32" t="s">
        <v>27</v>
      </c>
      <c r="B23" s="15">
        <v>1366.27</v>
      </c>
      <c r="C23" s="65">
        <v>7734.23</v>
      </c>
      <c r="D23" s="65">
        <v>2057.84</v>
      </c>
      <c r="E23" s="65">
        <v>1044.95</v>
      </c>
      <c r="F23" s="65">
        <v>182.565</v>
      </c>
      <c r="G23" s="65">
        <v>706.048</v>
      </c>
      <c r="H23" s="65">
        <v>1072.03</v>
      </c>
      <c r="I23" s="65">
        <v>482.05700000000002</v>
      </c>
      <c r="J23" s="65">
        <v>2188.7399999999998</v>
      </c>
      <c r="L23" s="26"/>
    </row>
    <row r="24" spans="1:12">
      <c r="A24" s="32" t="s">
        <v>28</v>
      </c>
      <c r="B24" s="15">
        <v>2847.64</v>
      </c>
      <c r="C24" s="65">
        <v>4742.0600000000004</v>
      </c>
      <c r="D24" s="65">
        <v>640.62</v>
      </c>
      <c r="E24" s="65">
        <v>960.73</v>
      </c>
      <c r="F24" s="65">
        <v>132.56</v>
      </c>
      <c r="G24" s="65">
        <v>510.762</v>
      </c>
      <c r="H24" s="65">
        <v>939.6</v>
      </c>
      <c r="I24" s="65">
        <v>315.13900000000001</v>
      </c>
      <c r="J24" s="65">
        <v>1242.6490000000003</v>
      </c>
      <c r="L24" s="26"/>
    </row>
    <row r="25" spans="1:12">
      <c r="A25" s="32" t="s">
        <v>29</v>
      </c>
      <c r="B25" s="15">
        <v>4945.91</v>
      </c>
      <c r="C25" s="65">
        <v>3182.860000000001</v>
      </c>
      <c r="D25" s="65">
        <v>417.76</v>
      </c>
      <c r="E25" s="65">
        <v>731.43</v>
      </c>
      <c r="F25" s="65">
        <v>83.161000000000001</v>
      </c>
      <c r="G25" s="65">
        <v>361.98399999999998</v>
      </c>
      <c r="H25" s="65">
        <v>640.61</v>
      </c>
      <c r="I25" s="65">
        <v>191.376</v>
      </c>
      <c r="J25" s="65">
        <v>756.53900000000067</v>
      </c>
      <c r="L25" s="26"/>
    </row>
    <row r="26" spans="1:12">
      <c r="A26" s="32" t="s">
        <v>30</v>
      </c>
      <c r="B26" s="15">
        <v>1762.43</v>
      </c>
      <c r="C26" s="65">
        <v>7028.41</v>
      </c>
      <c r="D26" s="65">
        <v>1741.69</v>
      </c>
      <c r="E26" s="65">
        <v>1018.55</v>
      </c>
      <c r="F26" s="65">
        <v>169.947</v>
      </c>
      <c r="G26" s="65">
        <v>658.32500000000005</v>
      </c>
      <c r="H26" s="65">
        <v>1032.69</v>
      </c>
      <c r="I26" s="65">
        <v>441.38600000000002</v>
      </c>
      <c r="J26" s="65">
        <v>1965.8220000000001</v>
      </c>
      <c r="L26" s="26"/>
    </row>
    <row r="28" spans="1:12">
      <c r="A28" s="34" t="s">
        <v>34</v>
      </c>
    </row>
    <row r="29" spans="1:12">
      <c r="A29" s="34" t="s">
        <v>35</v>
      </c>
    </row>
  </sheetData>
  <mergeCells count="3">
    <mergeCell ref="A5:A6"/>
    <mergeCell ref="B5:B6"/>
    <mergeCell ref="C5:J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88"/>
  <sheetViews>
    <sheetView workbookViewId="0">
      <selection activeCell="E21" sqref="E21"/>
    </sheetView>
  </sheetViews>
  <sheetFormatPr defaultRowHeight="12.75"/>
  <cols>
    <col min="1" max="1" width="67.42578125" style="79" customWidth="1"/>
    <col min="2" max="8" width="9.140625" style="79"/>
    <col min="9" max="25" width="9.140625" style="79" customWidth="1"/>
    <col min="26" max="16384" width="9.140625" style="79"/>
  </cols>
  <sheetData>
    <row r="2" spans="1:27">
      <c r="A2" s="78" t="s">
        <v>546</v>
      </c>
      <c r="H2" s="80"/>
    </row>
    <row r="3" spans="1:27">
      <c r="A3" s="79" t="s">
        <v>332</v>
      </c>
    </row>
    <row r="5" spans="1:27" ht="15">
      <c r="A5" s="178"/>
      <c r="B5" s="179">
        <v>1990</v>
      </c>
      <c r="C5" s="179">
        <v>1991</v>
      </c>
      <c r="D5" s="179">
        <v>1992</v>
      </c>
      <c r="E5" s="179">
        <v>1993</v>
      </c>
      <c r="F5" s="179">
        <v>1994</v>
      </c>
      <c r="G5" s="179">
        <v>1995</v>
      </c>
      <c r="H5" s="179">
        <v>1996</v>
      </c>
      <c r="I5" s="179">
        <v>1997</v>
      </c>
      <c r="J5" s="179">
        <v>1998</v>
      </c>
      <c r="K5" s="179">
        <v>1999</v>
      </c>
      <c r="L5" s="179">
        <v>2000</v>
      </c>
      <c r="M5" s="179">
        <v>2001</v>
      </c>
      <c r="N5" s="179">
        <v>2002</v>
      </c>
      <c r="O5" s="179">
        <v>2003</v>
      </c>
      <c r="P5" s="179">
        <v>2004</v>
      </c>
      <c r="Q5" s="179">
        <v>2005</v>
      </c>
      <c r="R5" s="179">
        <v>2006</v>
      </c>
      <c r="S5" s="179">
        <v>2007</v>
      </c>
      <c r="T5" s="179">
        <v>2008</v>
      </c>
      <c r="U5" s="179">
        <v>2009</v>
      </c>
      <c r="V5" s="179">
        <v>2010</v>
      </c>
      <c r="W5" s="179">
        <v>2011</v>
      </c>
      <c r="X5" s="179">
        <v>2012</v>
      </c>
      <c r="Y5" s="179">
        <v>2013</v>
      </c>
      <c r="Z5" s="179">
        <v>2014</v>
      </c>
      <c r="AA5" s="179">
        <v>2015</v>
      </c>
    </row>
    <row r="6" spans="1:27" ht="15">
      <c r="A6" s="183" t="s">
        <v>128</v>
      </c>
      <c r="B6" s="184">
        <v>1246.9565659952989</v>
      </c>
      <c r="C6" s="184">
        <v>1168.5653671651974</v>
      </c>
      <c r="D6" s="184">
        <v>1080.4752996043035</v>
      </c>
      <c r="E6" s="184">
        <v>975.07619953345909</v>
      </c>
      <c r="F6" s="184">
        <v>1096.5407476280604</v>
      </c>
      <c r="G6" s="184">
        <v>1050.7305639592491</v>
      </c>
      <c r="H6" s="184">
        <v>1061.6258415410141</v>
      </c>
      <c r="I6" s="184">
        <v>1068.0183497601215</v>
      </c>
      <c r="J6" s="184">
        <v>1038.2402167483631</v>
      </c>
      <c r="K6" s="184">
        <v>1109.9255160537321</v>
      </c>
      <c r="L6" s="184">
        <v>1185.238731335932</v>
      </c>
      <c r="M6" s="184">
        <v>1097.3952729171215</v>
      </c>
      <c r="N6" s="184">
        <v>1112.1520264695771</v>
      </c>
      <c r="O6" s="184">
        <v>1081.857936798898</v>
      </c>
      <c r="P6" s="184">
        <v>1140.5703833300504</v>
      </c>
      <c r="Q6" s="184">
        <v>1247.8046766785612</v>
      </c>
      <c r="R6" s="184">
        <v>1306.743837853046</v>
      </c>
      <c r="S6" s="184">
        <v>1225.4418877517421</v>
      </c>
      <c r="T6" s="184">
        <v>1037.0466292715207</v>
      </c>
      <c r="U6" s="184">
        <v>822.17025889914009</v>
      </c>
      <c r="V6" s="184">
        <v>778.85597074251859</v>
      </c>
      <c r="W6" s="184">
        <v>704.21997368588188</v>
      </c>
      <c r="X6" s="184">
        <v>664.89616212273904</v>
      </c>
      <c r="Y6" s="184">
        <v>759.60149377956668</v>
      </c>
      <c r="Z6" s="184">
        <v>808.45867683909648</v>
      </c>
      <c r="AA6" s="184">
        <v>830.09060833375293</v>
      </c>
    </row>
    <row r="7" spans="1:27" ht="15">
      <c r="A7" s="180" t="s">
        <v>129</v>
      </c>
      <c r="B7" s="181"/>
      <c r="C7" s="181"/>
      <c r="D7" s="181"/>
      <c r="E7" s="181"/>
      <c r="F7" s="181"/>
      <c r="G7" s="181"/>
      <c r="H7" s="181"/>
      <c r="I7" s="181"/>
      <c r="J7" s="181"/>
      <c r="K7" s="181"/>
      <c r="L7" s="181"/>
      <c r="M7" s="181"/>
      <c r="N7" s="181"/>
      <c r="O7" s="181"/>
      <c r="P7" s="181"/>
      <c r="Q7" s="181"/>
      <c r="R7" s="181"/>
      <c r="S7" s="181"/>
      <c r="T7" s="181"/>
      <c r="U7" s="181"/>
      <c r="V7" s="181">
        <v>510.24300639679058</v>
      </c>
      <c r="W7" s="181">
        <v>502.3166739551188</v>
      </c>
      <c r="X7" s="181">
        <v>469.54095067157209</v>
      </c>
      <c r="Y7" s="181">
        <v>497.27829603691896</v>
      </c>
      <c r="Z7" s="181">
        <v>532.33774328193465</v>
      </c>
      <c r="AA7" s="182">
        <v>569.43323120821265</v>
      </c>
    </row>
    <row r="8" spans="1:27" ht="15">
      <c r="A8" s="180" t="s">
        <v>130</v>
      </c>
      <c r="B8" s="181">
        <v>868.17018634298699</v>
      </c>
      <c r="C8" s="181">
        <v>818.71162027936293</v>
      </c>
      <c r="D8" s="181">
        <v>814.39347189594241</v>
      </c>
      <c r="E8" s="181">
        <v>745.38157516299054</v>
      </c>
      <c r="F8" s="181">
        <v>821.97997937077923</v>
      </c>
      <c r="G8" s="181">
        <v>829.70075089332829</v>
      </c>
      <c r="H8" s="181">
        <v>854.09160010745779</v>
      </c>
      <c r="I8" s="181">
        <v>877.8518478533631</v>
      </c>
      <c r="J8" s="181">
        <v>814.43877865765262</v>
      </c>
      <c r="K8" s="181">
        <v>823.69096659881211</v>
      </c>
      <c r="L8" s="181">
        <v>889.57849438213293</v>
      </c>
      <c r="M8" s="181">
        <v>804.04624527002045</v>
      </c>
      <c r="N8" s="181">
        <v>767.21593646675717</v>
      </c>
      <c r="O8" s="181">
        <v>704.14817076064719</v>
      </c>
      <c r="P8" s="181">
        <v>681.0885458414491</v>
      </c>
      <c r="Q8" s="181">
        <v>685.53949215176794</v>
      </c>
      <c r="R8" s="181">
        <v>669.0528299035127</v>
      </c>
      <c r="S8" s="181">
        <v>668.20057523759772</v>
      </c>
      <c r="T8" s="181">
        <v>525.74066795837109</v>
      </c>
      <c r="U8" s="181">
        <v>418.234436048693</v>
      </c>
      <c r="V8" s="181">
        <v>479.74644814388802</v>
      </c>
      <c r="W8" s="181">
        <v>382.23623828774129</v>
      </c>
      <c r="X8" s="181">
        <v>406.1814813752793</v>
      </c>
      <c r="Y8" s="181">
        <v>452.89229284372647</v>
      </c>
      <c r="Z8" s="181">
        <v>445.61820768278074</v>
      </c>
      <c r="AA8" s="182">
        <v>431.22856434380748</v>
      </c>
    </row>
    <row r="9" spans="1:27" ht="15">
      <c r="A9" s="180" t="s">
        <v>131</v>
      </c>
      <c r="B9" s="181">
        <v>1370.557857573943</v>
      </c>
      <c r="C9" s="181">
        <v>1257.6180177206779</v>
      </c>
      <c r="D9" s="181">
        <v>1142.7016257595251</v>
      </c>
      <c r="E9" s="181">
        <v>1007.77390488502</v>
      </c>
      <c r="F9" s="181">
        <v>1089.0018779947779</v>
      </c>
      <c r="G9" s="181">
        <v>959.85166667075782</v>
      </c>
      <c r="H9" s="181">
        <v>929.61402920416026</v>
      </c>
      <c r="I9" s="181">
        <v>875.34965731316356</v>
      </c>
      <c r="J9" s="181">
        <v>818.59250873391943</v>
      </c>
      <c r="K9" s="181">
        <v>836.50921218853421</v>
      </c>
      <c r="L9" s="181">
        <v>895.26114583374363</v>
      </c>
      <c r="M9" s="181">
        <v>858.24123512346796</v>
      </c>
      <c r="N9" s="181">
        <v>838.53818189045683</v>
      </c>
      <c r="O9" s="181">
        <v>856.02088695314171</v>
      </c>
      <c r="P9" s="181">
        <v>945.17082401709672</v>
      </c>
      <c r="Q9" s="181">
        <v>1047.3010001879998</v>
      </c>
      <c r="R9" s="181">
        <v>1147.2842540951083</v>
      </c>
      <c r="S9" s="181">
        <v>1134.610490032868</v>
      </c>
      <c r="T9" s="181">
        <v>1047.6673985773969</v>
      </c>
      <c r="U9" s="181">
        <v>896.04642709007726</v>
      </c>
      <c r="V9" s="181">
        <v>881.33701952442902</v>
      </c>
      <c r="W9" s="181">
        <v>816.31767174870333</v>
      </c>
      <c r="X9" s="181">
        <v>755.20704746297724</v>
      </c>
      <c r="Y9" s="181">
        <v>782.47290345378929</v>
      </c>
      <c r="Z9" s="181">
        <v>788.55455300670735</v>
      </c>
      <c r="AA9" s="182">
        <v>765.65760489466254</v>
      </c>
    </row>
    <row r="10" spans="1:27" ht="15">
      <c r="A10" s="180" t="s">
        <v>132</v>
      </c>
      <c r="B10" s="181">
        <v>1085.1161694347759</v>
      </c>
      <c r="C10" s="181">
        <v>991.31912052572579</v>
      </c>
      <c r="D10" s="181">
        <v>944.91447667441571</v>
      </c>
      <c r="E10" s="181">
        <v>902.38460664445222</v>
      </c>
      <c r="F10" s="181">
        <v>1066.6284584379403</v>
      </c>
      <c r="G10" s="181">
        <v>1055.7189265848647</v>
      </c>
      <c r="H10" s="181">
        <v>1064.1955205010518</v>
      </c>
      <c r="I10" s="181">
        <v>1054.8401253968157</v>
      </c>
      <c r="J10" s="181">
        <v>984.58786992991622</v>
      </c>
      <c r="K10" s="181">
        <v>1028.6246460888142</v>
      </c>
      <c r="L10" s="181">
        <v>1056.3237241193935</v>
      </c>
      <c r="M10" s="181"/>
      <c r="N10" s="181">
        <v>892.39785127702169</v>
      </c>
      <c r="O10" s="181">
        <v>837.81800446902332</v>
      </c>
      <c r="P10" s="181">
        <v>858.38572050372863</v>
      </c>
      <c r="Q10" s="181">
        <v>955.78480584735098</v>
      </c>
      <c r="R10" s="181">
        <v>1083.5004323710323</v>
      </c>
      <c r="S10" s="181">
        <v>1128.6403521499587</v>
      </c>
      <c r="T10" s="181">
        <v>1015.7256733603796</v>
      </c>
      <c r="U10" s="181">
        <v>862.58767220618176</v>
      </c>
      <c r="V10" s="181">
        <v>807.10019825296172</v>
      </c>
      <c r="W10" s="181">
        <v>712.49989763033761</v>
      </c>
      <c r="X10" s="181">
        <v>641.91653370632218</v>
      </c>
      <c r="Y10" s="181">
        <v>674.04700744386855</v>
      </c>
      <c r="Z10" s="181">
        <v>692.15614934788198</v>
      </c>
      <c r="AA10" s="182">
        <v>677.44664791635012</v>
      </c>
    </row>
    <row r="11" spans="1:27" ht="15">
      <c r="A11" s="180" t="s">
        <v>133</v>
      </c>
      <c r="B11" s="181"/>
      <c r="C11" s="181"/>
      <c r="D11" s="181"/>
      <c r="E11" s="181"/>
      <c r="F11" s="181"/>
      <c r="G11" s="181"/>
      <c r="H11" s="181"/>
      <c r="I11" s="181"/>
      <c r="J11" s="181"/>
      <c r="K11" s="181"/>
      <c r="L11" s="181">
        <v>931.71129585907477</v>
      </c>
      <c r="M11" s="181">
        <v>873.79654675899235</v>
      </c>
      <c r="N11" s="181">
        <v>1070.837277679467</v>
      </c>
      <c r="O11" s="181">
        <v>1103.8834701118874</v>
      </c>
      <c r="P11" s="181">
        <v>1213.8082848584083</v>
      </c>
      <c r="Q11" s="181">
        <v>1383.2428922660547</v>
      </c>
      <c r="R11" s="181">
        <v>1467.6757501052414</v>
      </c>
      <c r="S11" s="181">
        <v>1473.9417556062156</v>
      </c>
      <c r="T11" s="181">
        <v>1287.0449379732538</v>
      </c>
      <c r="U11" s="181">
        <v>1061.1000854418292</v>
      </c>
      <c r="V11" s="181">
        <v>1011.7469695128382</v>
      </c>
      <c r="W11" s="181">
        <v>788.50554821188143</v>
      </c>
      <c r="X11" s="181">
        <v>706.2216667234552</v>
      </c>
      <c r="Y11" s="181">
        <v>688.07996216520985</v>
      </c>
      <c r="Z11" s="181">
        <v>696.25405719572677</v>
      </c>
      <c r="AA11" s="182">
        <v>673.58366808269102</v>
      </c>
    </row>
    <row r="12" spans="1:27" ht="15">
      <c r="A12" s="180" t="s">
        <v>134</v>
      </c>
      <c r="B12" s="181"/>
      <c r="C12" s="181">
        <v>658.35959616197249</v>
      </c>
      <c r="D12" s="181">
        <v>597.2698776584665</v>
      </c>
      <c r="E12" s="181">
        <v>567.48083667998083</v>
      </c>
      <c r="F12" s="181">
        <v>625.48299021942148</v>
      </c>
      <c r="G12" s="181">
        <v>641.95692116560758</v>
      </c>
      <c r="H12" s="181">
        <v>642.24552448671977</v>
      </c>
      <c r="I12" s="181">
        <v>637.39133694018062</v>
      </c>
      <c r="J12" s="181">
        <v>606.75227484431093</v>
      </c>
      <c r="K12" s="181">
        <v>643.44427861494125</v>
      </c>
      <c r="L12" s="181">
        <v>697.34251384764752</v>
      </c>
      <c r="M12" s="181">
        <v>639.82761284384662</v>
      </c>
      <c r="N12" s="181">
        <v>614.20095027163438</v>
      </c>
      <c r="O12" s="181">
        <v>571.38848117647683</v>
      </c>
      <c r="P12" s="181">
        <v>573.24311727643897</v>
      </c>
      <c r="Q12" s="181">
        <v>611.81014436008547</v>
      </c>
      <c r="R12" s="181">
        <v>671.40864972711677</v>
      </c>
      <c r="S12" s="181">
        <v>671.49836568720468</v>
      </c>
      <c r="T12" s="181">
        <v>659.06956077965276</v>
      </c>
      <c r="U12" s="181">
        <v>588.62624332779012</v>
      </c>
      <c r="V12" s="181">
        <v>556.77615953600525</v>
      </c>
      <c r="W12" s="181">
        <v>540.74411181897199</v>
      </c>
      <c r="X12" s="181">
        <v>504.22789595199032</v>
      </c>
      <c r="Y12" s="181">
        <v>532.55450818172687</v>
      </c>
      <c r="Z12" s="181">
        <v>562.58420596840824</v>
      </c>
      <c r="AA12" s="182">
        <v>559.19445941608717</v>
      </c>
    </row>
    <row r="13" spans="1:27" ht="15">
      <c r="A13" s="180" t="s">
        <v>135</v>
      </c>
      <c r="B13" s="181"/>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2">
        <v>862.79467061482785</v>
      </c>
    </row>
    <row r="14" spans="1:27" ht="15">
      <c r="A14" s="180" t="s">
        <v>136</v>
      </c>
      <c r="B14" s="181">
        <v>817.9571694849468</v>
      </c>
      <c r="C14" s="181">
        <v>760.29766863659927</v>
      </c>
      <c r="D14" s="181">
        <v>731.49360597675445</v>
      </c>
      <c r="E14" s="181">
        <v>679.62585916673891</v>
      </c>
      <c r="F14" s="181">
        <v>783.26423596372945</v>
      </c>
      <c r="G14" s="181">
        <v>767.75435683340891</v>
      </c>
      <c r="H14" s="181">
        <v>747.64591572894562</v>
      </c>
      <c r="I14" s="181">
        <v>735.64401881868525</v>
      </c>
      <c r="J14" s="181">
        <v>710.1340011869521</v>
      </c>
      <c r="K14" s="181">
        <v>734.04237244353305</v>
      </c>
      <c r="L14" s="181">
        <v>820.33132740750614</v>
      </c>
      <c r="M14" s="181">
        <v>744.5240938975578</v>
      </c>
      <c r="N14" s="181">
        <v>751.02458243998854</v>
      </c>
      <c r="O14" s="181">
        <v>717.07221732437119</v>
      </c>
      <c r="P14" s="181">
        <v>727.52774574464877</v>
      </c>
      <c r="Q14" s="181">
        <v>745.03936270427744</v>
      </c>
      <c r="R14" s="181"/>
      <c r="S14" s="181">
        <v>735.29355335029061</v>
      </c>
      <c r="T14" s="181">
        <v>675.91445069509473</v>
      </c>
      <c r="U14" s="181"/>
      <c r="V14" s="181">
        <v>535.60425055688529</v>
      </c>
      <c r="W14" s="181">
        <v>489.91798682114631</v>
      </c>
      <c r="X14" s="181">
        <v>459.97083381666937</v>
      </c>
      <c r="Y14" s="181">
        <v>549.18472247856494</v>
      </c>
      <c r="Z14" s="181">
        <v>552.43700558326873</v>
      </c>
      <c r="AA14" s="182">
        <v>538.11684129456864</v>
      </c>
    </row>
    <row r="15" spans="1:27" ht="15">
      <c r="A15" s="180" t="s">
        <v>137</v>
      </c>
      <c r="B15" s="181">
        <v>1110.2226778637962</v>
      </c>
      <c r="C15" s="181">
        <v>1000.7111676526016</v>
      </c>
      <c r="D15" s="181">
        <v>920.84677366561914</v>
      </c>
      <c r="E15" s="181">
        <v>824.91896862147053</v>
      </c>
      <c r="F15" s="181">
        <v>910.30634875168664</v>
      </c>
      <c r="G15" s="181">
        <v>881.12623468831293</v>
      </c>
      <c r="H15" s="181">
        <v>877.61069567390496</v>
      </c>
      <c r="I15" s="181">
        <v>900.7885944718596</v>
      </c>
      <c r="J15" s="181">
        <v>891.89815248729531</v>
      </c>
      <c r="K15" s="181">
        <v>975.61091432885235</v>
      </c>
      <c r="L15" s="181">
        <v>1062.0063755710041</v>
      </c>
      <c r="M15" s="181">
        <v>985.88002511907098</v>
      </c>
      <c r="N15" s="181">
        <v>978.30569660913261</v>
      </c>
      <c r="O15" s="181">
        <v>922.5827605700681</v>
      </c>
      <c r="P15" s="181">
        <v>926.41766940650518</v>
      </c>
      <c r="Q15" s="181">
        <v>957.33398280484175</v>
      </c>
      <c r="R15" s="181">
        <v>1008.879839458378</v>
      </c>
      <c r="S15" s="181">
        <v>974.44021940282073</v>
      </c>
      <c r="T15" s="181">
        <v>785.03543568192049</v>
      </c>
      <c r="U15" s="181">
        <v>585.28990024819939</v>
      </c>
      <c r="V15" s="181">
        <v>512.94580328774202</v>
      </c>
      <c r="W15" s="181">
        <v>418.66799705811252</v>
      </c>
      <c r="X15" s="181">
        <v>383.29641933094661</v>
      </c>
      <c r="Y15" s="181">
        <v>536.00459925962559</v>
      </c>
      <c r="Z15" s="181">
        <v>617.88644806741854</v>
      </c>
      <c r="AA15" s="182">
        <v>644.70508097669608</v>
      </c>
    </row>
    <row r="16" spans="1:27" ht="15">
      <c r="A16" s="180" t="s">
        <v>138</v>
      </c>
      <c r="B16" s="181"/>
      <c r="C16" s="181"/>
      <c r="D16" s="181"/>
      <c r="E16" s="181"/>
      <c r="F16" s="181"/>
      <c r="G16" s="181"/>
      <c r="H16" s="181"/>
      <c r="I16" s="181"/>
      <c r="J16" s="181"/>
      <c r="K16" s="181"/>
      <c r="L16" s="181">
        <v>953.71127505031006</v>
      </c>
      <c r="M16" s="181">
        <v>888.78362783248815</v>
      </c>
      <c r="N16" s="181">
        <v>958.96974076724791</v>
      </c>
      <c r="O16" s="181">
        <v>1005.1024944980716</v>
      </c>
      <c r="P16" s="181">
        <v>1168.4930910675155</v>
      </c>
      <c r="Q16" s="181">
        <v>1405.4477619900865</v>
      </c>
      <c r="R16" s="181">
        <v>1499.0081537591734</v>
      </c>
      <c r="S16" s="181">
        <v>1530.0610517055613</v>
      </c>
      <c r="T16" s="181">
        <v>1339.2217196295758</v>
      </c>
      <c r="U16" s="181">
        <v>1052.7592277428523</v>
      </c>
      <c r="V16" s="181">
        <v>1019.4949872668989</v>
      </c>
      <c r="W16" s="181">
        <v>945.73958402386825</v>
      </c>
      <c r="X16" s="181">
        <v>833.43235045087795</v>
      </c>
      <c r="Y16" s="181">
        <v>843.64418121698372</v>
      </c>
      <c r="Z16" s="181">
        <v>806.62437523101346</v>
      </c>
      <c r="AA16" s="182">
        <v>773.15853661050539</v>
      </c>
    </row>
    <row r="17" spans="1:27" ht="15">
      <c r="A17" s="180" t="s">
        <v>139</v>
      </c>
      <c r="B17" s="181"/>
      <c r="C17" s="181">
        <v>872.77315983894061</v>
      </c>
      <c r="D17" s="181">
        <v>859.34042153202813</v>
      </c>
      <c r="E17" s="181">
        <v>820.14492348749604</v>
      </c>
      <c r="F17" s="181">
        <v>935.79259189904121</v>
      </c>
      <c r="G17" s="181">
        <v>919.67267315898005</v>
      </c>
      <c r="H17" s="181">
        <v>942.50597788502739</v>
      </c>
      <c r="I17" s="181"/>
      <c r="J17" s="181"/>
      <c r="K17" s="181">
        <v>1024.9057723683393</v>
      </c>
      <c r="L17" s="181">
        <v>1197.415841589383</v>
      </c>
      <c r="M17" s="181">
        <v>1082.8343647651468</v>
      </c>
      <c r="N17" s="181">
        <v>1048.0890943360732</v>
      </c>
      <c r="O17" s="181">
        <v>947.33868074846907</v>
      </c>
      <c r="P17" s="181">
        <v>915.65087401493531</v>
      </c>
      <c r="Q17" s="181">
        <v>939.54713625587556</v>
      </c>
      <c r="R17" s="181">
        <v>1021.8368484881996</v>
      </c>
      <c r="S17" s="181">
        <v>1046.1955909097856</v>
      </c>
      <c r="T17" s="181">
        <v>999.0396975007435</v>
      </c>
      <c r="U17" s="181">
        <v>891.42320882264448</v>
      </c>
      <c r="V17" s="181">
        <v>872.10246348034468</v>
      </c>
      <c r="W17" s="181">
        <v>818.10104455564453</v>
      </c>
      <c r="X17" s="181">
        <v>773.93118913561307</v>
      </c>
      <c r="Y17" s="181">
        <v>858.76255785047272</v>
      </c>
      <c r="Z17" s="181">
        <v>939.31853411360703</v>
      </c>
      <c r="AA17" s="182">
        <v>984.0472318014281</v>
      </c>
    </row>
    <row r="18" spans="1:27" ht="15">
      <c r="A18" s="180" t="s">
        <v>140</v>
      </c>
      <c r="B18" s="181">
        <v>1145.8867949655323</v>
      </c>
      <c r="C18" s="181">
        <v>1060.041416576036</v>
      </c>
      <c r="D18" s="181">
        <v>983.07309982084075</v>
      </c>
      <c r="E18" s="181">
        <v>876.71285450892913</v>
      </c>
      <c r="F18" s="181">
        <v>941.62913613125977</v>
      </c>
      <c r="G18" s="181">
        <v>848.92862137752002</v>
      </c>
      <c r="H18" s="181">
        <v>826.65265527993631</v>
      </c>
      <c r="I18" s="181">
        <v>829.05913231947079</v>
      </c>
      <c r="J18" s="181">
        <v>779.20899393672278</v>
      </c>
      <c r="K18" s="181">
        <v>847.98233324106343</v>
      </c>
      <c r="L18" s="181">
        <v>1031.8071421424447</v>
      </c>
      <c r="M18" s="181">
        <v>944.47022291125995</v>
      </c>
      <c r="N18" s="181">
        <v>1011.6250945650448</v>
      </c>
      <c r="O18" s="181">
        <v>1083.3748891797804</v>
      </c>
      <c r="P18" s="181">
        <v>1270.3043815559315</v>
      </c>
      <c r="Q18" s="181">
        <v>1497.2508409524928</v>
      </c>
      <c r="R18" s="181">
        <v>1642.3008945298816</v>
      </c>
      <c r="S18" s="181">
        <v>1619.0445353889208</v>
      </c>
      <c r="T18" s="181">
        <v>1443.8931110538317</v>
      </c>
      <c r="U18" s="181">
        <v>1196.0789940332706</v>
      </c>
      <c r="V18" s="181">
        <v>1104.7682291764181</v>
      </c>
      <c r="W18" s="181">
        <v>971.21633840874324</v>
      </c>
      <c r="X18" s="181">
        <v>915.40248177330591</v>
      </c>
      <c r="Y18" s="181">
        <v>966.60697783602848</v>
      </c>
      <c r="Z18" s="181">
        <v>945.56296511984692</v>
      </c>
      <c r="AA18" s="182">
        <v>903.29970188037953</v>
      </c>
    </row>
    <row r="19" spans="1:27" ht="15">
      <c r="A19" s="180" t="s">
        <v>141</v>
      </c>
      <c r="B19" s="181"/>
      <c r="C19" s="181"/>
      <c r="D19" s="181"/>
      <c r="E19" s="181"/>
      <c r="F19" s="181"/>
      <c r="G19" s="181"/>
      <c r="H19" s="181"/>
      <c r="I19" s="181"/>
      <c r="J19" s="181"/>
      <c r="K19" s="181"/>
      <c r="L19" s="181"/>
      <c r="M19" s="181"/>
      <c r="N19" s="181">
        <v>1856.1179479777427</v>
      </c>
      <c r="O19" s="181">
        <v>1993.2156320109657</v>
      </c>
      <c r="P19" s="181">
        <v>2221.6868182989338</v>
      </c>
      <c r="Q19" s="181">
        <v>2282.3392968541202</v>
      </c>
      <c r="R19" s="181">
        <v>2288.266690162076</v>
      </c>
      <c r="S19" s="181">
        <v>2188.6525478744766</v>
      </c>
      <c r="T19" s="181">
        <v>1812.679663227754</v>
      </c>
      <c r="U19" s="181">
        <v>1500.54413106792</v>
      </c>
      <c r="V19" s="181">
        <v>1487.439222320299</v>
      </c>
      <c r="W19" s="181">
        <v>1314.7279100314745</v>
      </c>
      <c r="X19" s="181">
        <v>1195.8863413745066</v>
      </c>
      <c r="Y19" s="181">
        <v>1289.13234601713</v>
      </c>
      <c r="Z19" s="181">
        <v>1339.7426723887279</v>
      </c>
      <c r="AA19" s="182">
        <v>1357.8561638604583</v>
      </c>
    </row>
    <row r="20" spans="1:27" ht="15">
      <c r="A20" s="180" t="s">
        <v>142</v>
      </c>
      <c r="B20" s="181">
        <v>834.05108514457515</v>
      </c>
      <c r="C20" s="181">
        <v>791.68085049957438</v>
      </c>
      <c r="D20" s="181">
        <v>754.94418839558193</v>
      </c>
      <c r="E20" s="181">
        <v>682.14799621864984</v>
      </c>
      <c r="F20" s="181">
        <v>752.91420595619309</v>
      </c>
      <c r="G20" s="181">
        <v>763.03808671464492</v>
      </c>
      <c r="H20" s="181">
        <v>763.67374381867251</v>
      </c>
      <c r="I20" s="181">
        <v>768.58952759798012</v>
      </c>
      <c r="J20" s="181">
        <v>754.20969255178352</v>
      </c>
      <c r="K20" s="181">
        <v>817.12359385839886</v>
      </c>
      <c r="L20" s="181">
        <v>884.87001175079843</v>
      </c>
      <c r="M20" s="181">
        <v>809.37340678903558</v>
      </c>
      <c r="N20" s="181">
        <v>779.459811619231</v>
      </c>
      <c r="O20" s="181">
        <v>735.57848118322488</v>
      </c>
      <c r="P20" s="181">
        <v>753.08409524551791</v>
      </c>
      <c r="Q20" s="181">
        <v>826.22771066165535</v>
      </c>
      <c r="R20" s="181">
        <v>998.98539619924156</v>
      </c>
      <c r="S20" s="181">
        <v>990.19001172249523</v>
      </c>
      <c r="T20" s="181">
        <v>876.94073128975651</v>
      </c>
      <c r="U20" s="181">
        <v>777.12962732466542</v>
      </c>
      <c r="V20" s="181">
        <v>763.63021492349196</v>
      </c>
      <c r="W20" s="181">
        <v>691.69388154935621</v>
      </c>
      <c r="X20" s="181">
        <v>619.78800263866174</v>
      </c>
      <c r="Y20" s="181">
        <v>655.98248562026367</v>
      </c>
      <c r="Z20" s="181">
        <v>675.17910254966773</v>
      </c>
      <c r="AA20" s="182">
        <v>680.63454389558342</v>
      </c>
    </row>
    <row r="21" spans="1:27" ht="15">
      <c r="A21" s="180" t="s">
        <v>143</v>
      </c>
      <c r="B21" s="181">
        <v>686.63081770238023</v>
      </c>
      <c r="C21" s="181">
        <v>657.44329888130164</v>
      </c>
      <c r="D21" s="181">
        <v>636.14847482652226</v>
      </c>
      <c r="E21" s="181">
        <v>568.83198152921887</v>
      </c>
      <c r="F21" s="181">
        <v>631.02770724002914</v>
      </c>
      <c r="G21" s="181">
        <v>567.58496929279067</v>
      </c>
      <c r="H21" s="181">
        <v>595.38154887654002</v>
      </c>
      <c r="I21" s="181">
        <v>576.75491951601009</v>
      </c>
      <c r="J21" s="181">
        <v>570.13791343129219</v>
      </c>
      <c r="K21" s="181">
        <v>607.2841660562807</v>
      </c>
      <c r="L21" s="181">
        <v>654.31672428545266</v>
      </c>
      <c r="M21" s="181">
        <v>598.77295473730317</v>
      </c>
      <c r="N21" s="181">
        <v>558.1333689723283</v>
      </c>
      <c r="O21" s="181">
        <v>535.65015523265777</v>
      </c>
      <c r="P21" s="181">
        <v>555.08154483021963</v>
      </c>
      <c r="Q21" s="181">
        <v>565.90860487888244</v>
      </c>
      <c r="R21" s="181">
        <v>663.57554881363387</v>
      </c>
      <c r="S21" s="181">
        <v>691.11453301676318</v>
      </c>
      <c r="T21" s="181">
        <v>675.38473717574118</v>
      </c>
      <c r="U21" s="181">
        <v>628.4240500629079</v>
      </c>
      <c r="V21" s="181">
        <v>568.26304632254892</v>
      </c>
      <c r="W21" s="181">
        <v>527.15650948037182</v>
      </c>
      <c r="X21" s="181">
        <v>481.53196665182571</v>
      </c>
      <c r="Y21" s="181">
        <v>522.74694590410445</v>
      </c>
      <c r="Z21" s="181">
        <v>529.41066624775965</v>
      </c>
      <c r="AA21" s="182">
        <v>516.25162534288665</v>
      </c>
    </row>
    <row r="22" spans="1:27" ht="15">
      <c r="A22" s="180" t="s">
        <v>144</v>
      </c>
      <c r="B22" s="181"/>
      <c r="C22" s="181"/>
      <c r="D22" s="181"/>
      <c r="E22" s="181"/>
      <c r="F22" s="181"/>
      <c r="G22" s="181"/>
      <c r="H22" s="181"/>
      <c r="I22" s="181"/>
      <c r="J22" s="181"/>
      <c r="K22" s="181"/>
      <c r="L22" s="181"/>
      <c r="M22" s="181">
        <v>528.45442268630325</v>
      </c>
      <c r="N22" s="181">
        <v>500.99528492745077</v>
      </c>
      <c r="O22" s="181">
        <v>495.11840356802071</v>
      </c>
      <c r="P22" s="181">
        <v>500.36019462581231</v>
      </c>
      <c r="Q22" s="181">
        <v>536.18735806480345</v>
      </c>
      <c r="R22" s="181">
        <v>568.51821893121564</v>
      </c>
      <c r="S22" s="181">
        <v>623.73726262393188</v>
      </c>
      <c r="T22" s="181">
        <v>598.47033416560976</v>
      </c>
      <c r="U22" s="181">
        <v>548.20883002074834</v>
      </c>
      <c r="V22" s="181">
        <v>516.81981216477243</v>
      </c>
      <c r="W22" s="181">
        <v>478.66575363449323</v>
      </c>
      <c r="X22" s="181">
        <v>415.41115929067951</v>
      </c>
      <c r="Y22" s="181">
        <v>430.87373405443986</v>
      </c>
      <c r="Z22" s="181">
        <v>434.69045342186126</v>
      </c>
      <c r="AA22" s="182">
        <v>417.91441054818637</v>
      </c>
    </row>
    <row r="23" spans="1:27" ht="15">
      <c r="A23" s="180" t="s">
        <v>145</v>
      </c>
      <c r="B23" s="181">
        <v>1036.1906658295063</v>
      </c>
      <c r="C23" s="181">
        <v>985.01957672111394</v>
      </c>
      <c r="D23" s="181">
        <v>935.96622811986288</v>
      </c>
      <c r="E23" s="181">
        <v>865.18308512876433</v>
      </c>
      <c r="F23" s="181">
        <v>974.02195662007261</v>
      </c>
      <c r="G23" s="181">
        <v>943.70751126421987</v>
      </c>
      <c r="H23" s="181">
        <v>995.38038902885478</v>
      </c>
      <c r="I23" s="181">
        <v>988.36526337884584</v>
      </c>
      <c r="J23" s="181">
        <v>943.81977844063078</v>
      </c>
      <c r="K23" s="181">
        <v>1004.4915293921151</v>
      </c>
      <c r="L23" s="181">
        <v>1018.0064171885332</v>
      </c>
      <c r="M23" s="181">
        <v>946.10388577709125</v>
      </c>
      <c r="N23" s="181">
        <v>918.29063643553184</v>
      </c>
      <c r="O23" s="181">
        <v>831.08293794989947</v>
      </c>
      <c r="P23" s="181">
        <v>864.00575106526242</v>
      </c>
      <c r="Q23" s="181">
        <v>899.95705845333794</v>
      </c>
      <c r="R23" s="181">
        <v>971.77567723661627</v>
      </c>
      <c r="S23" s="181">
        <v>915.98972660633933</v>
      </c>
      <c r="T23" s="181">
        <v>805.42940617703107</v>
      </c>
      <c r="U23" s="181">
        <v>691.48093426717242</v>
      </c>
      <c r="V23" s="181">
        <v>643.40079989100013</v>
      </c>
      <c r="W23" s="181">
        <v>590.21147658293762</v>
      </c>
      <c r="X23" s="181">
        <v>568.15476348078732</v>
      </c>
      <c r="Y23" s="181">
        <v>634.00269189926792</v>
      </c>
      <c r="Z23" s="181">
        <v>651.25512625701185</v>
      </c>
      <c r="AA23" s="182">
        <v>663.56992424204088</v>
      </c>
    </row>
    <row r="24" spans="1:27" ht="15">
      <c r="A24" s="180" t="s">
        <v>146</v>
      </c>
      <c r="B24" s="181"/>
      <c r="C24" s="181"/>
      <c r="D24" s="181"/>
      <c r="E24" s="181"/>
      <c r="F24" s="181"/>
      <c r="G24" s="181"/>
      <c r="H24" s="181"/>
      <c r="I24" s="181"/>
      <c r="J24" s="181"/>
      <c r="K24" s="181"/>
      <c r="L24" s="181"/>
      <c r="M24" s="181"/>
      <c r="N24" s="181"/>
      <c r="O24" s="181"/>
      <c r="P24" s="181"/>
      <c r="Q24" s="181"/>
      <c r="R24" s="181">
        <v>791.26098325296596</v>
      </c>
      <c r="S24" s="181">
        <v>877.61026878763789</v>
      </c>
      <c r="T24" s="181">
        <v>816.65933278732564</v>
      </c>
      <c r="U24" s="181">
        <v>745.10073376059461</v>
      </c>
      <c r="V24" s="181">
        <v>735.52112725759662</v>
      </c>
      <c r="W24" s="181">
        <v>708.59346195799003</v>
      </c>
      <c r="X24" s="181">
        <v>721.73055174523449</v>
      </c>
      <c r="Y24" s="181">
        <v>848.76117023139534</v>
      </c>
      <c r="Z24" s="181">
        <v>920.66329648246597</v>
      </c>
      <c r="AA24" s="182">
        <v>916.61385567600064</v>
      </c>
    </row>
    <row r="25" spans="1:27" ht="15">
      <c r="A25" s="180" t="s">
        <v>147</v>
      </c>
      <c r="B25" s="181"/>
      <c r="C25" s="181"/>
      <c r="D25" s="181"/>
      <c r="E25" s="181"/>
      <c r="F25" s="181"/>
      <c r="G25" s="181"/>
      <c r="H25" s="181"/>
      <c r="I25" s="181"/>
      <c r="J25" s="181"/>
      <c r="K25" s="181"/>
      <c r="L25" s="181"/>
      <c r="M25" s="181"/>
      <c r="N25" s="181"/>
      <c r="O25" s="181">
        <v>852.80504438094749</v>
      </c>
      <c r="P25" s="181">
        <v>871.87379385140969</v>
      </c>
      <c r="Q25" s="181">
        <v>903.22754314137364</v>
      </c>
      <c r="R25" s="181">
        <v>893.03239963265537</v>
      </c>
      <c r="S25" s="181">
        <v>866.80716214237384</v>
      </c>
      <c r="T25" s="181">
        <v>836.15279029953535</v>
      </c>
      <c r="U25" s="181">
        <v>727.65642565873452</v>
      </c>
      <c r="V25" s="181">
        <v>711.19595523903331</v>
      </c>
      <c r="W25" s="181">
        <v>655.09227774975261</v>
      </c>
      <c r="X25" s="181">
        <v>590.58590693911663</v>
      </c>
      <c r="Y25" s="181">
        <v>594.26849690099539</v>
      </c>
      <c r="Z25" s="181">
        <v>610.78340779782093</v>
      </c>
      <c r="AA25" s="182">
        <v>598.49934160710382</v>
      </c>
    </row>
    <row r="26" spans="1:27" ht="15">
      <c r="A26" s="180" t="s">
        <v>148</v>
      </c>
      <c r="B26" s="181">
        <v>891.34542489285184</v>
      </c>
      <c r="C26" s="181">
        <v>879.64538944397145</v>
      </c>
      <c r="D26" s="181">
        <v>850.90644013578321</v>
      </c>
      <c r="E26" s="181">
        <v>820.41515245734365</v>
      </c>
      <c r="F26" s="181">
        <v>966.23989764378098</v>
      </c>
      <c r="G26" s="181">
        <v>896.54481007657967</v>
      </c>
      <c r="H26" s="181">
        <v>881.0950061281934</v>
      </c>
      <c r="I26" s="181">
        <v>852.57972339734704</v>
      </c>
      <c r="J26" s="181">
        <v>838.97655447856232</v>
      </c>
      <c r="K26" s="181">
        <v>978.22203843046248</v>
      </c>
      <c r="L26" s="181">
        <v>1020.2794777691776</v>
      </c>
      <c r="M26" s="181">
        <v>905.12025649080124</v>
      </c>
      <c r="N26" s="181">
        <v>823.81876913884889</v>
      </c>
      <c r="O26" s="181">
        <v>786.36452331391536</v>
      </c>
      <c r="P26" s="181"/>
      <c r="Q26" s="181"/>
      <c r="R26" s="181"/>
      <c r="S26" s="181">
        <v>1171.1704772586827</v>
      </c>
      <c r="T26" s="181">
        <v>980.6586383791763</v>
      </c>
      <c r="U26" s="181">
        <v>733.04223663007383</v>
      </c>
      <c r="V26" s="181">
        <v>626.50831932255346</v>
      </c>
      <c r="W26" s="181">
        <v>508.04894369171564</v>
      </c>
      <c r="X26" s="181">
        <v>524.27596683380239</v>
      </c>
      <c r="Y26" s="181">
        <v>631.21160698231608</v>
      </c>
      <c r="Z26" s="181">
        <v>668.66147768690507</v>
      </c>
      <c r="AA26" s="182">
        <v>703.69990892180033</v>
      </c>
    </row>
    <row r="27" spans="1:27" ht="15">
      <c r="A27" s="180" t="s">
        <v>149</v>
      </c>
      <c r="B27" s="181">
        <v>2058.7336911796478</v>
      </c>
      <c r="C27" s="181">
        <v>1780.1365420232037</v>
      </c>
      <c r="D27" s="181">
        <v>1615.1074373809024</v>
      </c>
      <c r="E27" s="181">
        <v>1425.6379685927072</v>
      </c>
      <c r="F27" s="181">
        <v>1605.8278697577307</v>
      </c>
      <c r="G27" s="181">
        <v>1493.7878626162133</v>
      </c>
      <c r="H27" s="181">
        <v>1513.4973535815484</v>
      </c>
      <c r="I27" s="181"/>
      <c r="J27" s="181"/>
      <c r="K27" s="181">
        <v>1906.2788441209009</v>
      </c>
      <c r="L27" s="181">
        <v>2240.9941903101644</v>
      </c>
      <c r="M27" s="181">
        <v>2048.6842625727209</v>
      </c>
      <c r="N27" s="181">
        <v>2220.8248521096248</v>
      </c>
      <c r="O27" s="181">
        <v>2161.8956763637966</v>
      </c>
      <c r="P27" s="181">
        <v>2291.079406179766</v>
      </c>
      <c r="Q27" s="181">
        <v>2356.9292985110751</v>
      </c>
      <c r="R27" s="181">
        <v>2375.0786506618806</v>
      </c>
      <c r="S27" s="181">
        <v>2264.8428789516024</v>
      </c>
      <c r="T27" s="181">
        <v>1899.7115944575378</v>
      </c>
      <c r="U27" s="181">
        <v>1557.7385838609039</v>
      </c>
      <c r="V27" s="181">
        <v>1571.4511590140407</v>
      </c>
      <c r="W27" s="181">
        <v>1454.8500591482871</v>
      </c>
      <c r="X27" s="181">
        <v>1308.2311914103216</v>
      </c>
      <c r="Y27" s="181">
        <v>1433.7260507425513</v>
      </c>
      <c r="Z27" s="181">
        <v>1506.8592571932179</v>
      </c>
      <c r="AA27" s="182">
        <v>1503.5617624407064</v>
      </c>
    </row>
    <row r="28" spans="1:27" ht="15">
      <c r="A28" s="180" t="s">
        <v>150</v>
      </c>
      <c r="B28" s="181"/>
      <c r="C28" s="181"/>
      <c r="D28" s="181"/>
      <c r="E28" s="181"/>
      <c r="F28" s="181"/>
      <c r="G28" s="181"/>
      <c r="H28" s="181"/>
      <c r="I28" s="181"/>
      <c r="J28" s="181"/>
      <c r="K28" s="181"/>
      <c r="L28" s="181"/>
      <c r="M28" s="181">
        <v>2131.9300399098643</v>
      </c>
      <c r="N28" s="181">
        <v>2122.2716930954512</v>
      </c>
      <c r="O28" s="181"/>
      <c r="P28" s="181"/>
      <c r="Q28" s="181">
        <v>1994.4218904582738</v>
      </c>
      <c r="R28" s="181">
        <v>2153.2193187739813</v>
      </c>
      <c r="S28" s="181">
        <v>2134.0684300878793</v>
      </c>
      <c r="T28" s="181">
        <v>1877.4636266446898</v>
      </c>
      <c r="U28" s="181">
        <v>1633.2352615476423</v>
      </c>
      <c r="V28" s="181">
        <v>1613.2093709792409</v>
      </c>
      <c r="W28" s="181">
        <v>1527.4163478878727</v>
      </c>
      <c r="X28" s="181">
        <v>1445.4659105786502</v>
      </c>
      <c r="Y28" s="181">
        <v>1579.2113520386661</v>
      </c>
      <c r="Z28" s="181">
        <v>1658.2086537069526</v>
      </c>
      <c r="AA28" s="182">
        <v>1710.9625243837622</v>
      </c>
    </row>
    <row r="29" spans="1:27" ht="15">
      <c r="A29" s="180" t="s">
        <v>151</v>
      </c>
      <c r="B29" s="181"/>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v>535.45995878505437</v>
      </c>
      <c r="AA29" s="182">
        <v>550.00581806417961</v>
      </c>
    </row>
    <row r="30" spans="1:27" ht="15">
      <c r="A30" s="180" t="s">
        <v>152</v>
      </c>
      <c r="B30" s="181">
        <v>937.30964801674997</v>
      </c>
      <c r="C30" s="181">
        <v>883.65419004690636</v>
      </c>
      <c r="D30" s="181">
        <v>833.42135675332418</v>
      </c>
      <c r="E30" s="181">
        <v>796.54492678747147</v>
      </c>
      <c r="F30" s="181">
        <v>904.95618320548635</v>
      </c>
      <c r="G30" s="181">
        <v>928.10754087138491</v>
      </c>
      <c r="H30" s="181">
        <v>910.97296827371679</v>
      </c>
      <c r="I30" s="181">
        <v>922.0572140635561</v>
      </c>
      <c r="J30" s="181">
        <v>897.12877554629779</v>
      </c>
      <c r="K30" s="181">
        <v>960.18154463752001</v>
      </c>
      <c r="L30" s="181">
        <v>1074.2646665594784</v>
      </c>
      <c r="M30" s="181">
        <v>1034.8899110940104</v>
      </c>
      <c r="N30" s="181">
        <v>1113.8581067671207</v>
      </c>
      <c r="O30" s="181">
        <v>1179.546784970873</v>
      </c>
      <c r="P30" s="181">
        <v>1418.199922648924</v>
      </c>
      <c r="Q30" s="181">
        <v>1764.5125545817978</v>
      </c>
      <c r="R30" s="181">
        <v>1736.5336874740385</v>
      </c>
      <c r="S30" s="181">
        <v>1496.2302703690762</v>
      </c>
      <c r="T30" s="181">
        <v>1085.8067719708504</v>
      </c>
      <c r="U30" s="181">
        <v>742.00270090097479</v>
      </c>
      <c r="V30" s="181">
        <v>679.66332484459929</v>
      </c>
      <c r="W30" s="181">
        <v>643.28804821809388</v>
      </c>
      <c r="X30" s="181">
        <v>635.41036730694168</v>
      </c>
      <c r="Y30" s="181">
        <v>760.88076041570355</v>
      </c>
      <c r="Z30" s="181">
        <v>818.99615416212589</v>
      </c>
      <c r="AA30" s="182">
        <v>896.36134004322491</v>
      </c>
    </row>
    <row r="31" spans="1:27" ht="15">
      <c r="A31" s="180" t="s">
        <v>153</v>
      </c>
      <c r="B31" s="181"/>
      <c r="C31" s="181"/>
      <c r="D31" s="181"/>
      <c r="E31" s="181"/>
      <c r="F31" s="181"/>
      <c r="G31" s="181"/>
      <c r="H31" s="181"/>
      <c r="I31" s="181"/>
      <c r="J31" s="181"/>
      <c r="K31" s="181"/>
      <c r="L31" s="181"/>
      <c r="M31" s="181"/>
      <c r="N31" s="181">
        <v>2517.3541126329237</v>
      </c>
      <c r="O31" s="181">
        <v>2535.9649114124295</v>
      </c>
      <c r="P31" s="181">
        <v>2587.7578616123092</v>
      </c>
      <c r="Q31" s="181">
        <v>2708.4777140127394</v>
      </c>
      <c r="R31" s="181">
        <v>2788.8784026779085</v>
      </c>
      <c r="S31" s="181">
        <v>2754.1098930700109</v>
      </c>
      <c r="T31" s="181">
        <v>2306.1078065055603</v>
      </c>
      <c r="U31" s="181">
        <v>1785.8967884609144</v>
      </c>
      <c r="V31" s="181">
        <v>1824.9735073852896</v>
      </c>
      <c r="W31" s="181">
        <v>1692.3783325299382</v>
      </c>
      <c r="X31" s="181"/>
      <c r="Y31" s="181">
        <v>1552.9286357373692</v>
      </c>
      <c r="Z31" s="181">
        <v>1549.8677757486942</v>
      </c>
      <c r="AA31" s="182">
        <v>1402.6742308626197</v>
      </c>
    </row>
    <row r="32" spans="1:27" ht="15">
      <c r="A32" s="180" t="s">
        <v>154</v>
      </c>
      <c r="B32" s="181">
        <v>1004.9040937871889</v>
      </c>
      <c r="C32" s="181">
        <v>926.94923655860168</v>
      </c>
      <c r="D32" s="181">
        <v>854.7120171072595</v>
      </c>
      <c r="E32" s="181">
        <v>762.49607658667264</v>
      </c>
      <c r="F32" s="181">
        <v>814.68429908050621</v>
      </c>
      <c r="G32" s="181">
        <v>748.43578884693329</v>
      </c>
      <c r="H32" s="181">
        <v>731.53097987786145</v>
      </c>
      <c r="I32" s="181">
        <v>692.43952882457199</v>
      </c>
      <c r="J32" s="181">
        <v>656.90471946886612</v>
      </c>
      <c r="K32" s="181">
        <v>652.1480256203082</v>
      </c>
      <c r="L32" s="181">
        <v>656.34624266102799</v>
      </c>
      <c r="M32" s="181">
        <v>604.1001162563183</v>
      </c>
      <c r="N32" s="181">
        <v>578.27220187339174</v>
      </c>
      <c r="O32" s="181">
        <v>547.17864747259932</v>
      </c>
      <c r="P32" s="181">
        <v>558.74935424932573</v>
      </c>
      <c r="Q32" s="181">
        <v>563.90041252657977</v>
      </c>
      <c r="R32" s="181">
        <v>580.00284057128476</v>
      </c>
      <c r="S32" s="181">
        <v>584.5049279648149</v>
      </c>
      <c r="T32" s="181">
        <v>563.08547107279446</v>
      </c>
      <c r="U32" s="181">
        <v>530.24023943495263</v>
      </c>
      <c r="V32" s="181">
        <v>544.2982472227792</v>
      </c>
      <c r="W32" s="181">
        <v>502.40159646973513</v>
      </c>
      <c r="X32" s="181">
        <v>479.75411885664619</v>
      </c>
      <c r="Y32" s="181">
        <v>501.73627889038369</v>
      </c>
      <c r="Z32" s="181">
        <v>499.43739741780917</v>
      </c>
      <c r="AA32" s="182">
        <v>479.79709720389019</v>
      </c>
    </row>
    <row r="33" spans="1:27" ht="15">
      <c r="A33" s="180" t="s">
        <v>155</v>
      </c>
      <c r="B33" s="181"/>
      <c r="C33" s="181"/>
      <c r="D33" s="181"/>
      <c r="E33" s="181"/>
      <c r="F33" s="181"/>
      <c r="G33" s="181"/>
      <c r="H33" s="181"/>
      <c r="I33" s="181"/>
      <c r="J33" s="181"/>
      <c r="K33" s="181"/>
      <c r="L33" s="181"/>
      <c r="M33" s="181"/>
      <c r="N33" s="181"/>
      <c r="O33" s="181"/>
      <c r="P33" s="181"/>
      <c r="Q33" s="181"/>
      <c r="R33" s="181"/>
      <c r="S33" s="181"/>
      <c r="T33" s="181"/>
      <c r="U33" s="181"/>
      <c r="V33" s="181">
        <v>1195.6272513272372</v>
      </c>
      <c r="W33" s="181">
        <v>1153.3751322605997</v>
      </c>
      <c r="X33" s="181">
        <v>1011.103650322333</v>
      </c>
      <c r="Y33" s="181">
        <v>1086.0033881723014</v>
      </c>
      <c r="Z33" s="181">
        <v>1101.1663802565824</v>
      </c>
      <c r="AA33" s="182">
        <v>1080.0591577642172</v>
      </c>
    </row>
    <row r="34" spans="1:27" ht="15">
      <c r="A34" s="180" t="s">
        <v>156</v>
      </c>
      <c r="B34" s="181">
        <v>794.39567695925109</v>
      </c>
      <c r="C34" s="181">
        <v>767.6280468819657</v>
      </c>
      <c r="D34" s="181">
        <v>731.28789911343154</v>
      </c>
      <c r="E34" s="181">
        <v>670.34799786863766</v>
      </c>
      <c r="F34" s="181">
        <v>754.37334201424767</v>
      </c>
      <c r="G34" s="181">
        <v>756.23577404335072</v>
      </c>
      <c r="H34" s="181">
        <v>776.56569249953975</v>
      </c>
      <c r="I34" s="181">
        <v>779.6825723261984</v>
      </c>
      <c r="J34" s="181"/>
      <c r="K34" s="181">
        <v>830.97046409420977</v>
      </c>
      <c r="L34" s="181"/>
      <c r="M34" s="181">
        <v>761.78409721916705</v>
      </c>
      <c r="N34" s="181"/>
      <c r="O34" s="181">
        <v>686.37002220115812</v>
      </c>
      <c r="P34" s="181">
        <v>664.52424523903392</v>
      </c>
      <c r="Q34" s="181">
        <v>636.02320643642008</v>
      </c>
      <c r="R34" s="181">
        <v>643.90445328654096</v>
      </c>
      <c r="S34" s="181">
        <v>609.80694089714393</v>
      </c>
      <c r="T34" s="181">
        <v>490.24986216168514</v>
      </c>
      <c r="U34" s="181">
        <v>410.60850900962845</v>
      </c>
      <c r="V34" s="181">
        <v>412.08643264040256</v>
      </c>
      <c r="W34" s="181"/>
      <c r="X34" s="181"/>
      <c r="Y34" s="181"/>
      <c r="Z34" s="181">
        <v>433.7147610771363</v>
      </c>
      <c r="AA34" s="182">
        <v>442.36744794183414</v>
      </c>
    </row>
    <row r="35" spans="1:27" ht="15">
      <c r="A35" s="180" t="s">
        <v>157</v>
      </c>
      <c r="B35" s="181">
        <v>863.92139260884517</v>
      </c>
      <c r="C35" s="181">
        <v>792.36807346007731</v>
      </c>
      <c r="D35" s="181">
        <v>711.02577307611136</v>
      </c>
      <c r="E35" s="181">
        <v>673.59074550680896</v>
      </c>
      <c r="F35" s="181">
        <v>737.64191521522116</v>
      </c>
      <c r="G35" s="181">
        <v>682.95219219794092</v>
      </c>
      <c r="H35" s="181">
        <v>667.07123647352489</v>
      </c>
      <c r="I35" s="181">
        <v>693.5238113919919</v>
      </c>
      <c r="J35" s="181">
        <v>662.51994716456011</v>
      </c>
      <c r="K35" s="181">
        <v>727.39587473034385</v>
      </c>
      <c r="L35" s="181">
        <v>807.9918556840089</v>
      </c>
      <c r="M35" s="181">
        <v>858.95152332600344</v>
      </c>
      <c r="N35" s="181">
        <v>873.12880185673521</v>
      </c>
      <c r="O35" s="181">
        <v>898.49427941608474</v>
      </c>
      <c r="P35" s="181">
        <v>1070.4679264310798</v>
      </c>
      <c r="Q35" s="181">
        <v>1482.5049713941567</v>
      </c>
      <c r="R35" s="181">
        <v>1514.9688330640902</v>
      </c>
      <c r="S35" s="181">
        <v>1370.0044979875697</v>
      </c>
      <c r="T35" s="181">
        <v>864.65137764075473</v>
      </c>
      <c r="U35" s="181">
        <v>412.99161120933616</v>
      </c>
      <c r="V35" s="181">
        <v>402.26627060327883</v>
      </c>
      <c r="W35" s="181">
        <v>452.84930919115317</v>
      </c>
      <c r="X35" s="181">
        <v>508.57794906785529</v>
      </c>
      <c r="Y35" s="181">
        <v>633.925161762686</v>
      </c>
      <c r="Z35" s="181">
        <v>712.25541164921594</v>
      </c>
      <c r="AA35" s="182">
        <v>792.28591248590476</v>
      </c>
    </row>
    <row r="36" spans="1:27" ht="15">
      <c r="A36" s="180" t="s">
        <v>158</v>
      </c>
      <c r="B36" s="181"/>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v>534.0939895024394</v>
      </c>
      <c r="AA36" s="182">
        <v>509.8758333844201</v>
      </c>
    </row>
    <row r="37" spans="1:27" ht="15">
      <c r="A37" s="180" t="s">
        <v>159</v>
      </c>
      <c r="B37" s="181">
        <v>756.02778202669731</v>
      </c>
      <c r="C37" s="181">
        <v>714.71187892322689</v>
      </c>
      <c r="D37" s="181">
        <v>735.40203637989248</v>
      </c>
      <c r="E37" s="181">
        <v>699.71287925874447</v>
      </c>
      <c r="F37" s="181">
        <v>802.52483193005082</v>
      </c>
      <c r="G37" s="181">
        <v>775.46364452754244</v>
      </c>
      <c r="H37" s="181">
        <v>794.85832238455419</v>
      </c>
      <c r="I37" s="181">
        <v>786.35508043339735</v>
      </c>
      <c r="J37" s="181">
        <v>783.05504030363647</v>
      </c>
      <c r="K37" s="181">
        <v>832.2364636586268</v>
      </c>
      <c r="L37" s="181">
        <v>920.99543883603747</v>
      </c>
      <c r="M37" s="181">
        <v>819.67258572579817</v>
      </c>
      <c r="N37" s="181">
        <v>793.37634731166008</v>
      </c>
      <c r="O37" s="181">
        <v>742.07084260256045</v>
      </c>
      <c r="P37" s="181">
        <v>762.54940987546956</v>
      </c>
      <c r="Q37" s="181">
        <v>743.49018574678701</v>
      </c>
      <c r="R37" s="181">
        <v>787.13829856165933</v>
      </c>
      <c r="S37" s="181"/>
      <c r="T37" s="181">
        <v>719.61581604176035</v>
      </c>
      <c r="U37" s="181">
        <v>660.21463340700802</v>
      </c>
      <c r="V37" s="181">
        <v>649.70732596988705</v>
      </c>
      <c r="W37" s="181">
        <v>585.4558157644276</v>
      </c>
      <c r="X37" s="181">
        <v>545.76144657129157</v>
      </c>
      <c r="Y37" s="181">
        <v>594.96626813023317</v>
      </c>
      <c r="Z37" s="181">
        <v>585.53248991633905</v>
      </c>
      <c r="AA37" s="182">
        <v>605.88775934720911</v>
      </c>
    </row>
    <row r="38" spans="1:27" ht="15">
      <c r="A38" s="180" t="s">
        <v>160</v>
      </c>
      <c r="B38" s="181">
        <v>876.15276851016279</v>
      </c>
      <c r="C38" s="181">
        <v>775.4165737676675</v>
      </c>
      <c r="D38" s="181">
        <v>707.63160983128114</v>
      </c>
      <c r="E38" s="181">
        <v>651.25181733273985</v>
      </c>
      <c r="F38" s="181">
        <v>741.43566896616335</v>
      </c>
      <c r="G38" s="181">
        <v>744.62649375100841</v>
      </c>
      <c r="H38" s="181">
        <v>716.46133716306383</v>
      </c>
      <c r="I38" s="181">
        <v>721.46493909088758</v>
      </c>
      <c r="J38" s="181">
        <v>719.82603803157474</v>
      </c>
      <c r="K38" s="181">
        <v>738.23599600066439</v>
      </c>
      <c r="L38" s="181">
        <v>789.64500956880886</v>
      </c>
      <c r="M38" s="181">
        <v>736.07166428738708</v>
      </c>
      <c r="N38" s="181">
        <v>739.78430361148821</v>
      </c>
      <c r="O38" s="181">
        <v>737.33809315668964</v>
      </c>
      <c r="P38" s="181">
        <v>742.55393271969683</v>
      </c>
      <c r="Q38" s="181">
        <v>784.80157127986956</v>
      </c>
      <c r="R38" s="181">
        <v>834.25469503373756</v>
      </c>
      <c r="S38" s="181">
        <v>819.50092672732285</v>
      </c>
      <c r="T38" s="181">
        <v>742.49944007783256</v>
      </c>
      <c r="U38" s="181">
        <v>670.50963490974505</v>
      </c>
      <c r="V38" s="181">
        <v>638.9862316357794</v>
      </c>
      <c r="W38" s="181">
        <v>602.10062862921257</v>
      </c>
      <c r="X38" s="181">
        <v>558.88725901655334</v>
      </c>
      <c r="Y38" s="181">
        <v>542.98231155200529</v>
      </c>
      <c r="Z38" s="181">
        <v>527.18608770178696</v>
      </c>
      <c r="AA38" s="182">
        <v>532.67866580058251</v>
      </c>
    </row>
    <row r="39" spans="1:27" ht="15">
      <c r="A39" s="180" t="s">
        <v>161</v>
      </c>
      <c r="B39" s="181">
        <v>799.9319839461632</v>
      </c>
      <c r="C39" s="181">
        <v>749.41663842863375</v>
      </c>
      <c r="D39" s="181">
        <v>720.48828878897154</v>
      </c>
      <c r="E39" s="181">
        <v>674.49150873963436</v>
      </c>
      <c r="F39" s="181">
        <v>756.99978691874617</v>
      </c>
      <c r="G39" s="181">
        <v>741.6334761756392</v>
      </c>
      <c r="H39" s="181">
        <v>785.97333072611866</v>
      </c>
      <c r="I39" s="181">
        <v>732.97501557580574</v>
      </c>
      <c r="J39" s="181"/>
      <c r="K39" s="181"/>
      <c r="L39" s="181">
        <v>808.15421715405489</v>
      </c>
      <c r="M39" s="181">
        <v>743.67174805451543</v>
      </c>
      <c r="N39" s="181">
        <v>716.76849458170147</v>
      </c>
      <c r="O39" s="181">
        <v>672.89988916291054</v>
      </c>
      <c r="P39" s="181">
        <v>653.10670946665505</v>
      </c>
      <c r="Q39" s="181">
        <v>677.16246119644848</v>
      </c>
      <c r="R39" s="181">
        <v>698.97174166328261</v>
      </c>
      <c r="S39" s="181">
        <v>695.20834185075796</v>
      </c>
      <c r="T39" s="181">
        <v>669.82274522252931</v>
      </c>
      <c r="U39" s="181">
        <v>602.44823608609454</v>
      </c>
      <c r="V39" s="181">
        <v>575.24527162417371</v>
      </c>
      <c r="W39" s="181">
        <v>548.9391344794401</v>
      </c>
      <c r="X39" s="181">
        <v>500.06697558029344</v>
      </c>
      <c r="Y39" s="181">
        <v>522.16546987973948</v>
      </c>
      <c r="Z39" s="181">
        <v>513.33125640669243</v>
      </c>
      <c r="AA39" s="182">
        <v>501.81233178988907</v>
      </c>
    </row>
    <row r="40" spans="1:27" ht="15">
      <c r="A40" s="180" t="s">
        <v>162</v>
      </c>
      <c r="B40" s="181">
        <v>979.41133138233772</v>
      </c>
      <c r="C40" s="181">
        <v>908.85236526535334</v>
      </c>
      <c r="D40" s="181">
        <v>846.79230286932227</v>
      </c>
      <c r="E40" s="181">
        <v>811.7678254222202</v>
      </c>
      <c r="F40" s="181">
        <v>890.36482262494008</v>
      </c>
      <c r="G40" s="181">
        <v>852.37512646430923</v>
      </c>
      <c r="H40" s="181">
        <v>825.34603885957802</v>
      </c>
      <c r="I40" s="181">
        <v>863.83958082824529</v>
      </c>
      <c r="J40" s="181">
        <v>920.35889560245698</v>
      </c>
      <c r="K40" s="181">
        <v>1044.2122657256984</v>
      </c>
      <c r="L40" s="181">
        <v>1119.8882396424096</v>
      </c>
      <c r="M40" s="181">
        <v>1066.4977361068338</v>
      </c>
      <c r="N40" s="181">
        <v>1066.3545474323867</v>
      </c>
      <c r="O40" s="181">
        <v>1022.2132040331429</v>
      </c>
      <c r="P40" s="181">
        <v>1084.6658983760071</v>
      </c>
      <c r="Q40" s="181">
        <v>1123.6123095754999</v>
      </c>
      <c r="R40" s="181">
        <v>1249.0556704747976</v>
      </c>
      <c r="S40" s="181">
        <v>1221.7745031233405</v>
      </c>
      <c r="T40" s="181">
        <v>1087.5018552327817</v>
      </c>
      <c r="U40" s="181">
        <v>915.73085125966236</v>
      </c>
      <c r="V40" s="181">
        <v>907.01358998846808</v>
      </c>
      <c r="W40" s="181">
        <v>830.54219294692518</v>
      </c>
      <c r="X40" s="181">
        <v>780.73996792566243</v>
      </c>
      <c r="Y40" s="181">
        <v>852.44385171904025</v>
      </c>
      <c r="Z40" s="181">
        <v>889.94850147052455</v>
      </c>
      <c r="AA40" s="182">
        <v>899.36171272956199</v>
      </c>
    </row>
    <row r="41" spans="1:27" ht="15">
      <c r="A41" s="180" t="s">
        <v>163</v>
      </c>
      <c r="B41" s="181">
        <v>909.37061043163533</v>
      </c>
      <c r="C41" s="181">
        <v>887.89206497000873</v>
      </c>
      <c r="D41" s="181">
        <v>804.82810275142072</v>
      </c>
      <c r="E41" s="181">
        <v>726.91592889007052</v>
      </c>
      <c r="F41" s="181">
        <v>789.58715888196627</v>
      </c>
      <c r="G41" s="181">
        <v>740.54510614823187</v>
      </c>
      <c r="H41" s="181">
        <v>774.82353727239558</v>
      </c>
      <c r="I41" s="181">
        <v>787.18914394679723</v>
      </c>
      <c r="J41" s="181">
        <v>784.59345885040204</v>
      </c>
      <c r="K41" s="181"/>
      <c r="L41" s="181">
        <v>870.25747944665682</v>
      </c>
      <c r="M41" s="181">
        <v>784.01611795852341</v>
      </c>
      <c r="N41" s="181">
        <v>760.25766862054274</v>
      </c>
      <c r="O41" s="181">
        <v>736.79200668216606</v>
      </c>
      <c r="P41" s="181">
        <v>758.11254364267984</v>
      </c>
      <c r="Q41" s="181">
        <v>789.96549447150505</v>
      </c>
      <c r="R41" s="181">
        <v>857.10614732269573</v>
      </c>
      <c r="S41" s="181">
        <v>887.84479087262503</v>
      </c>
      <c r="T41" s="181">
        <v>799.33770070446542</v>
      </c>
      <c r="U41" s="181">
        <v>687.38199848367515</v>
      </c>
      <c r="V41" s="181">
        <v>652.04974994204497</v>
      </c>
      <c r="W41" s="181">
        <v>629.27583330641255</v>
      </c>
      <c r="X41" s="181">
        <v>588.69457949743628</v>
      </c>
      <c r="Y41" s="181">
        <v>670.44185609280589</v>
      </c>
      <c r="Z41" s="181">
        <v>700.54710351251651</v>
      </c>
      <c r="AA41" s="182">
        <v>735.76639200702857</v>
      </c>
    </row>
    <row r="42" spans="1:27" ht="15">
      <c r="A42" s="180" t="s">
        <v>164</v>
      </c>
      <c r="B42" s="181">
        <v>873.96399598045321</v>
      </c>
      <c r="C42" s="181">
        <v>812.41207647475119</v>
      </c>
      <c r="D42" s="181">
        <v>750.31578397081341</v>
      </c>
      <c r="E42" s="181">
        <v>660.70983127740635</v>
      </c>
      <c r="F42" s="181">
        <v>754.37334201424767</v>
      </c>
      <c r="G42" s="181">
        <v>745.80556128069952</v>
      </c>
      <c r="H42" s="181">
        <v>779.44024862432775</v>
      </c>
      <c r="I42" s="181">
        <v>767.75546408458024</v>
      </c>
      <c r="J42" s="181">
        <v>750.1328834028551</v>
      </c>
      <c r="K42" s="181">
        <v>782.94160561913964</v>
      </c>
      <c r="L42" s="181">
        <v>820.73723108262129</v>
      </c>
      <c r="M42" s="181">
        <v>760.00837671282864</v>
      </c>
      <c r="N42" s="181">
        <v>751.15839528318497</v>
      </c>
      <c r="O42" s="181">
        <v>704.33019958548834</v>
      </c>
      <c r="P42" s="181">
        <v>737.28885145678635</v>
      </c>
      <c r="Q42" s="181">
        <v>750.49017051767044</v>
      </c>
      <c r="R42" s="181">
        <v>799.80083011353042</v>
      </c>
      <c r="S42" s="181">
        <v>738.76191916798052</v>
      </c>
      <c r="T42" s="181">
        <v>680.78781507314727</v>
      </c>
      <c r="U42" s="181">
        <v>581.95355716860877</v>
      </c>
      <c r="V42" s="181">
        <v>544.16310737823164</v>
      </c>
      <c r="W42" s="181">
        <v>512.93198828214997</v>
      </c>
      <c r="X42" s="181">
        <v>487.58421446520299</v>
      </c>
      <c r="Y42" s="181">
        <v>508.21004529498032</v>
      </c>
      <c r="Z42" s="181">
        <v>543.46063601179912</v>
      </c>
      <c r="AA42" s="182">
        <v>581.05967536776916</v>
      </c>
    </row>
    <row r="43" spans="1:27" ht="15">
      <c r="A43" s="180" t="s">
        <v>165</v>
      </c>
      <c r="B43" s="181">
        <v>1413.6895515417468</v>
      </c>
      <c r="C43" s="181">
        <v>1397.5824273431431</v>
      </c>
      <c r="D43" s="181">
        <v>1315.803951245869</v>
      </c>
      <c r="E43" s="181">
        <v>1193.6914361401757</v>
      </c>
      <c r="F43" s="181">
        <v>1306.8995293309372</v>
      </c>
      <c r="G43" s="181">
        <v>1250.7185564952993</v>
      </c>
      <c r="H43" s="181">
        <v>1244.1601554650506</v>
      </c>
      <c r="I43" s="181">
        <v>1236.3323459126273</v>
      </c>
      <c r="J43" s="181">
        <v>1192.2743737432579</v>
      </c>
      <c r="K43" s="181">
        <v>1267.186439008643</v>
      </c>
      <c r="L43" s="181">
        <v>1346.1389481515357</v>
      </c>
      <c r="M43" s="181">
        <v>1308.4929267106288</v>
      </c>
      <c r="N43" s="181">
        <v>1364.8910006036319</v>
      </c>
      <c r="O43" s="181">
        <v>1316.6751663512314</v>
      </c>
      <c r="P43" s="181">
        <v>1406.7823868765449</v>
      </c>
      <c r="Q43" s="181">
        <v>1496.2754332385175</v>
      </c>
      <c r="R43" s="181">
        <v>1604.3132998742685</v>
      </c>
      <c r="S43" s="181">
        <v>1560.5940425924391</v>
      </c>
      <c r="T43" s="181">
        <v>1292.2361304629183</v>
      </c>
      <c r="U43" s="181">
        <v>943.1365265563004</v>
      </c>
      <c r="V43" s="181">
        <v>862.10211498382432</v>
      </c>
      <c r="W43" s="181">
        <v>732.66899485169699</v>
      </c>
      <c r="X43" s="181">
        <v>658.82500103494488</v>
      </c>
      <c r="Y43" s="181">
        <v>733.43509206567717</v>
      </c>
      <c r="Z43" s="181">
        <v>792.06704544771719</v>
      </c>
      <c r="AA43" s="182">
        <v>808.33790635780861</v>
      </c>
    </row>
    <row r="44" spans="1:27" ht="15">
      <c r="A44" s="180" t="s">
        <v>166</v>
      </c>
      <c r="B44" s="181">
        <v>1028.4655863128846</v>
      </c>
      <c r="C44" s="181">
        <v>971.5041918312196</v>
      </c>
      <c r="D44" s="181">
        <v>909.94430990949775</v>
      </c>
      <c r="E44" s="181">
        <v>821.22583936688648</v>
      </c>
      <c r="F44" s="181">
        <v>936.95990074548479</v>
      </c>
      <c r="G44" s="181">
        <v>906.52153532781131</v>
      </c>
      <c r="H44" s="181">
        <v>911.14718379643125</v>
      </c>
      <c r="I44" s="181">
        <v>917.8868964965568</v>
      </c>
      <c r="J44" s="181">
        <v>889.052078175779</v>
      </c>
      <c r="K44" s="181">
        <v>954.24717167931544</v>
      </c>
      <c r="L44" s="181">
        <v>1036.8403477138713</v>
      </c>
      <c r="M44" s="181">
        <v>926.00272964534076</v>
      </c>
      <c r="N44" s="181">
        <v>894.40504392496825</v>
      </c>
      <c r="O44" s="181">
        <v>841.27655214100571</v>
      </c>
      <c r="P44" s="181">
        <v>842.29468563281114</v>
      </c>
      <c r="Q44" s="181">
        <v>832.71130311337527</v>
      </c>
      <c r="R44" s="181">
        <v>839.84976711479692</v>
      </c>
      <c r="S44" s="181">
        <v>796.98497814035125</v>
      </c>
      <c r="T44" s="181">
        <v>688.62757515957935</v>
      </c>
      <c r="U44" s="181">
        <v>587.19638200796555</v>
      </c>
      <c r="V44" s="181">
        <v>573.66864010445192</v>
      </c>
      <c r="W44" s="181">
        <v>516.54119515334071</v>
      </c>
      <c r="X44" s="181">
        <v>479.90542505198061</v>
      </c>
      <c r="Y44" s="181">
        <v>519.06426441645976</v>
      </c>
      <c r="Z44" s="181">
        <v>542.60202674844106</v>
      </c>
      <c r="AA44" s="182">
        <v>538.00432731883097</v>
      </c>
    </row>
    <row r="45" spans="1:27" ht="15">
      <c r="A45" s="180" t="s">
        <v>167</v>
      </c>
      <c r="B45" s="181">
        <v>1032.9718826975802</v>
      </c>
      <c r="C45" s="181">
        <v>982.15614771901767</v>
      </c>
      <c r="D45" s="181">
        <v>931.13211683177155</v>
      </c>
      <c r="E45" s="181">
        <v>849.87011017073314</v>
      </c>
      <c r="F45" s="181">
        <v>953.98315475612219</v>
      </c>
      <c r="G45" s="181">
        <v>940.07961117286266</v>
      </c>
      <c r="H45" s="181">
        <v>972.383940030551</v>
      </c>
      <c r="I45" s="181">
        <v>970.26608513806866</v>
      </c>
      <c r="J45" s="181">
        <v>933.05084861327225</v>
      </c>
      <c r="K45" s="181">
        <v>972.84154028168996</v>
      </c>
      <c r="L45" s="181"/>
      <c r="M45" s="181"/>
      <c r="N45" s="181"/>
      <c r="O45" s="181"/>
      <c r="P45" s="181">
        <v>805.02500927737697</v>
      </c>
      <c r="Q45" s="181">
        <v>799.54744083820617</v>
      </c>
      <c r="R45" s="181">
        <v>785.37143369395642</v>
      </c>
      <c r="S45" s="181">
        <v>733.01921510918226</v>
      </c>
      <c r="T45" s="181">
        <v>561.92010133021665</v>
      </c>
      <c r="U45" s="181">
        <v>477.90731512937259</v>
      </c>
      <c r="V45" s="181">
        <v>513.30617620653561</v>
      </c>
      <c r="W45" s="181">
        <v>437.56325656022818</v>
      </c>
      <c r="X45" s="181">
        <v>398.61617160855769</v>
      </c>
      <c r="Y45" s="181">
        <v>449.20961135608178</v>
      </c>
      <c r="Z45" s="181">
        <v>469.38607320028058</v>
      </c>
      <c r="AA45" s="182">
        <v>458.8694977166885</v>
      </c>
    </row>
    <row r="46" spans="1:27" ht="15">
      <c r="A46" s="180" t="s">
        <v>168</v>
      </c>
      <c r="B46" s="181"/>
      <c r="C46" s="181"/>
      <c r="D46" s="181">
        <v>891.01927848377738</v>
      </c>
      <c r="E46" s="181">
        <v>840.5922488726319</v>
      </c>
      <c r="F46" s="181">
        <v>1011.473115443475</v>
      </c>
      <c r="G46" s="181">
        <v>1029.8701384339465</v>
      </c>
      <c r="H46" s="181">
        <v>1084.0560900904959</v>
      </c>
      <c r="I46" s="181">
        <v>1086.6179452573508</v>
      </c>
      <c r="J46" s="181">
        <v>1064.047187870354</v>
      </c>
      <c r="K46" s="181">
        <v>1139.9534827847344</v>
      </c>
      <c r="L46" s="181">
        <v>1248.5597046538787</v>
      </c>
      <c r="M46" s="181"/>
      <c r="N46" s="181">
        <v>1174.876763264695</v>
      </c>
      <c r="O46" s="181"/>
      <c r="P46" s="181"/>
      <c r="Q46" s="181">
        <v>1177.7761261633195</v>
      </c>
      <c r="R46" s="181">
        <v>1282.5672074655633</v>
      </c>
      <c r="S46" s="181">
        <v>1231.9521667522999</v>
      </c>
      <c r="T46" s="181">
        <v>1083.8998033011778</v>
      </c>
      <c r="U46" s="181">
        <v>898.33420520179652</v>
      </c>
      <c r="V46" s="181">
        <v>881.33701952442902</v>
      </c>
      <c r="W46" s="181">
        <v>794.66243052155937</v>
      </c>
      <c r="X46" s="181">
        <v>756.53097667215354</v>
      </c>
      <c r="Y46" s="181">
        <v>836.35634837827627</v>
      </c>
      <c r="Z46" s="181">
        <v>858.72634643932599</v>
      </c>
      <c r="AA46" s="182">
        <v>886.61012881262911</v>
      </c>
    </row>
    <row r="47" spans="1:27" ht="15">
      <c r="A47" s="180" t="s">
        <v>169</v>
      </c>
      <c r="B47" s="181"/>
      <c r="C47" s="181"/>
      <c r="D47" s="181"/>
      <c r="E47" s="181"/>
      <c r="F47" s="181"/>
      <c r="G47" s="181"/>
      <c r="H47" s="181"/>
      <c r="I47" s="181"/>
      <c r="J47" s="181"/>
      <c r="K47" s="181"/>
      <c r="L47" s="181"/>
      <c r="M47" s="181"/>
      <c r="N47" s="181"/>
      <c r="O47" s="181"/>
      <c r="P47" s="181"/>
      <c r="Q47" s="181"/>
      <c r="R47" s="181"/>
      <c r="S47" s="181">
        <v>834.68213448672009</v>
      </c>
      <c r="T47" s="181">
        <v>767.81974630293087</v>
      </c>
      <c r="U47" s="181">
        <v>702.53852847381575</v>
      </c>
      <c r="V47" s="181">
        <v>657.45534372394798</v>
      </c>
      <c r="W47" s="181">
        <v>638.19269734111879</v>
      </c>
      <c r="X47" s="181">
        <v>574.58527678250061</v>
      </c>
      <c r="Y47" s="181">
        <v>598.92030509591496</v>
      </c>
      <c r="Z47" s="181">
        <v>623.66254674819027</v>
      </c>
      <c r="AA47" s="182">
        <v>627.94049859178722</v>
      </c>
    </row>
    <row r="48" spans="1:27" ht="15">
      <c r="A48" s="180" t="s">
        <v>170</v>
      </c>
      <c r="B48" s="181">
        <v>993.96023113864146</v>
      </c>
      <c r="C48" s="181">
        <v>923.97127039642169</v>
      </c>
      <c r="D48" s="181">
        <v>871.37427303642642</v>
      </c>
      <c r="E48" s="181">
        <v>764.74798466873608</v>
      </c>
      <c r="F48" s="181">
        <v>840.26781796506407</v>
      </c>
      <c r="G48" s="181">
        <v>823.53332073802153</v>
      </c>
      <c r="H48" s="181">
        <v>809.40531853120854</v>
      </c>
      <c r="I48" s="181">
        <v>824.05475123907149</v>
      </c>
      <c r="J48" s="181">
        <v>803.59292790295603</v>
      </c>
      <c r="K48" s="181">
        <v>857.08170511031051</v>
      </c>
      <c r="L48" s="181">
        <v>913.28326900885156</v>
      </c>
      <c r="M48" s="181">
        <v>820.95110449036179</v>
      </c>
      <c r="N48" s="181">
        <v>799.531738098696</v>
      </c>
      <c r="O48" s="181">
        <v>743.7697783010783</v>
      </c>
      <c r="P48" s="181">
        <v>736.99306037460042</v>
      </c>
      <c r="Q48" s="181">
        <v>771.71963252772662</v>
      </c>
      <c r="R48" s="181"/>
      <c r="S48" s="181">
        <v>831.83921168533482</v>
      </c>
      <c r="T48" s="181">
        <v>765.17117870616323</v>
      </c>
      <c r="U48" s="181"/>
      <c r="V48" s="181">
        <v>644.39182541768241</v>
      </c>
      <c r="W48" s="181">
        <v>598.49142175802194</v>
      </c>
      <c r="X48" s="181">
        <v>533.61912439570347</v>
      </c>
      <c r="Y48" s="181">
        <v>566.55147307293191</v>
      </c>
      <c r="Z48" s="181">
        <v>582.56638518837519</v>
      </c>
      <c r="AA48" s="182">
        <v>571.38347345433181</v>
      </c>
    </row>
    <row r="49" spans="1:27" ht="15">
      <c r="A49" s="180" t="s">
        <v>171</v>
      </c>
      <c r="B49" s="181">
        <v>1048.0357877549927</v>
      </c>
      <c r="C49" s="181">
        <v>971.5041918312196</v>
      </c>
      <c r="D49" s="181">
        <v>935.14340066657076</v>
      </c>
      <c r="E49" s="181">
        <v>823.29759480238476</v>
      </c>
      <c r="F49" s="181">
        <v>919.74209526044012</v>
      </c>
      <c r="G49" s="181">
        <v>894.54946502633334</v>
      </c>
      <c r="H49" s="181">
        <v>940.32828385109713</v>
      </c>
      <c r="I49" s="181">
        <v>979.44078378546737</v>
      </c>
      <c r="J49" s="181">
        <v>934.58926716003771</v>
      </c>
      <c r="K49" s="181">
        <v>986.1345357080686</v>
      </c>
      <c r="L49" s="181">
        <v>1044.2277946009651</v>
      </c>
      <c r="M49" s="181">
        <v>959.95450572653067</v>
      </c>
      <c r="N49" s="181"/>
      <c r="O49" s="181">
        <v>878.5924612334486</v>
      </c>
      <c r="P49" s="181">
        <v>861.75773884064893</v>
      </c>
      <c r="Q49" s="181">
        <v>861.39976528912734</v>
      </c>
      <c r="R49" s="181">
        <v>864.99814373176889</v>
      </c>
      <c r="S49" s="181">
        <v>830.58832565272519</v>
      </c>
      <c r="T49" s="181">
        <v>725.97237827400284</v>
      </c>
      <c r="U49" s="181">
        <v>631.52208292252772</v>
      </c>
      <c r="V49" s="181">
        <v>602.85884652672814</v>
      </c>
      <c r="W49" s="181">
        <v>525.54298170266316</v>
      </c>
      <c r="X49" s="181">
        <v>508.31316322601998</v>
      </c>
      <c r="Y49" s="181">
        <v>544.26155880560839</v>
      </c>
      <c r="Z49" s="181">
        <v>599.58245968037841</v>
      </c>
      <c r="AA49" s="182">
        <v>609.82574849802666</v>
      </c>
    </row>
    <row r="50" spans="1:27" ht="15">
      <c r="A50" s="180" t="s">
        <v>172</v>
      </c>
      <c r="B50" s="181">
        <v>810.48959261887933</v>
      </c>
      <c r="C50" s="181">
        <v>733.95412181731376</v>
      </c>
      <c r="D50" s="181">
        <v>694.77493087359062</v>
      </c>
      <c r="E50" s="181">
        <v>633.4167053227975</v>
      </c>
      <c r="F50" s="181">
        <v>719.35407662093644</v>
      </c>
      <c r="G50" s="181">
        <v>681.41033465911403</v>
      </c>
      <c r="H50" s="181">
        <v>692.50670278983068</v>
      </c>
      <c r="I50" s="181">
        <v>681.42989044769377</v>
      </c>
      <c r="J50" s="181">
        <v>644.98197573143352</v>
      </c>
      <c r="K50" s="181">
        <v>671.61276892321962</v>
      </c>
      <c r="L50" s="181">
        <v>713.41629938220353</v>
      </c>
      <c r="M50" s="181">
        <v>652.25765638821542</v>
      </c>
      <c r="N50" s="181">
        <v>633.40309327032276</v>
      </c>
      <c r="O50" s="181">
        <v>621.74978938253776</v>
      </c>
      <c r="P50" s="181">
        <v>665.115827403406</v>
      </c>
      <c r="Q50" s="181">
        <v>716.52303130158009</v>
      </c>
      <c r="R50" s="181">
        <v>773.8868120538873</v>
      </c>
      <c r="S50" s="181">
        <v>774.41217109735192</v>
      </c>
      <c r="T50" s="181">
        <v>734.55373728752977</v>
      </c>
      <c r="U50" s="181">
        <v>636.66958367389634</v>
      </c>
      <c r="V50" s="181">
        <v>607.00313509285365</v>
      </c>
      <c r="W50" s="181">
        <v>570.38206942004308</v>
      </c>
      <c r="X50" s="181">
        <v>538.72570848824057</v>
      </c>
      <c r="Y50" s="181">
        <v>586.98066406228781</v>
      </c>
      <c r="Z50" s="181">
        <v>667.17842532292309</v>
      </c>
      <c r="AA50" s="182">
        <v>677.52165723350856</v>
      </c>
    </row>
    <row r="51" spans="1:27" ht="15">
      <c r="A51" s="180" t="s">
        <v>173</v>
      </c>
      <c r="B51" s="181"/>
      <c r="C51" s="181"/>
      <c r="D51" s="181"/>
      <c r="E51" s="181"/>
      <c r="F51" s="181"/>
      <c r="G51" s="181"/>
      <c r="H51" s="181"/>
      <c r="I51" s="181"/>
      <c r="J51" s="181"/>
      <c r="K51" s="181"/>
      <c r="L51" s="181"/>
      <c r="M51" s="181"/>
      <c r="N51" s="181"/>
      <c r="O51" s="181"/>
      <c r="P51" s="181"/>
      <c r="Q51" s="181"/>
      <c r="R51" s="181"/>
      <c r="S51" s="181"/>
      <c r="T51" s="181"/>
      <c r="U51" s="181"/>
      <c r="V51" s="181"/>
      <c r="W51" s="181"/>
      <c r="X51" s="181"/>
      <c r="Y51" s="181">
        <v>736.34247218750204</v>
      </c>
      <c r="Z51" s="181">
        <v>703.98154056594831</v>
      </c>
      <c r="AA51" s="182">
        <v>885.97254961678232</v>
      </c>
    </row>
    <row r="52" spans="1:27" ht="15">
      <c r="A52" s="180" t="s">
        <v>174</v>
      </c>
      <c r="B52" s="181"/>
      <c r="C52" s="181"/>
      <c r="D52" s="181"/>
      <c r="E52" s="181"/>
      <c r="F52" s="181"/>
      <c r="G52" s="181"/>
      <c r="H52" s="181"/>
      <c r="I52" s="181"/>
      <c r="J52" s="181"/>
      <c r="K52" s="181"/>
      <c r="L52" s="181">
        <v>587.18025642142436</v>
      </c>
      <c r="M52" s="181">
        <v>470.77902064043246</v>
      </c>
      <c r="N52" s="181">
        <v>442.05072749942144</v>
      </c>
      <c r="O52" s="181">
        <v>422.30687363154703</v>
      </c>
      <c r="P52" s="181">
        <v>423.86862077251652</v>
      </c>
      <c r="Q52" s="181">
        <v>494.99072638042372</v>
      </c>
      <c r="R52" s="181">
        <v>565.86792162966128</v>
      </c>
      <c r="S52" s="181">
        <v>616.34566334033013</v>
      </c>
      <c r="T52" s="181">
        <v>524.04558469643985</v>
      </c>
      <c r="U52" s="181">
        <v>560.50563737123991</v>
      </c>
      <c r="V52" s="181">
        <v>448.12372451975568</v>
      </c>
      <c r="W52" s="181">
        <v>376.20673974998755</v>
      </c>
      <c r="X52" s="181">
        <v>363.39965464446891</v>
      </c>
      <c r="Y52" s="181">
        <v>389.66646646110922</v>
      </c>
      <c r="Z52" s="181">
        <v>355.65937349914003</v>
      </c>
      <c r="AA52" s="182">
        <v>302.40006212420593</v>
      </c>
    </row>
    <row r="53" spans="1:27" ht="15">
      <c r="A53" s="180" t="s">
        <v>175</v>
      </c>
      <c r="B53" s="181">
        <v>1151.6806046029985</v>
      </c>
      <c r="C53" s="181">
        <v>1009.0723803387226</v>
      </c>
      <c r="D53" s="181">
        <v>938.33185704807806</v>
      </c>
      <c r="E53" s="181">
        <v>848.06858370508246</v>
      </c>
      <c r="F53" s="181">
        <v>921.97943721612376</v>
      </c>
      <c r="G53" s="181">
        <v>868.24718936399574</v>
      </c>
      <c r="H53" s="181">
        <v>899.82317481999382</v>
      </c>
      <c r="I53" s="181">
        <v>929.56378568415505</v>
      </c>
      <c r="J53" s="181">
        <v>853.82229345484916</v>
      </c>
      <c r="K53" s="181">
        <v>915.3176850734925</v>
      </c>
      <c r="L53" s="181">
        <v>995.11344991204487</v>
      </c>
      <c r="M53" s="181">
        <v>922.80643273393162</v>
      </c>
      <c r="N53" s="181">
        <v>901.09568608478992</v>
      </c>
      <c r="O53" s="181">
        <v>838.24273839365287</v>
      </c>
      <c r="P53" s="181">
        <v>815.4960135867608</v>
      </c>
      <c r="Q53" s="181">
        <v>841.31784176610086</v>
      </c>
      <c r="R53" s="181">
        <v>877.36619780568947</v>
      </c>
      <c r="S53" s="181">
        <v>853.84343416805712</v>
      </c>
      <c r="T53" s="181">
        <v>770.20345714002178</v>
      </c>
      <c r="U53" s="181">
        <v>669.41340789787955</v>
      </c>
      <c r="V53" s="181">
        <v>647.68022830167342</v>
      </c>
      <c r="W53" s="181">
        <v>629.06352701987203</v>
      </c>
      <c r="X53" s="181">
        <v>599.17253352434557</v>
      </c>
      <c r="Y53" s="181">
        <v>675.8689656535455</v>
      </c>
      <c r="Z53" s="181">
        <v>730.98870466793517</v>
      </c>
      <c r="AA53" s="182">
        <v>772.52095741465871</v>
      </c>
    </row>
    <row r="54" spans="1:27" ht="15">
      <c r="A54" s="180" t="s">
        <v>176</v>
      </c>
      <c r="B54" s="181"/>
      <c r="C54" s="181"/>
      <c r="D54" s="181"/>
      <c r="E54" s="181"/>
      <c r="F54" s="181"/>
      <c r="G54" s="181"/>
      <c r="H54" s="181"/>
      <c r="I54" s="181"/>
      <c r="J54" s="181"/>
      <c r="K54" s="181"/>
      <c r="L54" s="181"/>
      <c r="M54" s="181"/>
      <c r="N54" s="181"/>
      <c r="O54" s="181">
        <v>368.60837030339781</v>
      </c>
      <c r="P54" s="181">
        <v>363.23144892438967</v>
      </c>
      <c r="Q54" s="181">
        <v>386.43358550737844</v>
      </c>
      <c r="R54" s="181"/>
      <c r="S54" s="181"/>
      <c r="T54" s="181"/>
      <c r="U54" s="181"/>
      <c r="V54" s="181"/>
      <c r="W54" s="181"/>
      <c r="X54" s="181"/>
      <c r="Y54" s="181"/>
      <c r="Z54" s="181"/>
      <c r="AA54" s="182"/>
    </row>
    <row r="55" spans="1:27" ht="15">
      <c r="A55" s="180" t="s">
        <v>177</v>
      </c>
      <c r="B55" s="181"/>
      <c r="C55" s="181"/>
      <c r="D55" s="181">
        <v>559.83122853367195</v>
      </c>
      <c r="E55" s="181">
        <v>521.27168283603942</v>
      </c>
      <c r="F55" s="181">
        <v>600.1912985464744</v>
      </c>
      <c r="G55" s="181">
        <v>596.9709600327817</v>
      </c>
      <c r="H55" s="181">
        <v>602.7857085919029</v>
      </c>
      <c r="I55" s="181">
        <v>603.44495194480589</v>
      </c>
      <c r="J55" s="181">
        <v>599.59862860185137</v>
      </c>
      <c r="K55" s="181">
        <v>650.16990130090664</v>
      </c>
      <c r="L55" s="181">
        <v>702.61926162414306</v>
      </c>
      <c r="M55" s="181">
        <v>637.48366177547996</v>
      </c>
      <c r="N55" s="181">
        <v>631.46280704397441</v>
      </c>
      <c r="O55" s="181">
        <v>607.79424614471372</v>
      </c>
      <c r="P55" s="181">
        <v>636.24661778205393</v>
      </c>
      <c r="Q55" s="181">
        <v>661.15429930237894</v>
      </c>
      <c r="R55" s="181">
        <v>656.97925330754276</v>
      </c>
      <c r="S55" s="181">
        <v>614.35561737936041</v>
      </c>
      <c r="T55" s="181">
        <v>495.28214059554364</v>
      </c>
      <c r="U55" s="181">
        <v>519.27796931629746</v>
      </c>
      <c r="V55" s="181">
        <v>504.97255245943518</v>
      </c>
      <c r="W55" s="181">
        <v>459.13357527275565</v>
      </c>
      <c r="X55" s="181">
        <v>427.51565491743395</v>
      </c>
      <c r="Y55" s="181">
        <v>441.26277235642721</v>
      </c>
      <c r="Z55" s="181">
        <v>446.55487233371673</v>
      </c>
      <c r="AA55" s="182">
        <v>450.91851009789508</v>
      </c>
    </row>
    <row r="56" spans="1:27" ht="15">
      <c r="A56" s="180" t="s">
        <v>178</v>
      </c>
      <c r="B56" s="181">
        <v>916.70943597242592</v>
      </c>
      <c r="C56" s="181">
        <v>871.05510243768276</v>
      </c>
      <c r="D56" s="181">
        <v>832.39282243670914</v>
      </c>
      <c r="E56" s="181">
        <v>736.55409548130206</v>
      </c>
      <c r="F56" s="181">
        <v>816.14343513856079</v>
      </c>
      <c r="G56" s="181">
        <v>798.59150760994271</v>
      </c>
      <c r="H56" s="181">
        <v>825.08471557550649</v>
      </c>
      <c r="I56" s="181">
        <v>802.53591259335485</v>
      </c>
      <c r="J56" s="181">
        <v>786.90108667055028</v>
      </c>
      <c r="K56" s="181">
        <v>821.55459233385841</v>
      </c>
      <c r="L56" s="181"/>
      <c r="M56" s="181"/>
      <c r="N56" s="181">
        <v>751.89436592076527</v>
      </c>
      <c r="O56" s="181"/>
      <c r="P56" s="181">
        <v>679.13632469902177</v>
      </c>
      <c r="Q56" s="181">
        <v>668.15428407326237</v>
      </c>
      <c r="R56" s="181">
        <v>693.78893805135408</v>
      </c>
      <c r="S56" s="181">
        <v>649.89215239667658</v>
      </c>
      <c r="T56" s="181">
        <v>555.29868233829768</v>
      </c>
      <c r="U56" s="181">
        <v>481.62495456091648</v>
      </c>
      <c r="V56" s="181">
        <v>460.82686990722766</v>
      </c>
      <c r="W56" s="181">
        <v>391.28048609437195</v>
      </c>
      <c r="X56" s="181">
        <v>387.79777864214594</v>
      </c>
      <c r="Y56" s="181">
        <v>407.03321705547626</v>
      </c>
      <c r="Z56" s="181">
        <v>440.15433055232103</v>
      </c>
      <c r="AA56" s="182">
        <v>448.93076319319664</v>
      </c>
    </row>
    <row r="57" spans="1:27" ht="15">
      <c r="A57" s="180" t="s">
        <v>179</v>
      </c>
      <c r="B57" s="181"/>
      <c r="C57" s="181"/>
      <c r="D57" s="181"/>
      <c r="E57" s="181"/>
      <c r="F57" s="181"/>
      <c r="G57" s="181"/>
      <c r="H57" s="181"/>
      <c r="I57" s="181"/>
      <c r="J57" s="181"/>
      <c r="K57" s="181"/>
      <c r="L57" s="181"/>
      <c r="M57" s="181"/>
      <c r="N57" s="181"/>
      <c r="O57" s="181"/>
      <c r="P57" s="181"/>
      <c r="Q57" s="181"/>
      <c r="R57" s="181"/>
      <c r="S57" s="181"/>
      <c r="T57" s="181"/>
      <c r="U57" s="181"/>
      <c r="V57" s="181"/>
      <c r="W57" s="181"/>
      <c r="X57" s="181">
        <v>422.33341772722969</v>
      </c>
      <c r="Y57" s="181">
        <v>443.86003193192414</v>
      </c>
      <c r="Z57" s="181">
        <v>463.64900221329782</v>
      </c>
      <c r="AA57" s="182">
        <v>459.43206759537668</v>
      </c>
    </row>
    <row r="58" spans="1:27" ht="15">
      <c r="A58" s="180" t="s">
        <v>180</v>
      </c>
      <c r="B58" s="181"/>
      <c r="C58" s="181"/>
      <c r="D58" s="181"/>
      <c r="E58" s="181"/>
      <c r="F58" s="181"/>
      <c r="G58" s="181"/>
      <c r="H58" s="181"/>
      <c r="I58" s="181"/>
      <c r="J58" s="181"/>
      <c r="K58" s="181"/>
      <c r="L58" s="181"/>
      <c r="M58" s="181"/>
      <c r="N58" s="181">
        <v>493.43485928685215</v>
      </c>
      <c r="O58" s="181">
        <v>446.45603106047753</v>
      </c>
      <c r="P58" s="181">
        <v>445.93463550359104</v>
      </c>
      <c r="Q58" s="181">
        <v>468.76947195178644</v>
      </c>
      <c r="R58" s="181">
        <v>501.37735395850399</v>
      </c>
      <c r="S58" s="181">
        <v>463.28269971374635</v>
      </c>
      <c r="T58" s="181">
        <v>458.62596505627988</v>
      </c>
      <c r="U58" s="181">
        <v>406.79554549009623</v>
      </c>
      <c r="V58" s="181">
        <v>389.74331167520359</v>
      </c>
      <c r="W58" s="181">
        <v>368.77601972106567</v>
      </c>
      <c r="X58" s="181">
        <v>327.95617838737849</v>
      </c>
      <c r="Y58" s="181">
        <v>325.16139282488905</v>
      </c>
      <c r="Z58" s="181">
        <v>344.2242592189636</v>
      </c>
      <c r="AA58" s="182">
        <v>346.54304527194131</v>
      </c>
    </row>
    <row r="59" spans="1:27" ht="15">
      <c r="A59" s="180" t="s">
        <v>181</v>
      </c>
      <c r="B59" s="181">
        <v>807.65706346278489</v>
      </c>
      <c r="C59" s="181">
        <v>739.91005414167387</v>
      </c>
      <c r="D59" s="181">
        <v>664.94743569174898</v>
      </c>
      <c r="E59" s="181">
        <v>597.92663394947817</v>
      </c>
      <c r="F59" s="181">
        <v>656.12484743856885</v>
      </c>
      <c r="G59" s="181">
        <v>617.19650304209654</v>
      </c>
      <c r="H59" s="181">
        <v>623.25603251084772</v>
      </c>
      <c r="I59" s="181">
        <v>613.45371410560438</v>
      </c>
      <c r="J59" s="181">
        <v>592.90650792342149</v>
      </c>
      <c r="K59" s="181">
        <v>659.74402300681015</v>
      </c>
      <c r="L59" s="181">
        <v>677.85913744212542</v>
      </c>
      <c r="M59" s="181">
        <v>657.01658734520231</v>
      </c>
      <c r="N59" s="181">
        <v>686.1253534897179</v>
      </c>
      <c r="O59" s="181">
        <v>755.11624171617882</v>
      </c>
      <c r="P59" s="181">
        <v>881.04331739917507</v>
      </c>
      <c r="Q59" s="181">
        <v>1095.497616643263</v>
      </c>
      <c r="R59" s="181">
        <v>1184.9773712727711</v>
      </c>
      <c r="S59" s="181">
        <v>1064.6745891187898</v>
      </c>
      <c r="T59" s="181">
        <v>847.27677420595933</v>
      </c>
      <c r="U59" s="181">
        <v>593.05881341924635</v>
      </c>
      <c r="V59" s="181">
        <v>513.30617620653561</v>
      </c>
      <c r="W59" s="181">
        <v>432.80759574171816</v>
      </c>
      <c r="X59" s="181">
        <v>417.41596637886073</v>
      </c>
      <c r="Y59" s="181">
        <v>495.02992207604115</v>
      </c>
      <c r="Z59" s="181">
        <v>529.13747239123677</v>
      </c>
      <c r="AA59" s="182">
        <v>562.11982278526591</v>
      </c>
    </row>
    <row r="60" spans="1:27" ht="15">
      <c r="A60" s="180" t="s">
        <v>182</v>
      </c>
      <c r="B60" s="181">
        <v>1109.1926672615798</v>
      </c>
      <c r="C60" s="181">
        <v>1015.3719241433345</v>
      </c>
      <c r="D60" s="181">
        <v>988.4214782672401</v>
      </c>
      <c r="E60" s="181">
        <v>935.8929989055556</v>
      </c>
      <c r="F60" s="181">
        <v>1134.7214744804901</v>
      </c>
      <c r="G60" s="181">
        <v>1146.4164288687878</v>
      </c>
      <c r="H60" s="181">
        <v>1160.4495968007702</v>
      </c>
      <c r="I60" s="181">
        <v>1174.3614268670169</v>
      </c>
      <c r="J60" s="181">
        <v>1168.0442816317013</v>
      </c>
      <c r="K60" s="181">
        <v>1346.1531618391537</v>
      </c>
      <c r="L60" s="181">
        <v>1591.3047679210231</v>
      </c>
      <c r="M60" s="181">
        <v>1542.2487741650136</v>
      </c>
      <c r="N60" s="181">
        <v>1527.1390729793088</v>
      </c>
      <c r="O60" s="181">
        <v>1440.9401774428136</v>
      </c>
      <c r="P60" s="181"/>
      <c r="Q60" s="181">
        <v>1413.4805313992972</v>
      </c>
      <c r="R60" s="181">
        <v>1469.7370924508946</v>
      </c>
      <c r="S60" s="181">
        <v>1391.3264189979591</v>
      </c>
      <c r="T60" s="181">
        <v>1158.2186100664769</v>
      </c>
      <c r="U60" s="181">
        <v>1035.3149196409925</v>
      </c>
      <c r="V60" s="181">
        <v>1044.8562314269936</v>
      </c>
      <c r="W60" s="181">
        <v>979.58120609844389</v>
      </c>
      <c r="X60" s="181">
        <v>947.74418102604022</v>
      </c>
      <c r="Y60" s="181">
        <v>1079.4908566994141</v>
      </c>
      <c r="Z60" s="181">
        <v>1204.9800457353178</v>
      </c>
      <c r="AA60" s="182">
        <v>1319.7139260853974</v>
      </c>
    </row>
    <row r="61" spans="1:27" ht="15">
      <c r="A61" s="180" t="s">
        <v>183</v>
      </c>
      <c r="B61" s="181">
        <v>782.16430105793359</v>
      </c>
      <c r="C61" s="181">
        <v>777.13463116892535</v>
      </c>
      <c r="D61" s="181">
        <v>750.31578397081341</v>
      </c>
      <c r="E61" s="181">
        <v>704.39684806943649</v>
      </c>
      <c r="F61" s="181">
        <v>792.60270673527918</v>
      </c>
      <c r="G61" s="181">
        <v>785.89385729019341</v>
      </c>
      <c r="H61" s="181">
        <v>804.17885284977581</v>
      </c>
      <c r="I61" s="181">
        <v>823.63771948237149</v>
      </c>
      <c r="J61" s="181">
        <v>818.05406224255159</v>
      </c>
      <c r="K61" s="181">
        <v>868.23832627173522</v>
      </c>
      <c r="L61" s="181">
        <v>940.88471891667473</v>
      </c>
      <c r="M61" s="181">
        <v>888.78362783248815</v>
      </c>
      <c r="N61" s="181">
        <v>869.91729362002093</v>
      </c>
      <c r="O61" s="181">
        <v>806.69107542118081</v>
      </c>
      <c r="P61" s="181">
        <v>829.98977661387414</v>
      </c>
      <c r="Q61" s="181">
        <v>830.70311076107271</v>
      </c>
      <c r="R61" s="181">
        <v>850.74543379896511</v>
      </c>
      <c r="S61" s="181">
        <v>852.30825585530886</v>
      </c>
      <c r="T61" s="181">
        <v>807.28340349476832</v>
      </c>
      <c r="U61" s="181">
        <v>699.91711605413764</v>
      </c>
      <c r="V61" s="181">
        <v>669.84316280747555</v>
      </c>
      <c r="W61" s="181">
        <v>632.54535011913811</v>
      </c>
      <c r="X61" s="181">
        <v>591.34243791578876</v>
      </c>
      <c r="Y61" s="181">
        <v>653.38522604476691</v>
      </c>
      <c r="Z61" s="181">
        <v>659.29483117754557</v>
      </c>
      <c r="AA61" s="182">
        <v>674.14623796137937</v>
      </c>
    </row>
    <row r="62" spans="1:27" ht="15">
      <c r="A62" s="180" t="s">
        <v>184</v>
      </c>
      <c r="B62" s="181">
        <v>979.79758535816882</v>
      </c>
      <c r="C62" s="181">
        <v>922.59682447541547</v>
      </c>
      <c r="D62" s="181">
        <v>837.74120088310826</v>
      </c>
      <c r="E62" s="181">
        <v>781.59225712257035</v>
      </c>
      <c r="F62" s="181">
        <v>845.32615629965335</v>
      </c>
      <c r="G62" s="181">
        <v>884.75413477966958</v>
      </c>
      <c r="H62" s="181">
        <v>966.02507345147444</v>
      </c>
      <c r="I62" s="181">
        <v>995.0377714860449</v>
      </c>
      <c r="J62" s="181">
        <v>1017.4331059033595</v>
      </c>
      <c r="K62" s="181">
        <v>1104.9802448177147</v>
      </c>
      <c r="L62" s="181">
        <v>1221.7700620962858</v>
      </c>
      <c r="M62" s="181">
        <v>1136.1059799552984</v>
      </c>
      <c r="N62" s="181">
        <v>1089.4372628837714</v>
      </c>
      <c r="O62" s="181">
        <v>997.63931267958287</v>
      </c>
      <c r="P62" s="181">
        <v>952.32896820599763</v>
      </c>
      <c r="Q62" s="181">
        <v>930.25207451093183</v>
      </c>
      <c r="R62" s="181">
        <v>893.44466810178596</v>
      </c>
      <c r="S62" s="181"/>
      <c r="T62" s="181"/>
      <c r="U62" s="181"/>
      <c r="V62" s="181"/>
      <c r="W62" s="181"/>
      <c r="X62" s="181">
        <v>241.0307691677481</v>
      </c>
      <c r="Y62" s="181"/>
      <c r="Z62" s="181"/>
      <c r="AA62" s="182"/>
    </row>
    <row r="63" spans="1:27" ht="15">
      <c r="A63" s="180" t="s">
        <v>185</v>
      </c>
      <c r="B63" s="181"/>
      <c r="C63" s="181"/>
      <c r="D63" s="181"/>
      <c r="E63" s="181"/>
      <c r="F63" s="181"/>
      <c r="G63" s="181"/>
      <c r="H63" s="181"/>
      <c r="I63" s="181"/>
      <c r="J63" s="181"/>
      <c r="K63" s="181"/>
      <c r="L63" s="181"/>
      <c r="M63" s="181"/>
      <c r="N63" s="181">
        <v>776.9173675984988</v>
      </c>
      <c r="O63" s="181">
        <v>772.71236145082639</v>
      </c>
      <c r="P63" s="181">
        <v>883.52796248953746</v>
      </c>
      <c r="Q63" s="181">
        <v>1033.7600460410449</v>
      </c>
      <c r="R63" s="181">
        <v>1222.258219981303</v>
      </c>
      <c r="S63" s="181">
        <v>1175.7191537408989</v>
      </c>
      <c r="T63" s="181">
        <v>1089.8855660698725</v>
      </c>
      <c r="U63" s="181">
        <v>941.32536888452273</v>
      </c>
      <c r="V63" s="181">
        <v>870.07536581213117</v>
      </c>
      <c r="W63" s="181">
        <v>724.17674339007203</v>
      </c>
      <c r="X63" s="181">
        <v>659.88414440228598</v>
      </c>
      <c r="Y63" s="181">
        <v>691.56881831139958</v>
      </c>
      <c r="Z63" s="181">
        <v>725.52482753747529</v>
      </c>
      <c r="AA63" s="182">
        <v>716.4514928387332</v>
      </c>
    </row>
    <row r="64" spans="1:27" ht="15">
      <c r="A64" s="180" t="s">
        <v>186</v>
      </c>
      <c r="B64" s="181"/>
      <c r="C64" s="181"/>
      <c r="D64" s="181"/>
      <c r="E64" s="181"/>
      <c r="F64" s="181"/>
      <c r="G64" s="181"/>
      <c r="H64" s="181"/>
      <c r="I64" s="181"/>
      <c r="J64" s="181"/>
      <c r="K64" s="181"/>
      <c r="L64" s="181"/>
      <c r="M64" s="181"/>
      <c r="N64" s="181"/>
      <c r="O64" s="181"/>
      <c r="P64" s="181"/>
      <c r="Q64" s="181">
        <v>1064.3419467203964</v>
      </c>
      <c r="R64" s="181">
        <v>1138.2732432698233</v>
      </c>
      <c r="S64" s="181">
        <v>1157.6381647240887</v>
      </c>
      <c r="T64" s="181">
        <v>1055.8249867754412</v>
      </c>
      <c r="U64" s="181">
        <v>950.61946746338242</v>
      </c>
      <c r="V64" s="181">
        <v>886.06691408359416</v>
      </c>
      <c r="W64" s="181">
        <v>769.82259499630629</v>
      </c>
      <c r="X64" s="181">
        <v>690.71278170167614</v>
      </c>
      <c r="Y64" s="181">
        <v>738.78467148983486</v>
      </c>
      <c r="Z64" s="181">
        <v>774.30944477372293</v>
      </c>
      <c r="AA64" s="182">
        <v>821.83958344632583</v>
      </c>
    </row>
    <row r="65" spans="1:27" ht="15">
      <c r="A65" s="180" t="s">
        <v>187</v>
      </c>
      <c r="B65" s="181">
        <v>816.28340225634554</v>
      </c>
      <c r="C65" s="181">
        <v>754.22719915215521</v>
      </c>
      <c r="D65" s="181">
        <v>693.54068969365233</v>
      </c>
      <c r="E65" s="181">
        <v>645.57700896594008</v>
      </c>
      <c r="F65" s="181">
        <v>731.99992245740998</v>
      </c>
      <c r="G65" s="181">
        <v>654.65457148535677</v>
      </c>
      <c r="H65" s="181">
        <v>662.62874064430719</v>
      </c>
      <c r="I65" s="181">
        <v>632.38695585978144</v>
      </c>
      <c r="J65" s="181">
        <v>600.36783787523404</v>
      </c>
      <c r="K65" s="181">
        <v>617.1747876532886</v>
      </c>
      <c r="L65" s="181">
        <v>651.88130223476253</v>
      </c>
      <c r="M65" s="181">
        <v>612.62357468674259</v>
      </c>
      <c r="N65" s="181">
        <v>595.33333938093722</v>
      </c>
      <c r="O65" s="181">
        <v>562.4690687592589</v>
      </c>
      <c r="P65" s="181">
        <v>559.45925284657221</v>
      </c>
      <c r="Q65" s="181">
        <v>639.35106804880741</v>
      </c>
      <c r="R65" s="181">
        <v>748.5617489501451</v>
      </c>
      <c r="S65" s="181">
        <v>747.29068757213633</v>
      </c>
      <c r="T65" s="181">
        <v>726.60803449722687</v>
      </c>
      <c r="U65" s="181">
        <v>631.99870336246954</v>
      </c>
      <c r="V65" s="181">
        <v>604.07510512765623</v>
      </c>
      <c r="W65" s="181">
        <v>569.32053798734012</v>
      </c>
      <c r="X65" s="181">
        <v>523.14117036879418</v>
      </c>
      <c r="Y65" s="181">
        <v>547.09140879085112</v>
      </c>
      <c r="Z65" s="181">
        <v>549.04159622362579</v>
      </c>
      <c r="AA65" s="182">
        <v>531.8160586532606</v>
      </c>
    </row>
    <row r="66" spans="1:27" ht="15">
      <c r="A66" s="180" t="s">
        <v>188</v>
      </c>
      <c r="B66" s="181"/>
      <c r="C66" s="181"/>
      <c r="D66" s="181"/>
      <c r="E66" s="181"/>
      <c r="F66" s="181"/>
      <c r="G66" s="181"/>
      <c r="H66" s="181"/>
      <c r="I66" s="181"/>
      <c r="J66" s="181"/>
      <c r="K66" s="181"/>
      <c r="L66" s="181">
        <v>581.82232790990577</v>
      </c>
      <c r="M66" s="181">
        <v>508.77943947607389</v>
      </c>
      <c r="N66" s="181">
        <v>456.43560814303811</v>
      </c>
      <c r="O66" s="181">
        <v>471.45465633866678</v>
      </c>
      <c r="P66" s="181">
        <v>466.64001125661002</v>
      </c>
      <c r="Q66" s="181">
        <v>441.91707135528264</v>
      </c>
      <c r="R66" s="181">
        <v>512.09633415590179</v>
      </c>
      <c r="S66" s="181">
        <v>457.02826955069861</v>
      </c>
      <c r="T66" s="181">
        <v>456.34819692305973</v>
      </c>
      <c r="U66" s="181">
        <v>409.17864768980394</v>
      </c>
      <c r="V66" s="181">
        <v>452.26801308588131</v>
      </c>
      <c r="W66" s="181">
        <v>434.71835232058385</v>
      </c>
      <c r="X66" s="181">
        <v>401.79360171058079</v>
      </c>
      <c r="Y66" s="181">
        <v>426.10563065464709</v>
      </c>
      <c r="Z66" s="181">
        <v>401.12663676332284</v>
      </c>
      <c r="AA66" s="182">
        <v>391.84867283563233</v>
      </c>
    </row>
    <row r="67" spans="1:27" ht="15">
      <c r="A67" s="180" t="s">
        <v>189</v>
      </c>
      <c r="B67" s="181"/>
      <c r="C67" s="181"/>
      <c r="D67" s="181"/>
      <c r="E67" s="181"/>
      <c r="F67" s="181"/>
      <c r="G67" s="181"/>
      <c r="H67" s="181"/>
      <c r="I67" s="181"/>
      <c r="J67" s="181"/>
      <c r="K67" s="181"/>
      <c r="L67" s="181"/>
      <c r="M67" s="181"/>
      <c r="N67" s="181">
        <v>598.34412835285684</v>
      </c>
      <c r="O67" s="181">
        <v>545.47971177408169</v>
      </c>
      <c r="P67" s="181">
        <v>581.0520018461491</v>
      </c>
      <c r="Q67" s="181">
        <v>564.4741817700949</v>
      </c>
      <c r="R67" s="181">
        <v>595.43346041589041</v>
      </c>
      <c r="S67" s="181">
        <v>561.19296099345559</v>
      </c>
      <c r="T67" s="181">
        <v>528.38923555513873</v>
      </c>
      <c r="U67" s="181">
        <v>458.17522891579324</v>
      </c>
      <c r="V67" s="181">
        <v>487.1791395940046</v>
      </c>
      <c r="W67" s="181">
        <v>458.36927264120942</v>
      </c>
      <c r="X67" s="181">
        <v>426.75912394076181</v>
      </c>
      <c r="Y67" s="181">
        <v>435.06036142986761</v>
      </c>
      <c r="Z67" s="181">
        <v>456.15568500581026</v>
      </c>
      <c r="AA67" s="182">
        <v>439.74212184128913</v>
      </c>
    </row>
    <row r="68" spans="1:27" ht="15">
      <c r="A68" s="180" t="s">
        <v>190</v>
      </c>
      <c r="B68" s="181">
        <v>854.00754056251424</v>
      </c>
      <c r="C68" s="181">
        <v>840.13006921504302</v>
      </c>
      <c r="D68" s="181">
        <v>817.4790748457882</v>
      </c>
      <c r="E68" s="181">
        <v>757.81210777598073</v>
      </c>
      <c r="F68" s="181">
        <v>933.84707715496813</v>
      </c>
      <c r="G68" s="181">
        <v>948.51447888526775</v>
      </c>
      <c r="H68" s="181">
        <v>1011.7566481640105</v>
      </c>
      <c r="I68" s="181">
        <v>995.0377714860449</v>
      </c>
      <c r="J68" s="181">
        <v>954.81947105000404</v>
      </c>
      <c r="K68" s="181">
        <v>1018.180149682374</v>
      </c>
      <c r="L68" s="181"/>
      <c r="M68" s="181"/>
      <c r="N68" s="181">
        <v>950.87406375386354</v>
      </c>
      <c r="O68" s="181">
        <v>914.69484482694997</v>
      </c>
      <c r="P68" s="181">
        <v>973.33013504120254</v>
      </c>
      <c r="Q68" s="181">
        <v>1131.4729482116559</v>
      </c>
      <c r="R68" s="181">
        <v>1350.0614454118156</v>
      </c>
      <c r="S68" s="181">
        <v>1360.622852742998</v>
      </c>
      <c r="T68" s="181">
        <v>1185.4988563131835</v>
      </c>
      <c r="U68" s="181">
        <v>974.59347559244145</v>
      </c>
      <c r="V68" s="181">
        <v>883.72449011143613</v>
      </c>
      <c r="W68" s="181"/>
      <c r="X68" s="181"/>
      <c r="Y68" s="181">
        <v>760.45434466450274</v>
      </c>
      <c r="Z68" s="181">
        <v>818.13754489876794</v>
      </c>
      <c r="AA68" s="182">
        <v>827.84032881899998</v>
      </c>
    </row>
    <row r="69" spans="1:27" ht="15">
      <c r="A69" s="180" t="s">
        <v>191</v>
      </c>
      <c r="B69" s="181">
        <v>822.72096852019683</v>
      </c>
      <c r="C69" s="181">
        <v>768.77341848280423</v>
      </c>
      <c r="D69" s="181">
        <v>728.20229616358574</v>
      </c>
      <c r="E69" s="181">
        <v>670.88845580833288</v>
      </c>
      <c r="F69" s="181">
        <v>753.88696332822951</v>
      </c>
      <c r="G69" s="181">
        <v>747.34741881952618</v>
      </c>
      <c r="H69" s="181">
        <v>723.69128135571236</v>
      </c>
      <c r="I69" s="181">
        <v>716.04352625378829</v>
      </c>
      <c r="J69" s="181">
        <v>702.05730381643332</v>
      </c>
      <c r="K69" s="181">
        <v>739.81849545618559</v>
      </c>
      <c r="L69" s="181">
        <v>785.66715355268138</v>
      </c>
      <c r="M69" s="181">
        <v>710.28820253535378</v>
      </c>
      <c r="N69" s="181">
        <v>717.23683953288889</v>
      </c>
      <c r="O69" s="181">
        <v>694.43996676911729</v>
      </c>
      <c r="P69" s="181">
        <v>730.89976408156906</v>
      </c>
      <c r="Q69" s="181">
        <v>756.80163219633562</v>
      </c>
      <c r="R69" s="181">
        <v>801.74438146800355</v>
      </c>
      <c r="S69" s="181">
        <v>801.41993771051216</v>
      </c>
      <c r="T69" s="181">
        <v>736.30179190139631</v>
      </c>
      <c r="U69" s="181">
        <v>663.93227283855197</v>
      </c>
      <c r="V69" s="181">
        <v>666.91513284227813</v>
      </c>
      <c r="W69" s="181">
        <v>624.69001751713506</v>
      </c>
      <c r="X69" s="181">
        <v>575.45528740567363</v>
      </c>
      <c r="Y69" s="181">
        <v>635.43699942603496</v>
      </c>
      <c r="Z69" s="181">
        <v>666.20273297819836</v>
      </c>
      <c r="AA69" s="182">
        <v>708.76303782999423</v>
      </c>
    </row>
    <row r="70" spans="1:27" ht="15">
      <c r="A70" s="180" t="s">
        <v>192</v>
      </c>
      <c r="B70" s="181"/>
      <c r="C70" s="181"/>
      <c r="D70" s="181"/>
      <c r="E70" s="181"/>
      <c r="F70" s="181"/>
      <c r="G70" s="181"/>
      <c r="H70" s="181"/>
      <c r="I70" s="181"/>
      <c r="J70" s="181"/>
      <c r="K70" s="181"/>
      <c r="L70" s="181"/>
      <c r="M70" s="181">
        <v>790.19562532058103</v>
      </c>
      <c r="N70" s="181">
        <v>797.52454545074954</v>
      </c>
      <c r="O70" s="181">
        <v>766.34135258138508</v>
      </c>
      <c r="P70" s="181">
        <v>795.55969464742532</v>
      </c>
      <c r="Q70" s="181">
        <v>884.46528887843203</v>
      </c>
      <c r="R70" s="181">
        <v>1024.6638322765243</v>
      </c>
      <c r="S70" s="181">
        <v>1076.8991571647464</v>
      </c>
      <c r="T70" s="181">
        <v>1008.0448273297534</v>
      </c>
      <c r="U70" s="181">
        <v>894.47357963827017</v>
      </c>
      <c r="V70" s="181">
        <v>815.34372877036367</v>
      </c>
      <c r="W70" s="181">
        <v>742.94461912026304</v>
      </c>
      <c r="X70" s="181">
        <v>658.56021519310968</v>
      </c>
      <c r="Y70" s="181">
        <v>673.42676635121268</v>
      </c>
      <c r="Z70" s="181">
        <v>702.61557128333334</v>
      </c>
      <c r="AA70" s="182">
        <v>643.01737134063137</v>
      </c>
    </row>
    <row r="71" spans="1:27" ht="15">
      <c r="A71" s="180" t="s">
        <v>193</v>
      </c>
      <c r="B71" s="181"/>
      <c r="C71" s="181"/>
      <c r="D71" s="181"/>
      <c r="E71" s="181"/>
      <c r="F71" s="181"/>
      <c r="G71" s="181"/>
      <c r="H71" s="181"/>
      <c r="I71" s="181"/>
      <c r="J71" s="181"/>
      <c r="K71" s="181"/>
      <c r="L71" s="181"/>
      <c r="M71" s="181"/>
      <c r="N71" s="181"/>
      <c r="O71" s="181"/>
      <c r="P71" s="181"/>
      <c r="Q71" s="181"/>
      <c r="R71" s="181"/>
      <c r="S71" s="181"/>
      <c r="T71" s="181"/>
      <c r="U71" s="181"/>
      <c r="V71" s="181"/>
      <c r="W71" s="181"/>
      <c r="X71" s="181">
        <v>573.75309270816126</v>
      </c>
      <c r="Y71" s="181">
        <v>565.77617170711198</v>
      </c>
      <c r="Z71" s="181">
        <v>555.94949802427857</v>
      </c>
      <c r="AA71" s="182">
        <v>576.25907906962971</v>
      </c>
    </row>
    <row r="72" spans="1:27" ht="15">
      <c r="A72" s="180" t="s">
        <v>194</v>
      </c>
      <c r="B72" s="181"/>
      <c r="C72" s="181"/>
      <c r="D72" s="181"/>
      <c r="E72" s="181"/>
      <c r="F72" s="181"/>
      <c r="G72" s="181"/>
      <c r="H72" s="181"/>
      <c r="I72" s="181"/>
      <c r="J72" s="181"/>
      <c r="K72" s="181"/>
      <c r="L72" s="181"/>
      <c r="M72" s="181"/>
      <c r="N72" s="181"/>
      <c r="O72" s="181"/>
      <c r="P72" s="181"/>
      <c r="Q72" s="181"/>
      <c r="R72" s="181"/>
      <c r="S72" s="181"/>
      <c r="T72" s="181">
        <v>620.6653306265224</v>
      </c>
      <c r="U72" s="181">
        <v>541.10718546561952</v>
      </c>
      <c r="V72" s="181">
        <v>510.9187056195284</v>
      </c>
      <c r="W72" s="181">
        <v>484.78017468686318</v>
      </c>
      <c r="X72" s="181">
        <v>479.45150646597727</v>
      </c>
      <c r="Y72" s="181">
        <v>479.71772010109703</v>
      </c>
      <c r="Z72" s="181">
        <v>464.6246945580229</v>
      </c>
      <c r="AA72" s="182">
        <v>501.06223861830472</v>
      </c>
    </row>
    <row r="73" spans="1:27" ht="15">
      <c r="A73" s="180" t="s">
        <v>195</v>
      </c>
      <c r="B73" s="181"/>
      <c r="C73" s="181"/>
      <c r="D73" s="181"/>
      <c r="E73" s="181"/>
      <c r="F73" s="181"/>
      <c r="G73" s="181"/>
      <c r="H73" s="181"/>
      <c r="I73" s="181"/>
      <c r="J73" s="181"/>
      <c r="K73" s="181"/>
      <c r="L73" s="181"/>
      <c r="M73" s="181"/>
      <c r="N73" s="181"/>
      <c r="O73" s="181"/>
      <c r="P73" s="181"/>
      <c r="Q73" s="181"/>
      <c r="R73" s="181"/>
      <c r="S73" s="181"/>
      <c r="T73" s="181"/>
      <c r="U73" s="181"/>
      <c r="V73" s="181"/>
      <c r="W73" s="181"/>
      <c r="X73" s="181"/>
      <c r="Y73" s="181">
        <v>457.42780583377328</v>
      </c>
      <c r="Z73" s="181">
        <v>469.4251008940696</v>
      </c>
      <c r="AA73" s="182">
        <v>447.54309082576572</v>
      </c>
    </row>
    <row r="74" spans="1:27" ht="15">
      <c r="A74" s="180" t="s">
        <v>196</v>
      </c>
      <c r="B74" s="181"/>
      <c r="C74" s="181"/>
      <c r="D74" s="181"/>
      <c r="E74" s="181"/>
      <c r="F74" s="181"/>
      <c r="G74" s="181">
        <v>697.28239755880054</v>
      </c>
      <c r="H74" s="181">
        <v>697.73316847126341</v>
      </c>
      <c r="I74" s="181">
        <v>715.04265003770854</v>
      </c>
      <c r="J74" s="181">
        <v>687.51924854949937</v>
      </c>
      <c r="K74" s="181">
        <v>724.78475062873383</v>
      </c>
      <c r="L74" s="181">
        <v>737.93288135915202</v>
      </c>
      <c r="M74" s="181">
        <v>665.1849016743588</v>
      </c>
      <c r="N74" s="181"/>
      <c r="O74" s="181">
        <v>562.34771620936476</v>
      </c>
      <c r="P74" s="181">
        <v>566.14413130397543</v>
      </c>
      <c r="Q74" s="181">
        <v>583.52332065479413</v>
      </c>
      <c r="R74" s="181">
        <v>587.77704598917762</v>
      </c>
      <c r="S74" s="181">
        <v>548.96839294749884</v>
      </c>
      <c r="T74" s="181">
        <v>489.56123458652559</v>
      </c>
      <c r="U74" s="181">
        <v>442.30376826574019</v>
      </c>
      <c r="V74" s="181">
        <v>441.81719844086894</v>
      </c>
      <c r="W74" s="181">
        <v>395.31430553864379</v>
      </c>
      <c r="X74" s="181">
        <v>400.69663179440613</v>
      </c>
      <c r="Y74" s="181">
        <v>408.97147047002613</v>
      </c>
      <c r="Z74" s="181">
        <v>418.10368356153697</v>
      </c>
      <c r="AA74" s="182">
        <v>430.6659944651193</v>
      </c>
    </row>
    <row r="75" spans="1:27" ht="15">
      <c r="A75" s="180" t="s">
        <v>197</v>
      </c>
      <c r="B75" s="181">
        <v>1020.9980094468172</v>
      </c>
      <c r="C75" s="181">
        <v>919.73339547331921</v>
      </c>
      <c r="D75" s="181">
        <v>877.13406520947171</v>
      </c>
      <c r="E75" s="181">
        <v>808.88538307717909</v>
      </c>
      <c r="F75" s="181">
        <v>891.33757999697639</v>
      </c>
      <c r="G75" s="181">
        <v>875.68438455127716</v>
      </c>
      <c r="H75" s="181">
        <v>889.63156674120023</v>
      </c>
      <c r="I75" s="181">
        <v>896.03443244548032</v>
      </c>
      <c r="J75" s="181">
        <v>863.28356751745707</v>
      </c>
      <c r="K75" s="181">
        <v>912.15268616244998</v>
      </c>
      <c r="L75" s="181">
        <v>988.61899111020398</v>
      </c>
      <c r="M75" s="181">
        <v>904.55202592877311</v>
      </c>
      <c r="N75" s="181">
        <v>938.5632821797916</v>
      </c>
      <c r="O75" s="181">
        <v>938.84400225588047</v>
      </c>
      <c r="P75" s="181">
        <v>1035.5645787331337</v>
      </c>
      <c r="Q75" s="181">
        <v>1119.4237940978401</v>
      </c>
      <c r="R75" s="181">
        <v>1356.952218395857</v>
      </c>
      <c r="S75" s="181">
        <v>1287.7303121154791</v>
      </c>
      <c r="T75" s="181">
        <v>1082.2047200392465</v>
      </c>
      <c r="U75" s="181">
        <v>860.2998940944625</v>
      </c>
      <c r="V75" s="181">
        <v>802.41535030864577</v>
      </c>
      <c r="W75" s="181">
        <v>692.24587789436191</v>
      </c>
      <c r="X75" s="181">
        <v>601.36647335669488</v>
      </c>
      <c r="Y75" s="181">
        <v>644.97320622562029</v>
      </c>
      <c r="Z75" s="181">
        <v>673.73507787947483</v>
      </c>
      <c r="AA75" s="182">
        <v>675.00884510870128</v>
      </c>
    </row>
    <row r="76" spans="1:27" ht="15">
      <c r="A76" s="180" t="s">
        <v>198</v>
      </c>
      <c r="B76" s="181"/>
      <c r="C76" s="181"/>
      <c r="D76" s="181"/>
      <c r="E76" s="181"/>
      <c r="F76" s="181"/>
      <c r="G76" s="181"/>
      <c r="H76" s="181"/>
      <c r="I76" s="181"/>
      <c r="J76" s="181"/>
      <c r="K76" s="181"/>
      <c r="L76" s="181"/>
      <c r="M76" s="181">
        <v>630.38077975012652</v>
      </c>
      <c r="N76" s="181">
        <v>663.2433573031276</v>
      </c>
      <c r="O76" s="181">
        <v>678.05737253341078</v>
      </c>
      <c r="P76" s="181">
        <v>749.06133652778863</v>
      </c>
      <c r="Q76" s="181">
        <v>860.7686191212606</v>
      </c>
      <c r="R76" s="181">
        <v>946.86288260200479</v>
      </c>
      <c r="S76" s="181">
        <v>940.72315497839134</v>
      </c>
      <c r="T76" s="181">
        <v>860.14881272624984</v>
      </c>
      <c r="U76" s="181">
        <v>733.85249137797427</v>
      </c>
      <c r="V76" s="181">
        <v>671.55493417174489</v>
      </c>
      <c r="W76" s="181">
        <v>662.055923948285</v>
      </c>
      <c r="X76" s="181">
        <v>602.5769229193703</v>
      </c>
      <c r="Y76" s="181">
        <v>618.30283924141384</v>
      </c>
      <c r="Z76" s="181">
        <v>642.70806131722134</v>
      </c>
      <c r="AA76" s="182">
        <v>630.82835730238662</v>
      </c>
    </row>
    <row r="77" spans="1:27" ht="15">
      <c r="A77" s="180" t="s">
        <v>199</v>
      </c>
      <c r="B77" s="181">
        <v>878.08403838931804</v>
      </c>
      <c r="C77" s="181">
        <v>810.0067961129904</v>
      </c>
      <c r="D77" s="181">
        <v>751.34431828742856</v>
      </c>
      <c r="E77" s="181">
        <v>688.45333884842751</v>
      </c>
      <c r="F77" s="181">
        <v>749.31500367965828</v>
      </c>
      <c r="G77" s="181">
        <v>732.83581845409856</v>
      </c>
      <c r="H77" s="181">
        <v>759.5796790348835</v>
      </c>
      <c r="I77" s="181">
        <v>779.84938502887849</v>
      </c>
      <c r="J77" s="181">
        <v>772.67071511296945</v>
      </c>
      <c r="K77" s="181">
        <v>842.28533520118674</v>
      </c>
      <c r="L77" s="181">
        <v>926.51572881760217</v>
      </c>
      <c r="M77" s="181">
        <v>859.59078270828513</v>
      </c>
      <c r="N77" s="181">
        <v>838.00293051767119</v>
      </c>
      <c r="O77" s="181">
        <v>786.36452331391536</v>
      </c>
      <c r="P77" s="181">
        <v>785.02953212160446</v>
      </c>
      <c r="Q77" s="181">
        <v>790.65401756372307</v>
      </c>
      <c r="R77" s="181">
        <v>789.6708048720335</v>
      </c>
      <c r="S77" s="181">
        <v>731.93890444465592</v>
      </c>
      <c r="T77" s="181">
        <v>534.9047118431871</v>
      </c>
      <c r="U77" s="181">
        <v>411.704736021494</v>
      </c>
      <c r="V77" s="181">
        <v>412.40175894434691</v>
      </c>
      <c r="W77" s="181">
        <v>418.66799705811252</v>
      </c>
      <c r="X77" s="181">
        <v>419.49642656470917</v>
      </c>
      <c r="Y77" s="181">
        <v>492.58772277370821</v>
      </c>
      <c r="Z77" s="181">
        <v>533.70371256454951</v>
      </c>
      <c r="AA77" s="182">
        <v>559.30697339182473</v>
      </c>
    </row>
    <row r="78" spans="1:27" ht="15">
      <c r="A78" s="180" t="s">
        <v>200</v>
      </c>
      <c r="B78" s="181"/>
      <c r="C78" s="181">
        <v>753.654513351736</v>
      </c>
      <c r="D78" s="181">
        <v>748.25871533758277</v>
      </c>
      <c r="E78" s="181">
        <v>727.36631050648339</v>
      </c>
      <c r="F78" s="181">
        <v>839.4896120674349</v>
      </c>
      <c r="G78" s="181">
        <v>811.2891579296919</v>
      </c>
      <c r="H78" s="181">
        <v>836.40872455194403</v>
      </c>
      <c r="I78" s="181">
        <v>841.98711677716881</v>
      </c>
      <c r="J78" s="181">
        <v>834.05361512891272</v>
      </c>
      <c r="K78" s="181">
        <v>856.13220543699765</v>
      </c>
      <c r="L78" s="181">
        <v>947.94744286367654</v>
      </c>
      <c r="M78" s="181">
        <v>875.21712316406308</v>
      </c>
      <c r="N78" s="181">
        <v>871.45614131677962</v>
      </c>
      <c r="O78" s="181"/>
      <c r="P78" s="181">
        <v>843.0045842300575</v>
      </c>
      <c r="Q78" s="181">
        <v>884.1784042566743</v>
      </c>
      <c r="R78" s="181">
        <v>893.73914557973671</v>
      </c>
      <c r="S78" s="181">
        <v>867.20517133456769</v>
      </c>
      <c r="T78" s="181">
        <v>769.40888686099152</v>
      </c>
      <c r="U78" s="181">
        <v>651.30183118010143</v>
      </c>
      <c r="V78" s="181">
        <v>587.31776440375711</v>
      </c>
      <c r="W78" s="181">
        <v>568.98084792887505</v>
      </c>
      <c r="X78" s="181">
        <v>510.01535792353235</v>
      </c>
      <c r="Y78" s="181">
        <v>522.9407712455594</v>
      </c>
      <c r="Z78" s="181">
        <v>568.32127695539089</v>
      </c>
      <c r="AA78" s="182">
        <v>534.74142202243934</v>
      </c>
    </row>
    <row r="79" spans="1:27" ht="15">
      <c r="A79" s="180" t="s">
        <v>201</v>
      </c>
      <c r="B79" s="181">
        <v>1118.2052600309717</v>
      </c>
      <c r="C79" s="181">
        <v>981.35438759843066</v>
      </c>
      <c r="D79" s="181">
        <v>909.01862902454388</v>
      </c>
      <c r="E79" s="181">
        <v>849.14949958447289</v>
      </c>
      <c r="F79" s="181">
        <v>940.65637875922323</v>
      </c>
      <c r="G79" s="181">
        <v>927.38196085311347</v>
      </c>
      <c r="H79" s="181">
        <v>982.57554810934482</v>
      </c>
      <c r="I79" s="181">
        <v>976.68837419124759</v>
      </c>
      <c r="J79" s="181">
        <v>949.20424335430994</v>
      </c>
      <c r="K79" s="181"/>
      <c r="L79" s="181">
        <v>1040.1687578498147</v>
      </c>
      <c r="M79" s="181">
        <v>940.63466661756888</v>
      </c>
      <c r="N79" s="181">
        <v>906.24748054785266</v>
      </c>
      <c r="O79" s="181">
        <v>829.93008872590519</v>
      </c>
      <c r="P79" s="181">
        <v>826.02617611258177</v>
      </c>
      <c r="Q79" s="181">
        <v>839.99817250601632</v>
      </c>
      <c r="R79" s="181">
        <v>877.07172032773883</v>
      </c>
      <c r="S79" s="181">
        <v>863.67994706085017</v>
      </c>
      <c r="T79" s="181">
        <v>763.47609544423221</v>
      </c>
      <c r="U79" s="181">
        <v>632.80895811036987</v>
      </c>
      <c r="V79" s="181">
        <v>580.56077217637835</v>
      </c>
      <c r="W79" s="181">
        <v>520.99962717069377</v>
      </c>
      <c r="X79" s="181">
        <v>470.82705333191473</v>
      </c>
      <c r="Y79" s="181">
        <v>504.99254462682757</v>
      </c>
      <c r="Z79" s="181">
        <v>525.78109072538291</v>
      </c>
      <c r="AA79" s="182">
        <v>563.62000912843439</v>
      </c>
    </row>
    <row r="80" spans="1:27" ht="15">
      <c r="A80" s="180" t="s">
        <v>202</v>
      </c>
      <c r="B80" s="181">
        <v>964.60492897547965</v>
      </c>
      <c r="C80" s="181">
        <v>906.33254774350871</v>
      </c>
      <c r="D80" s="181">
        <v>874.5627294179335</v>
      </c>
      <c r="E80" s="181">
        <v>788.88843930845587</v>
      </c>
      <c r="F80" s="181">
        <v>899.31419044767506</v>
      </c>
      <c r="G80" s="181">
        <v>876.86345208096827</v>
      </c>
      <c r="H80" s="181">
        <v>999.3873460512865</v>
      </c>
      <c r="I80" s="181">
        <v>1006.7146606736432</v>
      </c>
      <c r="J80" s="181">
        <v>927.66638369959287</v>
      </c>
      <c r="K80" s="181"/>
      <c r="L80" s="181">
        <v>1020.2794777691776</v>
      </c>
      <c r="M80" s="181">
        <v>921.74100043012857</v>
      </c>
      <c r="N80" s="181">
        <v>886.64389901957509</v>
      </c>
      <c r="O80" s="181">
        <v>827.50303772802295</v>
      </c>
      <c r="P80" s="181">
        <v>800.88393412677317</v>
      </c>
      <c r="Q80" s="181">
        <v>826.80147990517037</v>
      </c>
      <c r="R80" s="181">
        <v>892.09007170321388</v>
      </c>
      <c r="S80" s="181">
        <v>871.64013090472895</v>
      </c>
      <c r="T80" s="181">
        <v>818.93710092054584</v>
      </c>
      <c r="U80" s="181">
        <v>674.03662616531233</v>
      </c>
      <c r="V80" s="181">
        <v>651.50919056385465</v>
      </c>
      <c r="W80" s="181">
        <v>610.93257014930248</v>
      </c>
      <c r="X80" s="181">
        <v>571.86176526648092</v>
      </c>
      <c r="Y80" s="181">
        <v>614.15497693427722</v>
      </c>
      <c r="Z80" s="181">
        <v>642.00556282901925</v>
      </c>
      <c r="AA80" s="182">
        <v>654.64381550018777</v>
      </c>
    </row>
    <row r="81" spans="1:27" ht="15">
      <c r="A81" s="180" t="s">
        <v>203</v>
      </c>
      <c r="B81" s="181">
        <v>740.32012034290017</v>
      </c>
      <c r="C81" s="181">
        <v>662.59747108507486</v>
      </c>
      <c r="D81" s="181">
        <v>636.66274198482984</v>
      </c>
      <c r="E81" s="181">
        <v>603.78159496284297</v>
      </c>
      <c r="F81" s="181">
        <v>689.68497677382538</v>
      </c>
      <c r="G81" s="181">
        <v>662.27316167720642</v>
      </c>
      <c r="H81" s="181">
        <v>677.95970664317645</v>
      </c>
      <c r="I81" s="181">
        <v>674.17353788111495</v>
      </c>
      <c r="J81" s="181">
        <v>658.82774265232297</v>
      </c>
      <c r="K81" s="181"/>
      <c r="L81" s="181"/>
      <c r="M81" s="181">
        <v>683.2972508390103</v>
      </c>
      <c r="N81" s="181">
        <v>668.72968387418143</v>
      </c>
      <c r="O81" s="181">
        <v>651.66319293143897</v>
      </c>
      <c r="P81" s="181">
        <v>670.85417439781418</v>
      </c>
      <c r="Q81" s="181">
        <v>753.76065520570603</v>
      </c>
      <c r="R81" s="181">
        <v>859.69754912865994</v>
      </c>
      <c r="S81" s="181">
        <v>877.72398569969346</v>
      </c>
      <c r="T81" s="181">
        <v>738.42064597881051</v>
      </c>
      <c r="U81" s="181">
        <v>640.67319536940533</v>
      </c>
      <c r="V81" s="181">
        <v>553.84812957080783</v>
      </c>
      <c r="W81" s="181">
        <v>442.65860743720322</v>
      </c>
      <c r="X81" s="181">
        <v>380.79986710792849</v>
      </c>
      <c r="Y81" s="181">
        <v>418.00373138182863</v>
      </c>
      <c r="Z81" s="181">
        <v>451.94069407659845</v>
      </c>
      <c r="AA81" s="182">
        <v>472.85873536673552</v>
      </c>
    </row>
    <row r="82" spans="1:27" ht="15">
      <c r="A82" s="180" t="s">
        <v>204</v>
      </c>
      <c r="B82" s="181"/>
      <c r="C82" s="181"/>
      <c r="D82" s="181"/>
      <c r="E82" s="181"/>
      <c r="F82" s="181"/>
      <c r="G82" s="181"/>
      <c r="H82" s="181"/>
      <c r="I82" s="181"/>
      <c r="J82" s="181"/>
      <c r="K82" s="181"/>
      <c r="L82" s="181"/>
      <c r="M82" s="181"/>
      <c r="N82" s="181"/>
      <c r="O82" s="181">
        <v>858.56929050091833</v>
      </c>
      <c r="P82" s="181">
        <v>964.57471900849725</v>
      </c>
      <c r="Q82" s="181">
        <v>1199.1777189464306</v>
      </c>
      <c r="R82" s="181">
        <v>1312.1916417473826</v>
      </c>
      <c r="S82" s="181">
        <v>1177.5386243337857</v>
      </c>
      <c r="T82" s="181">
        <v>978.22195619015019</v>
      </c>
      <c r="U82" s="181">
        <v>757.8264995070333</v>
      </c>
      <c r="V82" s="181">
        <v>647.40994861257832</v>
      </c>
      <c r="W82" s="181">
        <v>556.03016444989692</v>
      </c>
      <c r="X82" s="181">
        <v>504.9087738309953</v>
      </c>
      <c r="Y82" s="181">
        <v>570.1566244239948</v>
      </c>
      <c r="Z82" s="181">
        <v>585.61054530391698</v>
      </c>
      <c r="AA82" s="182">
        <v>569.80827779400477</v>
      </c>
    </row>
    <row r="83" spans="1:27" ht="15">
      <c r="A83" s="180" t="s">
        <v>205</v>
      </c>
      <c r="B83" s="181"/>
      <c r="C83" s="181"/>
      <c r="D83" s="181"/>
      <c r="E83" s="181"/>
      <c r="F83" s="181"/>
      <c r="G83" s="181"/>
      <c r="H83" s="181"/>
      <c r="I83" s="181"/>
      <c r="J83" s="181"/>
      <c r="K83" s="181"/>
      <c r="L83" s="181"/>
      <c r="M83" s="181"/>
      <c r="N83" s="181"/>
      <c r="O83" s="181"/>
      <c r="P83" s="181"/>
      <c r="Q83" s="181"/>
      <c r="R83" s="181"/>
      <c r="S83" s="181"/>
      <c r="T83" s="181"/>
      <c r="U83" s="181"/>
      <c r="V83" s="181"/>
      <c r="W83" s="181"/>
      <c r="X83" s="181"/>
      <c r="Y83" s="181"/>
      <c r="Z83" s="181"/>
      <c r="AA83" s="182">
        <v>591.37345647705308</v>
      </c>
    </row>
    <row r="84" spans="1:27" ht="15">
      <c r="A84" s="180" t="s">
        <v>206</v>
      </c>
      <c r="B84" s="181">
        <v>2071.8663263579037</v>
      </c>
      <c r="C84" s="181">
        <v>1730.4274145468125</v>
      </c>
      <c r="D84" s="181">
        <v>1490.5519316387972</v>
      </c>
      <c r="E84" s="181">
        <v>1249.5387565753483</v>
      </c>
      <c r="F84" s="181">
        <v>1327.6192613553133</v>
      </c>
      <c r="G84" s="181">
        <v>1237.3860236595626</v>
      </c>
      <c r="H84" s="181">
        <v>1242.1566769538347</v>
      </c>
      <c r="I84" s="181">
        <v>1176.1963665964965</v>
      </c>
      <c r="J84" s="181">
        <v>1117.6610742251316</v>
      </c>
      <c r="K84" s="181">
        <v>1212.5902077931598</v>
      </c>
      <c r="L84" s="181">
        <v>1325.9249451308065</v>
      </c>
      <c r="M84" s="181">
        <v>1186.5364423353087</v>
      </c>
      <c r="N84" s="181">
        <v>1207.6609098478214</v>
      </c>
      <c r="O84" s="181">
        <v>1251.7515521578757</v>
      </c>
      <c r="P84" s="181">
        <v>1359.9290794582848</v>
      </c>
      <c r="Q84" s="181">
        <v>1448.7673398754721</v>
      </c>
      <c r="R84" s="181">
        <v>1515.2633105420405</v>
      </c>
      <c r="S84" s="181">
        <v>1493.2736306556355</v>
      </c>
      <c r="T84" s="181">
        <v>1303.3601143693422</v>
      </c>
      <c r="U84" s="181">
        <v>1096.846618437444</v>
      </c>
      <c r="V84" s="181">
        <v>1061.5234789211943</v>
      </c>
      <c r="W84" s="181">
        <v>960.34625653786327</v>
      </c>
      <c r="X84" s="181">
        <v>833.99974868338199</v>
      </c>
      <c r="Y84" s="181">
        <v>867.6785235574024</v>
      </c>
      <c r="Z84" s="181">
        <v>862.70717120580377</v>
      </c>
      <c r="AA84" s="182">
        <v>820.78945300610769</v>
      </c>
    </row>
    <row r="85" spans="1:27" ht="15">
      <c r="A85" s="180" t="s">
        <v>207</v>
      </c>
      <c r="B85" s="181">
        <v>4546.5955495076232</v>
      </c>
      <c r="C85" s="181">
        <v>3908.0079020609778</v>
      </c>
      <c r="D85" s="181">
        <v>3557.4944943087717</v>
      </c>
      <c r="E85" s="181">
        <v>3221.3995495533577</v>
      </c>
      <c r="F85" s="181">
        <v>3514.0860064815856</v>
      </c>
      <c r="G85" s="181">
        <v>3154.0056419234252</v>
      </c>
      <c r="H85" s="181">
        <v>2907.831289626431</v>
      </c>
      <c r="I85" s="181">
        <v>2562.2431131644007</v>
      </c>
      <c r="J85" s="181">
        <v>2278.7824723963886</v>
      </c>
      <c r="K85" s="181">
        <v>2311.4778297071175</v>
      </c>
      <c r="L85" s="181">
        <v>2400.2707924253082</v>
      </c>
      <c r="M85" s="181">
        <v>2143.2946511504297</v>
      </c>
      <c r="N85" s="181">
        <v>2233.0018208405008</v>
      </c>
      <c r="O85" s="181">
        <v>2300.4196120679376</v>
      </c>
      <c r="P85" s="181">
        <v>2706.665876651075</v>
      </c>
      <c r="Q85" s="181">
        <v>3359.2467900074962</v>
      </c>
      <c r="R85" s="181">
        <v>3710.4162221761717</v>
      </c>
      <c r="S85" s="181">
        <v>3639.2254780533058</v>
      </c>
      <c r="T85" s="181">
        <v>3285.5481037902232</v>
      </c>
      <c r="U85" s="181">
        <v>2838.6083541597732</v>
      </c>
      <c r="V85" s="181">
        <v>2780.5923947960346</v>
      </c>
      <c r="W85" s="181">
        <v>2532.601692143116</v>
      </c>
      <c r="X85" s="181">
        <v>2375.0533481645593</v>
      </c>
      <c r="Y85" s="181">
        <v>2555.083181196243</v>
      </c>
      <c r="Z85" s="181">
        <v>2663.3278795488113</v>
      </c>
      <c r="AA85" s="182">
        <v>2652.0669221119897</v>
      </c>
    </row>
    <row r="86" spans="1:27" ht="15">
      <c r="A86" s="180" t="s">
        <v>208</v>
      </c>
      <c r="B86" s="181">
        <v>910.91562633495982</v>
      </c>
      <c r="C86" s="181">
        <v>843.33710969739082</v>
      </c>
      <c r="D86" s="181">
        <v>824.57596163043308</v>
      </c>
      <c r="E86" s="181">
        <v>726.46554727365799</v>
      </c>
      <c r="F86" s="181">
        <v>781.61054843126772</v>
      </c>
      <c r="G86" s="181">
        <v>716.51026804299238</v>
      </c>
      <c r="H86" s="181">
        <v>735.79926018436481</v>
      </c>
      <c r="I86" s="181">
        <v>756.24538759966208</v>
      </c>
      <c r="J86" s="181">
        <v>746.51759981795612</v>
      </c>
      <c r="K86" s="181">
        <v>829.86271447534489</v>
      </c>
      <c r="L86" s="181">
        <v>932.7666454143739</v>
      </c>
      <c r="M86" s="181">
        <v>871.7367109716397</v>
      </c>
      <c r="N86" s="181">
        <v>880.35469538934251</v>
      </c>
      <c r="O86" s="181">
        <v>816.21725058786956</v>
      </c>
      <c r="P86" s="181">
        <v>802.89531348563787</v>
      </c>
      <c r="Q86" s="181">
        <v>820.49001822650496</v>
      </c>
      <c r="R86" s="181">
        <v>878.13183924836062</v>
      </c>
      <c r="S86" s="181">
        <v>864.5328239012656</v>
      </c>
      <c r="T86" s="181">
        <v>799.97335692768968</v>
      </c>
      <c r="U86" s="181">
        <v>722.69957308334256</v>
      </c>
      <c r="V86" s="181">
        <v>697.09636479123628</v>
      </c>
      <c r="W86" s="181">
        <v>658.57410084901881</v>
      </c>
      <c r="X86" s="181">
        <v>620.09061502933071</v>
      </c>
      <c r="Y86" s="181">
        <v>699.3218319695992</v>
      </c>
      <c r="Z86" s="181">
        <v>771.18722927060332</v>
      </c>
      <c r="AA86" s="182">
        <v>794.91123858644983</v>
      </c>
    </row>
    <row r="87" spans="1:27" ht="15">
      <c r="A87" s="180" t="s">
        <v>209</v>
      </c>
      <c r="B87" s="181"/>
      <c r="C87" s="181"/>
      <c r="D87" s="181"/>
      <c r="E87" s="181"/>
      <c r="F87" s="181"/>
      <c r="G87" s="181"/>
      <c r="H87" s="181"/>
      <c r="I87" s="181"/>
      <c r="J87" s="181"/>
      <c r="K87" s="181"/>
      <c r="L87" s="181"/>
      <c r="M87" s="181"/>
      <c r="N87" s="181"/>
      <c r="O87" s="181"/>
      <c r="P87" s="181"/>
      <c r="Q87" s="181"/>
      <c r="R87" s="181"/>
      <c r="S87" s="181"/>
      <c r="T87" s="181"/>
      <c r="U87" s="181"/>
      <c r="V87" s="181"/>
      <c r="W87" s="181"/>
      <c r="X87" s="181">
        <v>653.45363110057269</v>
      </c>
      <c r="Y87" s="181">
        <v>660.67305888347437</v>
      </c>
      <c r="Z87" s="181">
        <v>669.1298100123729</v>
      </c>
      <c r="AA87" s="182">
        <v>651.26839622805858</v>
      </c>
    </row>
    <row r="88" spans="1:27" ht="15">
      <c r="A88" s="180" t="s">
        <v>210</v>
      </c>
      <c r="B88" s="181">
        <v>960.4848865666147</v>
      </c>
      <c r="C88" s="181">
        <v>904.04180454183177</v>
      </c>
      <c r="D88" s="181">
        <v>856.76908574049014</v>
      </c>
      <c r="E88" s="181">
        <v>777.35866992829108</v>
      </c>
      <c r="F88" s="181">
        <v>880.53997316737207</v>
      </c>
      <c r="G88" s="181">
        <v>855.91232905338211</v>
      </c>
      <c r="H88" s="181">
        <v>852.95919920981407</v>
      </c>
      <c r="I88" s="181">
        <v>866.59199042246485</v>
      </c>
      <c r="J88" s="181">
        <v>833.05364307351522</v>
      </c>
      <c r="K88" s="181">
        <v>874.88482398492454</v>
      </c>
      <c r="L88" s="181">
        <v>906.6264487369649</v>
      </c>
      <c r="M88" s="181">
        <v>825.14180488532043</v>
      </c>
      <c r="N88" s="181">
        <v>779.12527951123991</v>
      </c>
      <c r="O88" s="181">
        <v>727.5085366152656</v>
      </c>
      <c r="P88" s="181">
        <v>710.96344514223381</v>
      </c>
      <c r="Q88" s="181">
        <v>705.44928490173982</v>
      </c>
      <c r="R88" s="181">
        <v>699.97296508831425</v>
      </c>
      <c r="S88" s="181">
        <v>675.64903297722731</v>
      </c>
      <c r="T88" s="181">
        <v>587.71714972273332</v>
      </c>
      <c r="U88" s="181">
        <v>535.62605040629194</v>
      </c>
      <c r="V88" s="181">
        <v>554.65896863809326</v>
      </c>
      <c r="W88" s="181">
        <v>519.81071196606626</v>
      </c>
      <c r="X88" s="181">
        <v>483.99069232601016</v>
      </c>
      <c r="Y88" s="181">
        <v>524.80149452352748</v>
      </c>
      <c r="Z88" s="181">
        <v>560.24254434106831</v>
      </c>
      <c r="AA88" s="182">
        <v>568.38310076799473</v>
      </c>
    </row>
    <row r="89" spans="1:27" ht="15">
      <c r="A89" s="180" t="s">
        <v>211</v>
      </c>
      <c r="B89" s="181"/>
      <c r="C89" s="181">
        <v>783.4341749735371</v>
      </c>
      <c r="D89" s="181">
        <v>711.02577307611136</v>
      </c>
      <c r="E89" s="181">
        <v>653.68387806136843</v>
      </c>
      <c r="F89" s="181">
        <v>735.11274604792652</v>
      </c>
      <c r="G89" s="181">
        <v>701.99866767756453</v>
      </c>
      <c r="H89" s="181">
        <v>740.41597153629698</v>
      </c>
      <c r="I89" s="181">
        <v>733.80907908920562</v>
      </c>
      <c r="J89" s="181">
        <v>717.13380557473522</v>
      </c>
      <c r="K89" s="181">
        <v>750.89599164483434</v>
      </c>
      <c r="L89" s="181">
        <v>806.36824098354873</v>
      </c>
      <c r="M89" s="181"/>
      <c r="N89" s="181"/>
      <c r="O89" s="181">
        <v>667.86375834230444</v>
      </c>
      <c r="P89" s="181">
        <v>695.22735956993938</v>
      </c>
      <c r="Q89" s="181">
        <v>766.26882471433407</v>
      </c>
      <c r="R89" s="181">
        <v>864.58587526263807</v>
      </c>
      <c r="S89" s="181">
        <v>786.63673914330877</v>
      </c>
      <c r="T89" s="181">
        <v>681.58238535217743</v>
      </c>
      <c r="U89" s="181">
        <v>638.43307930167998</v>
      </c>
      <c r="V89" s="181">
        <v>595.38110846176221</v>
      </c>
      <c r="W89" s="181">
        <v>575.43495903971007</v>
      </c>
      <c r="X89" s="181">
        <v>539.89833150208244</v>
      </c>
      <c r="Y89" s="181">
        <v>572.28870317999963</v>
      </c>
      <c r="Z89" s="181">
        <v>599.58245968037841</v>
      </c>
      <c r="AA89" s="182">
        <v>616.76411033518127</v>
      </c>
    </row>
    <row r="90" spans="1:27" ht="15">
      <c r="A90" s="180" t="s">
        <v>212</v>
      </c>
      <c r="B90" s="181">
        <v>1034.2593959503508</v>
      </c>
      <c r="C90" s="181">
        <v>933.24878036321354</v>
      </c>
      <c r="D90" s="181">
        <v>875.28270343956422</v>
      </c>
      <c r="E90" s="181">
        <v>767.9006559836248</v>
      </c>
      <c r="F90" s="181">
        <v>883.75007249509235</v>
      </c>
      <c r="G90" s="181">
        <v>834.41702101209239</v>
      </c>
      <c r="H90" s="181">
        <v>853.22052249388571</v>
      </c>
      <c r="I90" s="181">
        <v>804.70447772819432</v>
      </c>
      <c r="J90" s="181">
        <v>808.82355096195874</v>
      </c>
      <c r="K90" s="181">
        <v>835.00583770578896</v>
      </c>
      <c r="L90" s="181">
        <v>904.19102668627465</v>
      </c>
      <c r="M90" s="181">
        <v>864.63382894628614</v>
      </c>
      <c r="N90" s="181">
        <v>872.32592479755658</v>
      </c>
      <c r="O90" s="181">
        <v>894.24694016979049</v>
      </c>
      <c r="P90" s="181">
        <v>1001.8443953639315</v>
      </c>
      <c r="Q90" s="181">
        <v>1116.554947880265</v>
      </c>
      <c r="R90" s="181">
        <v>1259.3623822030647</v>
      </c>
      <c r="S90" s="181">
        <v>1204.5463909469458</v>
      </c>
      <c r="T90" s="181">
        <v>1042.2113493280556</v>
      </c>
      <c r="U90" s="181">
        <v>792.38148140279429</v>
      </c>
      <c r="V90" s="181">
        <v>703.17765779587717</v>
      </c>
      <c r="W90" s="181">
        <v>636.91885962187496</v>
      </c>
      <c r="X90" s="181">
        <v>583.58799540489917</v>
      </c>
      <c r="Y90" s="181">
        <v>677.61339372664042</v>
      </c>
      <c r="Z90" s="181">
        <v>710.10888849082107</v>
      </c>
      <c r="AA90" s="182">
        <v>724.70251772616052</v>
      </c>
    </row>
    <row r="91" spans="1:27" ht="15">
      <c r="A91" s="180" t="s">
        <v>213</v>
      </c>
      <c r="B91" s="181">
        <v>776.11298876991339</v>
      </c>
      <c r="C91" s="181">
        <v>740.48273994209342</v>
      </c>
      <c r="D91" s="181">
        <v>715.65417750087988</v>
      </c>
      <c r="E91" s="181">
        <v>638.4609794266197</v>
      </c>
      <c r="F91" s="181">
        <v>726.35792969959869</v>
      </c>
      <c r="G91" s="181">
        <v>746.1683512898353</v>
      </c>
      <c r="H91" s="181">
        <v>783.09877460133055</v>
      </c>
      <c r="I91" s="181">
        <v>802.36909989067487</v>
      </c>
      <c r="J91" s="181">
        <v>782.6704356669452</v>
      </c>
      <c r="K91" s="181">
        <v>874.33094917549204</v>
      </c>
      <c r="L91" s="181">
        <v>894.0434348083985</v>
      </c>
      <c r="M91" s="181">
        <v>820.38287392833365</v>
      </c>
      <c r="N91" s="181"/>
      <c r="O91" s="181">
        <v>729.75355878830715</v>
      </c>
      <c r="P91" s="181">
        <v>730.60397299938313</v>
      </c>
      <c r="Q91" s="181"/>
      <c r="R91" s="181"/>
      <c r="S91" s="181"/>
      <c r="T91" s="181"/>
      <c r="U91" s="181"/>
      <c r="V91" s="181"/>
      <c r="W91" s="181"/>
      <c r="X91" s="181"/>
      <c r="Y91" s="181"/>
      <c r="Z91" s="181"/>
      <c r="AA91" s="182"/>
    </row>
    <row r="92" spans="1:27" ht="15">
      <c r="A92" s="180" t="s">
        <v>214</v>
      </c>
      <c r="B92" s="181"/>
      <c r="C92" s="181"/>
      <c r="D92" s="181"/>
      <c r="E92" s="181"/>
      <c r="F92" s="181"/>
      <c r="G92" s="181"/>
      <c r="H92" s="181"/>
      <c r="I92" s="181"/>
      <c r="J92" s="181"/>
      <c r="K92" s="181"/>
      <c r="L92" s="181">
        <v>716.82589025316975</v>
      </c>
      <c r="M92" s="181">
        <v>682.72902027698206</v>
      </c>
      <c r="N92" s="181">
        <v>674.55054255322625</v>
      </c>
      <c r="O92" s="181">
        <v>675.93370291026361</v>
      </c>
      <c r="P92" s="181">
        <v>707.82805967106219</v>
      </c>
      <c r="Q92" s="181">
        <v>719.7935159896158</v>
      </c>
      <c r="R92" s="181">
        <v>768.70400844195876</v>
      </c>
      <c r="S92" s="181">
        <v>762.75618761167254</v>
      </c>
      <c r="T92" s="181">
        <v>688.25677569603181</v>
      </c>
      <c r="U92" s="181">
        <v>608.07235727740442</v>
      </c>
      <c r="V92" s="181">
        <v>523.80203746639711</v>
      </c>
      <c r="W92" s="181">
        <v>500.10868857509627</v>
      </c>
      <c r="X92" s="181">
        <v>444.27281605072221</v>
      </c>
      <c r="Y92" s="181">
        <v>425.36909435711817</v>
      </c>
      <c r="Z92" s="181">
        <v>442.30085371071584</v>
      </c>
      <c r="AA92" s="182">
        <v>427.66562177878205</v>
      </c>
    </row>
    <row r="93" spans="1:27" ht="15">
      <c r="A93" s="180" t="s">
        <v>215</v>
      </c>
      <c r="B93" s="181">
        <v>951.21479114666886</v>
      </c>
      <c r="C93" s="181">
        <v>875.06390304061745</v>
      </c>
      <c r="D93" s="181">
        <v>815.31915278089605</v>
      </c>
      <c r="E93" s="181">
        <v>747.81363589161913</v>
      </c>
      <c r="F93" s="181">
        <v>846.29891367169</v>
      </c>
      <c r="G93" s="181">
        <v>830.15423840474796</v>
      </c>
      <c r="H93" s="181">
        <v>860.6246822092487</v>
      </c>
      <c r="I93" s="181">
        <v>887.44357825746158</v>
      </c>
      <c r="J93" s="181">
        <v>874.36018105416872</v>
      </c>
      <c r="K93" s="181">
        <v>952.90204714212234</v>
      </c>
      <c r="L93" s="181">
        <v>1022.4713576147988</v>
      </c>
      <c r="M93" s="181"/>
      <c r="N93" s="181">
        <v>917.62157221954953</v>
      </c>
      <c r="O93" s="181">
        <v>870.52251666548943</v>
      </c>
      <c r="P93" s="181">
        <v>881.4574249142355</v>
      </c>
      <c r="Q93" s="181">
        <v>890.66199670839433</v>
      </c>
      <c r="R93" s="181">
        <v>912.88018164651839</v>
      </c>
      <c r="S93" s="181">
        <v>865.10140846154275</v>
      </c>
      <c r="T93" s="181">
        <v>755.63633535779991</v>
      </c>
      <c r="U93" s="181">
        <v>662.97903195866888</v>
      </c>
      <c r="V93" s="181">
        <v>629.07597636895741</v>
      </c>
      <c r="W93" s="181">
        <v>562.10212424495876</v>
      </c>
      <c r="X93" s="181">
        <v>532.33302173536083</v>
      </c>
      <c r="Y93" s="181">
        <v>591.86506266695335</v>
      </c>
      <c r="Z93" s="181">
        <v>611.68104475496773</v>
      </c>
      <c r="AA93" s="182">
        <v>630.37830139943594</v>
      </c>
    </row>
    <row r="94" spans="1:27" ht="15">
      <c r="A94" s="180" t="s">
        <v>216</v>
      </c>
      <c r="B94" s="181">
        <v>804.69578298141323</v>
      </c>
      <c r="C94" s="181">
        <v>808.28873871173266</v>
      </c>
      <c r="D94" s="181">
        <v>866.74586861165778</v>
      </c>
      <c r="E94" s="181">
        <v>916.97697101622305</v>
      </c>
      <c r="F94" s="181">
        <v>1083.1653337625594</v>
      </c>
      <c r="G94" s="181">
        <v>926.29359082570636</v>
      </c>
      <c r="H94" s="181">
        <v>892.68033838870247</v>
      </c>
      <c r="I94" s="181">
        <v>855.74916474826659</v>
      </c>
      <c r="J94" s="181"/>
      <c r="K94" s="181"/>
      <c r="L94" s="181">
        <v>963.20942104800213</v>
      </c>
      <c r="M94" s="181"/>
      <c r="N94" s="181"/>
      <c r="O94" s="181">
        <v>877.37893573450731</v>
      </c>
      <c r="P94" s="181">
        <v>871.10473703772607</v>
      </c>
      <c r="Q94" s="181">
        <v>878.3259579728209</v>
      </c>
      <c r="R94" s="181">
        <v>923.06910238360547</v>
      </c>
      <c r="S94" s="181">
        <v>960.45303922000517</v>
      </c>
      <c r="T94" s="181">
        <v>879.32444212684732</v>
      </c>
      <c r="U94" s="181">
        <v>789.99837920308676</v>
      </c>
      <c r="V94" s="181">
        <v>803.40637583532782</v>
      </c>
      <c r="W94" s="181">
        <v>749.5685752603307</v>
      </c>
      <c r="X94" s="181">
        <v>693.17150737586064</v>
      </c>
      <c r="Y94" s="181">
        <v>721.61174623692273</v>
      </c>
      <c r="Z94" s="181">
        <v>728.84218150954018</v>
      </c>
      <c r="AA94" s="182">
        <v>743.26732372287142</v>
      </c>
    </row>
    <row r="95" spans="1:27" ht="15">
      <c r="A95" s="180" t="s">
        <v>217</v>
      </c>
      <c r="B95" s="181"/>
      <c r="C95" s="181"/>
      <c r="D95" s="181"/>
      <c r="E95" s="181"/>
      <c r="F95" s="181"/>
      <c r="G95" s="181"/>
      <c r="H95" s="181"/>
      <c r="I95" s="181"/>
      <c r="J95" s="181"/>
      <c r="K95" s="181"/>
      <c r="L95" s="181">
        <v>998.11713710789604</v>
      </c>
      <c r="M95" s="181">
        <v>927.06816194914393</v>
      </c>
      <c r="N95" s="181">
        <v>1030.8941439853315</v>
      </c>
      <c r="O95" s="181">
        <v>1114.0164080280465</v>
      </c>
      <c r="P95" s="181">
        <v>1275.7469374681536</v>
      </c>
      <c r="Q95" s="181">
        <v>1431.0952471752091</v>
      </c>
      <c r="R95" s="181">
        <v>1482.6941014807162</v>
      </c>
      <c r="S95" s="181">
        <v>1462.8543566808132</v>
      </c>
      <c r="T95" s="181">
        <v>1281.8007741316537</v>
      </c>
      <c r="U95" s="181">
        <v>981.02785153165223</v>
      </c>
      <c r="V95" s="181">
        <v>969.53829139914558</v>
      </c>
      <c r="W95" s="181">
        <v>854.40541955409128</v>
      </c>
      <c r="X95" s="181">
        <v>700.92594988675023</v>
      </c>
      <c r="Y95" s="181">
        <v>804.06504649187502</v>
      </c>
      <c r="Z95" s="181">
        <v>779.85137729176085</v>
      </c>
      <c r="AA95" s="182">
        <v>728.82803016987395</v>
      </c>
    </row>
    <row r="96" spans="1:27" ht="15">
      <c r="A96" s="180" t="s">
        <v>218</v>
      </c>
      <c r="B96" s="181">
        <v>969.11122536017547</v>
      </c>
      <c r="C96" s="181">
        <v>903.46911874141256</v>
      </c>
      <c r="D96" s="181">
        <v>824.57596163043308</v>
      </c>
      <c r="E96" s="181">
        <v>766.09912951797412</v>
      </c>
      <c r="F96" s="181">
        <v>867.40774864488037</v>
      </c>
      <c r="G96" s="181">
        <v>845.75420879758269</v>
      </c>
      <c r="H96" s="181">
        <v>860.18914340246272</v>
      </c>
      <c r="I96" s="181">
        <v>833.22944988646998</v>
      </c>
      <c r="J96" s="181">
        <v>806.51592314181028</v>
      </c>
      <c r="K96" s="181">
        <v>854.78708089980455</v>
      </c>
      <c r="L96" s="181">
        <v>894.85524215862847</v>
      </c>
      <c r="M96" s="181">
        <v>829.97176466256087</v>
      </c>
      <c r="N96" s="181">
        <v>793.37634731166008</v>
      </c>
      <c r="O96" s="181">
        <v>790.00509981073901</v>
      </c>
      <c r="P96" s="181">
        <v>778.52212831351289</v>
      </c>
      <c r="Q96" s="181">
        <v>823.35886444408027</v>
      </c>
      <c r="R96" s="181">
        <v>887.84959602072672</v>
      </c>
      <c r="S96" s="181">
        <v>886.42332947193245</v>
      </c>
      <c r="T96" s="181">
        <v>785.72406325708005</v>
      </c>
      <c r="U96" s="181">
        <v>672.74975097747028</v>
      </c>
      <c r="V96" s="181">
        <v>633.67073108357488</v>
      </c>
      <c r="W96" s="181">
        <v>597.72711912647571</v>
      </c>
      <c r="X96" s="181">
        <v>532.59780757719614</v>
      </c>
      <c r="Y96" s="181">
        <v>565.00087034129206</v>
      </c>
      <c r="Z96" s="181">
        <v>580.53694511134722</v>
      </c>
      <c r="AA96" s="182">
        <v>586.6853741546513</v>
      </c>
    </row>
    <row r="97" spans="1:27" ht="15">
      <c r="A97" s="180" t="s">
        <v>219</v>
      </c>
      <c r="B97" s="181"/>
      <c r="C97" s="181"/>
      <c r="D97" s="181"/>
      <c r="E97" s="181"/>
      <c r="F97" s="181"/>
      <c r="G97" s="181"/>
      <c r="H97" s="181"/>
      <c r="I97" s="181"/>
      <c r="J97" s="181"/>
      <c r="K97" s="181"/>
      <c r="L97" s="181"/>
      <c r="M97" s="181"/>
      <c r="N97" s="181"/>
      <c r="O97" s="181"/>
      <c r="P97" s="181"/>
      <c r="Q97" s="181"/>
      <c r="R97" s="181"/>
      <c r="S97" s="181"/>
      <c r="T97" s="181">
        <v>818.03658793764475</v>
      </c>
      <c r="U97" s="181">
        <v>525.37871094754905</v>
      </c>
      <c r="V97" s="181">
        <v>445.87139377729613</v>
      </c>
      <c r="W97" s="181">
        <v>401.25888156178127</v>
      </c>
      <c r="X97" s="181">
        <v>396.72484416687729</v>
      </c>
      <c r="Y97" s="181">
        <v>474.67826122326727</v>
      </c>
      <c r="Z97" s="181">
        <v>517.11694270422538</v>
      </c>
      <c r="AA97" s="182">
        <v>542.87993293412876</v>
      </c>
    </row>
    <row r="98" spans="1:27" ht="15">
      <c r="A98" s="180" t="s">
        <v>220</v>
      </c>
      <c r="B98" s="181">
        <v>808.81582539027795</v>
      </c>
      <c r="C98" s="181">
        <v>759.0377598756769</v>
      </c>
      <c r="D98" s="181">
        <v>717.91695299743344</v>
      </c>
      <c r="E98" s="181">
        <v>656.47624408312686</v>
      </c>
      <c r="F98" s="181">
        <v>732.68085261783551</v>
      </c>
      <c r="G98" s="181">
        <v>722.67769819829903</v>
      </c>
      <c r="H98" s="181">
        <v>736.49612227522255</v>
      </c>
      <c r="I98" s="181">
        <v>749.23925408710329</v>
      </c>
      <c r="J98" s="181">
        <v>767.90161761799652</v>
      </c>
      <c r="K98" s="181">
        <v>828.99233977480822</v>
      </c>
      <c r="L98" s="181">
        <v>891.36447055263932</v>
      </c>
      <c r="M98" s="181">
        <v>844.67473045504278</v>
      </c>
      <c r="N98" s="181">
        <v>838.13674336086763</v>
      </c>
      <c r="O98" s="181">
        <v>804.99213972266307</v>
      </c>
      <c r="P98" s="181">
        <v>811.17746378684535</v>
      </c>
      <c r="Q98" s="181">
        <v>813.20314883386425</v>
      </c>
      <c r="R98" s="181">
        <v>801.86217245918374</v>
      </c>
      <c r="S98" s="181">
        <v>716.24597058100915</v>
      </c>
      <c r="T98" s="181">
        <v>507.88932235615738</v>
      </c>
      <c r="U98" s="181">
        <v>378.19831909360443</v>
      </c>
      <c r="V98" s="181">
        <v>373.88690324828832</v>
      </c>
      <c r="W98" s="181">
        <v>326.1024561264</v>
      </c>
      <c r="X98" s="181">
        <v>325.11918722485797</v>
      </c>
      <c r="Y98" s="181">
        <v>393.34914794875408</v>
      </c>
      <c r="Z98" s="181">
        <v>459.82428822197602</v>
      </c>
      <c r="AA98" s="182">
        <v>473.04625865963152</v>
      </c>
    </row>
    <row r="99" spans="1:27" ht="15">
      <c r="A99" s="180" t="s">
        <v>221</v>
      </c>
      <c r="B99" s="181">
        <v>1196.3573144741265</v>
      </c>
      <c r="C99" s="181">
        <v>1157.3980026473089</v>
      </c>
      <c r="D99" s="181">
        <v>1071.7327579130738</v>
      </c>
      <c r="E99" s="181">
        <v>972.64413880483073</v>
      </c>
      <c r="F99" s="181">
        <v>1075.1887233118607</v>
      </c>
      <c r="G99" s="181">
        <v>1027.6027008768483</v>
      </c>
      <c r="H99" s="181">
        <v>1032.2269720829552</v>
      </c>
      <c r="I99" s="181">
        <v>1025.0640579684402</v>
      </c>
      <c r="J99" s="181">
        <v>983.664818801857</v>
      </c>
      <c r="K99" s="181">
        <v>1033.609519373706</v>
      </c>
      <c r="L99" s="181">
        <v>1114.8550340709828</v>
      </c>
      <c r="M99" s="181">
        <v>1054.9910672257608</v>
      </c>
      <c r="N99" s="181">
        <v>1070.3689327282796</v>
      </c>
      <c r="O99" s="181">
        <v>1097.9371951670753</v>
      </c>
      <c r="P99" s="181">
        <v>1566.8053623391629</v>
      </c>
      <c r="Q99" s="181">
        <v>1749.9961927208672</v>
      </c>
      <c r="R99" s="181">
        <v>1868.459597595858</v>
      </c>
      <c r="S99" s="181">
        <v>1687.2746826221673</v>
      </c>
      <c r="T99" s="181">
        <v>1160.3374641438911</v>
      </c>
      <c r="U99" s="181">
        <v>685.14188241594991</v>
      </c>
      <c r="V99" s="181">
        <v>621.19281877034894</v>
      </c>
      <c r="W99" s="181">
        <v>529.70418491885937</v>
      </c>
      <c r="X99" s="181">
        <v>507.82141809118309</v>
      </c>
      <c r="Y99" s="181">
        <v>672.69023005368365</v>
      </c>
      <c r="Z99" s="181">
        <v>773.8411124482551</v>
      </c>
      <c r="AA99" s="182">
        <v>810.28814860392765</v>
      </c>
    </row>
    <row r="100" spans="1:27" ht="15">
      <c r="A100" s="180" t="s">
        <v>222</v>
      </c>
      <c r="B100" s="181">
        <v>963.44616704798636</v>
      </c>
      <c r="C100" s="181">
        <v>864.52648431290322</v>
      </c>
      <c r="D100" s="181">
        <v>808.94224001788177</v>
      </c>
      <c r="E100" s="181">
        <v>737.54493503741003</v>
      </c>
      <c r="F100" s="181">
        <v>847.56349825533721</v>
      </c>
      <c r="G100" s="181">
        <v>819.90542064666465</v>
      </c>
      <c r="H100" s="181">
        <v>831.70490543865446</v>
      </c>
      <c r="I100" s="181">
        <v>839.48492623696905</v>
      </c>
      <c r="J100" s="181">
        <v>832.28443380013255</v>
      </c>
      <c r="K100" s="181">
        <v>881.84782158921803</v>
      </c>
      <c r="L100" s="181">
        <v>955.90315489593138</v>
      </c>
      <c r="M100" s="181">
        <v>863.56839664248309</v>
      </c>
      <c r="N100" s="181">
        <v>848.90867723818042</v>
      </c>
      <c r="O100" s="181">
        <v>806.81242797107484</v>
      </c>
      <c r="P100" s="181">
        <v>818.74971549080658</v>
      </c>
      <c r="Q100" s="181">
        <v>841.71948023656148</v>
      </c>
      <c r="R100" s="181">
        <v>868.70855995394493</v>
      </c>
      <c r="S100" s="181">
        <v>836.78589735974526</v>
      </c>
      <c r="T100" s="181">
        <v>760.82752784746447</v>
      </c>
      <c r="U100" s="181">
        <v>669.89002833782104</v>
      </c>
      <c r="V100" s="181">
        <v>645.06752464042029</v>
      </c>
      <c r="W100" s="181">
        <v>586.602269711747</v>
      </c>
      <c r="X100" s="181">
        <v>539.33093326957828</v>
      </c>
      <c r="Y100" s="181">
        <v>553.95282587835777</v>
      </c>
      <c r="Z100" s="181">
        <v>559.26685199634323</v>
      </c>
      <c r="AA100" s="182">
        <v>552.25609757893244</v>
      </c>
    </row>
    <row r="101" spans="1:27" ht="15">
      <c r="A101" s="180" t="s">
        <v>223</v>
      </c>
      <c r="B101" s="181">
        <v>778.30176129962285</v>
      </c>
      <c r="C101" s="181">
        <v>717.00262212490372</v>
      </c>
      <c r="D101" s="181">
        <v>695.49490489522134</v>
      </c>
      <c r="E101" s="181">
        <v>648.54952763426377</v>
      </c>
      <c r="F101" s="181">
        <v>744.64576829388352</v>
      </c>
      <c r="G101" s="181">
        <v>745.07998126242808</v>
      </c>
      <c r="H101" s="181">
        <v>758.70860142131141</v>
      </c>
      <c r="I101" s="181">
        <v>769.84062286808</v>
      </c>
      <c r="J101" s="181">
        <v>757.82497613668238</v>
      </c>
      <c r="K101" s="181">
        <v>796.78847585495078</v>
      </c>
      <c r="L101" s="181">
        <v>884.87001175079843</v>
      </c>
      <c r="M101" s="181">
        <v>834.58863797904064</v>
      </c>
      <c r="N101" s="181">
        <v>816.92740771423269</v>
      </c>
      <c r="O101" s="181">
        <v>790.12645236063304</v>
      </c>
      <c r="P101" s="181">
        <v>792.30599274337965</v>
      </c>
      <c r="Q101" s="181"/>
      <c r="R101" s="181">
        <v>808.75294544322514</v>
      </c>
      <c r="S101" s="181">
        <v>780.83717662848289</v>
      </c>
      <c r="T101" s="181">
        <v>716.06673546209186</v>
      </c>
      <c r="U101" s="181">
        <v>633.90518512223537</v>
      </c>
      <c r="V101" s="181">
        <v>602.27324053368841</v>
      </c>
      <c r="W101" s="181">
        <v>565.28671854306822</v>
      </c>
      <c r="X101" s="181">
        <v>528.62601994966724</v>
      </c>
      <c r="Y101" s="181">
        <v>552.98369917108278</v>
      </c>
      <c r="Z101" s="181">
        <v>566.56503073488591</v>
      </c>
      <c r="AA101" s="182">
        <v>586.49785086175518</v>
      </c>
    </row>
    <row r="102" spans="1:27" ht="15">
      <c r="A102" s="180" t="s">
        <v>224</v>
      </c>
      <c r="B102" s="181">
        <v>833.66483116874406</v>
      </c>
      <c r="C102" s="181">
        <v>770.26240156389429</v>
      </c>
      <c r="D102" s="181"/>
      <c r="E102" s="181"/>
      <c r="F102" s="181">
        <v>728.78982312968969</v>
      </c>
      <c r="G102" s="181">
        <v>715.60329302015327</v>
      </c>
      <c r="H102" s="181">
        <v>728.22088494628736</v>
      </c>
      <c r="I102" s="181">
        <v>715.04265003770854</v>
      </c>
      <c r="J102" s="181">
        <v>703.05727587183083</v>
      </c>
      <c r="K102" s="181">
        <v>717.6635030788882</v>
      </c>
      <c r="L102" s="181">
        <v>713.98456452736445</v>
      </c>
      <c r="M102" s="181">
        <v>676.69157055543155</v>
      </c>
      <c r="N102" s="181">
        <v>639.95992258694798</v>
      </c>
      <c r="O102" s="181">
        <v>632.06475612353825</v>
      </c>
      <c r="P102" s="181">
        <v>638.31715535735577</v>
      </c>
      <c r="Q102" s="181">
        <v>682.90015363159864</v>
      </c>
      <c r="R102" s="181">
        <v>746.20592912654115</v>
      </c>
      <c r="S102" s="181">
        <v>730.91545223615731</v>
      </c>
      <c r="T102" s="181">
        <v>683.3304399660442</v>
      </c>
      <c r="U102" s="181">
        <v>625.46900333527049</v>
      </c>
      <c r="V102" s="181">
        <v>596.32708737359519</v>
      </c>
      <c r="W102" s="181">
        <v>551.14711985946258</v>
      </c>
      <c r="X102" s="181">
        <v>521.17418982944662</v>
      </c>
      <c r="Y102" s="181">
        <v>529.53083285502908</v>
      </c>
      <c r="Z102" s="181">
        <v>511.65306557376567</v>
      </c>
      <c r="AA102" s="182">
        <v>508.18812374835545</v>
      </c>
    </row>
    <row r="103" spans="1:27" ht="15">
      <c r="A103" s="180" t="s">
        <v>225</v>
      </c>
      <c r="B103" s="181">
        <v>2727.5968259937986</v>
      </c>
      <c r="C103" s="181">
        <v>2490.0378602229089</v>
      </c>
      <c r="D103" s="181">
        <v>2192.3208958653718</v>
      </c>
      <c r="E103" s="181">
        <v>1758.10967782855</v>
      </c>
      <c r="F103" s="181">
        <v>1839.9705692068983</v>
      </c>
      <c r="G103" s="181">
        <v>1605.3457904254385</v>
      </c>
      <c r="H103" s="181">
        <v>1487.8005639811709</v>
      </c>
      <c r="I103" s="181">
        <v>1449.6023862889738</v>
      </c>
      <c r="J103" s="181">
        <v>1445.4980665408584</v>
      </c>
      <c r="K103" s="181">
        <v>1576.1694576991679</v>
      </c>
      <c r="L103" s="181">
        <v>1754.1533223771794</v>
      </c>
      <c r="M103" s="181">
        <v>1705.615060748145</v>
      </c>
      <c r="N103" s="181">
        <v>1911.8509971690578</v>
      </c>
      <c r="O103" s="181">
        <v>2108.5005544103824</v>
      </c>
      <c r="P103" s="181">
        <v>2593.6145250395916</v>
      </c>
      <c r="Q103" s="181">
        <v>3009.419682236377</v>
      </c>
      <c r="R103" s="181">
        <v>3399.3302144692739</v>
      </c>
      <c r="S103" s="181">
        <v>3263.9596682704473</v>
      </c>
      <c r="T103" s="181">
        <v>2151.0076880388492</v>
      </c>
      <c r="U103" s="181">
        <v>1564.3636079760911</v>
      </c>
      <c r="V103" s="181">
        <v>1426.5361990441918</v>
      </c>
      <c r="W103" s="181">
        <v>1281.5656680738286</v>
      </c>
      <c r="X103" s="181">
        <v>1214.1943910099728</v>
      </c>
      <c r="Y103" s="181">
        <v>1546.8812850839738</v>
      </c>
      <c r="Z103" s="181">
        <v>1716.5160282277159</v>
      </c>
      <c r="AA103" s="182">
        <v>1749.217276134561</v>
      </c>
    </row>
    <row r="104" spans="1:27" ht="15">
      <c r="A104" s="180" t="s">
        <v>226</v>
      </c>
      <c r="B104" s="181">
        <v>783.45181431070398</v>
      </c>
      <c r="C104" s="181">
        <v>748.50034114796267</v>
      </c>
      <c r="D104" s="181">
        <v>715.34561720589534</v>
      </c>
      <c r="E104" s="181">
        <v>667.91593714000919</v>
      </c>
      <c r="F104" s="181">
        <v>782.09692711728576</v>
      </c>
      <c r="G104" s="181">
        <v>778.91014961433132</v>
      </c>
      <c r="H104" s="181">
        <v>796.33915432762672</v>
      </c>
      <c r="I104" s="181">
        <v>804.2040396201545</v>
      </c>
      <c r="J104" s="181">
        <v>815.51567164038852</v>
      </c>
      <c r="K104" s="181">
        <v>866.02282703400556</v>
      </c>
      <c r="L104" s="181">
        <v>955.33488975077023</v>
      </c>
      <c r="M104" s="181"/>
      <c r="N104" s="181">
        <v>836.99933419369779</v>
      </c>
      <c r="O104" s="181">
        <v>794.55582043176855</v>
      </c>
      <c r="P104" s="181">
        <v>775.97832500671336</v>
      </c>
      <c r="Q104" s="181">
        <v>773.44094025827189</v>
      </c>
      <c r="R104" s="181">
        <v>808.81184093881518</v>
      </c>
      <c r="S104" s="181">
        <v>778.27854610723614</v>
      </c>
      <c r="T104" s="181">
        <v>696.41436389407602</v>
      </c>
      <c r="U104" s="181">
        <v>619.0346273960597</v>
      </c>
      <c r="V104" s="181">
        <v>603.71473220886276</v>
      </c>
      <c r="W104" s="181">
        <v>552.29357380678186</v>
      </c>
      <c r="X104" s="181">
        <v>516.44587122524558</v>
      </c>
      <c r="Y104" s="181">
        <v>538.83444924486855</v>
      </c>
      <c r="Z104" s="181">
        <v>554.97380567955349</v>
      </c>
      <c r="AA104" s="182">
        <v>573.93379023771831</v>
      </c>
    </row>
    <row r="105" spans="1:27" ht="15">
      <c r="A105" s="180" t="s">
        <v>227</v>
      </c>
      <c r="B105" s="181">
        <v>1033.8731419745195</v>
      </c>
      <c r="C105" s="181">
        <v>984.1032794404432</v>
      </c>
      <c r="D105" s="181">
        <v>951.70280316407604</v>
      </c>
      <c r="E105" s="181">
        <v>918.32811586546109</v>
      </c>
      <c r="F105" s="181">
        <v>1102.8150326776954</v>
      </c>
      <c r="G105" s="181">
        <v>1100.6141902154066</v>
      </c>
      <c r="H105" s="181">
        <v>1048.9516622635397</v>
      </c>
      <c r="I105" s="181">
        <v>1032.820848643059</v>
      </c>
      <c r="J105" s="181">
        <v>997.27982294073161</v>
      </c>
      <c r="K105" s="181">
        <v>1062.2527595186407</v>
      </c>
      <c r="L105" s="181">
        <v>1220.1464473958258</v>
      </c>
      <c r="M105" s="181">
        <v>1125.8068010185357</v>
      </c>
      <c r="N105" s="181">
        <v>1148.5825395765955</v>
      </c>
      <c r="O105" s="181">
        <v>1117.0502217753997</v>
      </c>
      <c r="P105" s="181">
        <v>1183.7559109083124</v>
      </c>
      <c r="Q105" s="181">
        <v>1257.8743125580188</v>
      </c>
      <c r="R105" s="181">
        <v>1313.1928651724143</v>
      </c>
      <c r="S105" s="181">
        <v>1288.8106227800058</v>
      </c>
      <c r="T105" s="181">
        <v>1194.9277569576761</v>
      </c>
      <c r="U105" s="181">
        <v>1003.143039944939</v>
      </c>
      <c r="V105" s="181">
        <v>986.16049227849737</v>
      </c>
      <c r="W105" s="181">
        <v>901.24018636495327</v>
      </c>
      <c r="X105" s="181">
        <v>788.4187573388848</v>
      </c>
      <c r="Y105" s="181">
        <v>839.45755384155598</v>
      </c>
      <c r="Z105" s="181">
        <v>882.49421195682589</v>
      </c>
      <c r="AA105" s="182">
        <v>889.23545491317395</v>
      </c>
    </row>
    <row r="106" spans="1:27" ht="15">
      <c r="A106" s="180" t="s">
        <v>228</v>
      </c>
      <c r="B106" s="181"/>
      <c r="C106" s="181"/>
      <c r="D106" s="181"/>
      <c r="E106" s="181"/>
      <c r="F106" s="181"/>
      <c r="G106" s="181"/>
      <c r="H106" s="181"/>
      <c r="I106" s="181"/>
      <c r="J106" s="181"/>
      <c r="K106" s="181"/>
      <c r="L106" s="181"/>
      <c r="M106" s="181"/>
      <c r="N106" s="181"/>
      <c r="O106" s="181"/>
      <c r="P106" s="181"/>
      <c r="Q106" s="181"/>
      <c r="R106" s="181"/>
      <c r="S106" s="181"/>
      <c r="T106" s="181">
        <v>1284.5552844322922</v>
      </c>
      <c r="U106" s="181">
        <v>1068.487702260923</v>
      </c>
      <c r="V106" s="181">
        <v>1041.3876420836059</v>
      </c>
      <c r="W106" s="181">
        <v>903.1509429438189</v>
      </c>
      <c r="X106" s="181">
        <v>801.54456978414669</v>
      </c>
      <c r="Y106" s="181">
        <v>879.07545363495569</v>
      </c>
      <c r="Z106" s="181">
        <v>904.54485894760967</v>
      </c>
      <c r="AA106" s="182">
        <v>940.42931387380179</v>
      </c>
    </row>
    <row r="107" spans="1:27" ht="15">
      <c r="A107" s="180" t="s">
        <v>229</v>
      </c>
      <c r="B107" s="181">
        <v>1005.2903477630199</v>
      </c>
      <c r="C107" s="181">
        <v>945.50425649218562</v>
      </c>
      <c r="D107" s="181">
        <v>876.82550491448717</v>
      </c>
      <c r="E107" s="181">
        <v>781.41210447600531</v>
      </c>
      <c r="F107" s="181">
        <v>837.54409732336205</v>
      </c>
      <c r="G107" s="181">
        <v>781.17758717142942</v>
      </c>
      <c r="H107" s="181">
        <v>837.8024487336595</v>
      </c>
      <c r="I107" s="181">
        <v>863.08892366618534</v>
      </c>
      <c r="J107" s="181">
        <v>842.66875899079946</v>
      </c>
      <c r="K107" s="181">
        <v>877.10032322265431</v>
      </c>
      <c r="L107" s="181">
        <v>934.39026011483384</v>
      </c>
      <c r="M107" s="181">
        <v>887.14996496665674</v>
      </c>
      <c r="N107" s="181">
        <v>862.7583065090115</v>
      </c>
      <c r="O107" s="181">
        <v>809.72488916853388</v>
      </c>
      <c r="P107" s="181">
        <v>802.65868061988908</v>
      </c>
      <c r="Q107" s="181">
        <v>809.01463335620429</v>
      </c>
      <c r="R107" s="181">
        <v>837.31726080442274</v>
      </c>
      <c r="S107" s="181">
        <v>775.83363249804472</v>
      </c>
      <c r="T107" s="181">
        <v>621.24801549781125</v>
      </c>
      <c r="U107" s="181">
        <v>556.83565998369011</v>
      </c>
      <c r="V107" s="181">
        <v>533.57715288867166</v>
      </c>
      <c r="W107" s="181">
        <v>473.01840641251249</v>
      </c>
      <c r="X107" s="181">
        <v>439.92276293485725</v>
      </c>
      <c r="Y107" s="181">
        <v>494.13832550534818</v>
      </c>
      <c r="Z107" s="181">
        <v>537.91870349376131</v>
      </c>
      <c r="AA107" s="182">
        <v>544.49263325303502</v>
      </c>
    </row>
    <row r="108" spans="1:27" ht="15">
      <c r="A108" s="180" t="s">
        <v>230</v>
      </c>
      <c r="B108" s="181">
        <v>1175.1133458034174</v>
      </c>
      <c r="C108" s="181">
        <v>1072.4114298650918</v>
      </c>
      <c r="D108" s="181">
        <v>1000.7638900666226</v>
      </c>
      <c r="E108" s="181">
        <v>905.53727795934071</v>
      </c>
      <c r="F108" s="181">
        <v>992.89344963757912</v>
      </c>
      <c r="G108" s="181">
        <v>954.86330404514229</v>
      </c>
      <c r="H108" s="181">
        <v>976.73932809841165</v>
      </c>
      <c r="I108" s="181">
        <v>998.62424459366434</v>
      </c>
      <c r="J108" s="181">
        <v>953.97334084928298</v>
      </c>
      <c r="K108" s="181">
        <v>1053.549012513274</v>
      </c>
      <c r="L108" s="181">
        <v>1152.7664373267282</v>
      </c>
      <c r="M108" s="181">
        <v>1118.3487748919147</v>
      </c>
      <c r="N108" s="181">
        <v>1291.9630010615751</v>
      </c>
      <c r="O108" s="181">
        <v>1395.7363526072527</v>
      </c>
      <c r="P108" s="181">
        <v>1704.3482155556458</v>
      </c>
      <c r="Q108" s="181">
        <v>2131.1511011879074</v>
      </c>
      <c r="R108" s="181">
        <v>2189.734526039842</v>
      </c>
      <c r="S108" s="181">
        <v>2078.0059924445618</v>
      </c>
      <c r="T108" s="181">
        <v>1524.6744227552438</v>
      </c>
      <c r="U108" s="181">
        <v>988.60611652672242</v>
      </c>
      <c r="V108" s="181">
        <v>909.40106057547519</v>
      </c>
      <c r="W108" s="181">
        <v>768.33645099052194</v>
      </c>
      <c r="X108" s="181">
        <v>765.60934839221932</v>
      </c>
      <c r="Y108" s="181">
        <v>965.44402578729853</v>
      </c>
      <c r="Z108" s="181">
        <v>1038.1366547873504</v>
      </c>
      <c r="AA108" s="182">
        <v>1058.3064557882728</v>
      </c>
    </row>
    <row r="109" spans="1:27" ht="15">
      <c r="A109" s="180" t="s">
        <v>231</v>
      </c>
      <c r="B109" s="181">
        <v>1091.5537356986274</v>
      </c>
      <c r="C109" s="181">
        <v>1029.6890691538156</v>
      </c>
      <c r="D109" s="181">
        <v>998.39826113840786</v>
      </c>
      <c r="E109" s="181">
        <v>932.47009862081916</v>
      </c>
      <c r="F109" s="181">
        <v>1056.900884717576</v>
      </c>
      <c r="G109" s="181">
        <v>1034.8585010595623</v>
      </c>
      <c r="H109" s="181">
        <v>1035.2757437304576</v>
      </c>
      <c r="I109" s="181">
        <v>1041.3282964797374</v>
      </c>
      <c r="J109" s="181">
        <v>1020.7407057789054</v>
      </c>
      <c r="K109" s="181">
        <v>1064.2308838380425</v>
      </c>
      <c r="L109" s="181">
        <v>1132.0653498958609</v>
      </c>
      <c r="M109" s="181">
        <v>1069.4809465574822</v>
      </c>
      <c r="N109" s="181">
        <v>1155.2731817364174</v>
      </c>
      <c r="O109" s="181">
        <v>1100.2428936150636</v>
      </c>
      <c r="P109" s="181">
        <v>1159.5010421690613</v>
      </c>
      <c r="Q109" s="181">
        <v>1219.6612809399173</v>
      </c>
      <c r="R109" s="181">
        <v>1291.4015318040779</v>
      </c>
      <c r="S109" s="181">
        <v>1253.3309462187174</v>
      </c>
      <c r="T109" s="181">
        <v>1107.101255448862</v>
      </c>
      <c r="U109" s="181">
        <v>917.73265710741691</v>
      </c>
      <c r="V109" s="181">
        <v>927.28456667060414</v>
      </c>
      <c r="W109" s="181">
        <v>788.59047072649753</v>
      </c>
      <c r="X109" s="181">
        <v>702.36335874242741</v>
      </c>
      <c r="Y109" s="181">
        <v>768.71130421048508</v>
      </c>
      <c r="Z109" s="181">
        <v>801.04341501918668</v>
      </c>
      <c r="AA109" s="182">
        <v>813.66356787605719</v>
      </c>
    </row>
    <row r="110" spans="1:27" ht="15">
      <c r="A110" s="180" t="s">
        <v>232</v>
      </c>
      <c r="B110" s="181">
        <v>1141.7667525566676</v>
      </c>
      <c r="C110" s="181">
        <v>1043.4335283638779</v>
      </c>
      <c r="D110" s="181">
        <v>968.87932625155076</v>
      </c>
      <c r="E110" s="181">
        <v>881.84720493603379</v>
      </c>
      <c r="F110" s="181">
        <v>986.57052671934252</v>
      </c>
      <c r="G110" s="181">
        <v>963.6609617666827</v>
      </c>
      <c r="H110" s="181">
        <v>1000.2584236648587</v>
      </c>
      <c r="I110" s="181">
        <v>986.69713635204607</v>
      </c>
      <c r="J110" s="181">
        <v>980.12645614429641</v>
      </c>
      <c r="K110" s="181">
        <v>1094.1401235473941</v>
      </c>
      <c r="L110" s="181">
        <v>1205.5339150916841</v>
      </c>
      <c r="M110" s="181">
        <v>1179.4335603099548</v>
      </c>
      <c r="N110" s="181">
        <v>1229.8738418184296</v>
      </c>
      <c r="O110" s="181">
        <v>1222.8089690081276</v>
      </c>
      <c r="P110" s="181">
        <v>1276.9301017968974</v>
      </c>
      <c r="Q110" s="181">
        <v>1319.4971293115339</v>
      </c>
      <c r="R110" s="181">
        <v>1368.7313175138765</v>
      </c>
      <c r="S110" s="181">
        <v>1274.1979995808856</v>
      </c>
      <c r="T110" s="181">
        <v>1045.9193439635303</v>
      </c>
      <c r="U110" s="181">
        <v>847.09750790808198</v>
      </c>
      <c r="V110" s="181">
        <v>760.02648573555666</v>
      </c>
      <c r="W110" s="181">
        <v>647.23694514774945</v>
      </c>
      <c r="X110" s="181">
        <v>641.72740096215421</v>
      </c>
      <c r="Y110" s="181">
        <v>751.38331868440912</v>
      </c>
      <c r="Z110" s="181">
        <v>810.0197845906564</v>
      </c>
      <c r="AA110" s="182">
        <v>835.41626985200139</v>
      </c>
    </row>
    <row r="111" spans="1:27" ht="15">
      <c r="A111" s="180" t="s">
        <v>233</v>
      </c>
      <c r="B111" s="181">
        <v>760.92033238722422</v>
      </c>
      <c r="C111" s="181">
        <v>694.66787590855301</v>
      </c>
      <c r="D111" s="181">
        <v>664.94743569174898</v>
      </c>
      <c r="E111" s="181">
        <v>613.68999052392201</v>
      </c>
      <c r="F111" s="181">
        <v>678.49826699540654</v>
      </c>
      <c r="G111" s="181">
        <v>677.05685454948571</v>
      </c>
      <c r="H111" s="181">
        <v>722.82020374214039</v>
      </c>
      <c r="I111" s="181">
        <v>728.13744719808642</v>
      </c>
      <c r="J111" s="181">
        <v>713.05699642580657</v>
      </c>
      <c r="K111" s="181">
        <v>736.09962173571068</v>
      </c>
      <c r="L111" s="181">
        <v>793.13578117479813</v>
      </c>
      <c r="M111" s="181">
        <v>701.26754236315469</v>
      </c>
      <c r="N111" s="181">
        <v>692.94980849273611</v>
      </c>
      <c r="O111" s="181">
        <v>663.49506654611594</v>
      </c>
      <c r="P111" s="181">
        <v>676.76999604153389</v>
      </c>
      <c r="Q111" s="181">
        <v>737.00659329506709</v>
      </c>
      <c r="R111" s="181">
        <v>806.69160309757183</v>
      </c>
      <c r="S111" s="181">
        <v>773.95730344913045</v>
      </c>
      <c r="T111" s="181">
        <v>705.15463696340919</v>
      </c>
      <c r="U111" s="181">
        <v>608.31066749737533</v>
      </c>
      <c r="V111" s="181">
        <v>538.30704744783679</v>
      </c>
      <c r="W111" s="181">
        <v>437.69064033215261</v>
      </c>
      <c r="X111" s="181">
        <v>396.87615036221172</v>
      </c>
      <c r="Y111" s="181">
        <v>416.91830946968065</v>
      </c>
      <c r="Z111" s="181">
        <v>447.64764775980865</v>
      </c>
      <c r="AA111" s="182">
        <v>464.42018718641225</v>
      </c>
    </row>
    <row r="112" spans="1:27" ht="15">
      <c r="A112" s="180" t="s">
        <v>234</v>
      </c>
      <c r="B112" s="181">
        <v>892.63293814562201</v>
      </c>
      <c r="C112" s="181">
        <v>872.42954835868886</v>
      </c>
      <c r="D112" s="181">
        <v>819.02187632071093</v>
      </c>
      <c r="E112" s="181">
        <v>745.83195677940341</v>
      </c>
      <c r="F112" s="181">
        <v>799.12018112792339</v>
      </c>
      <c r="G112" s="181">
        <v>776.37061955038155</v>
      </c>
      <c r="H112" s="181">
        <v>784.40539102168884</v>
      </c>
      <c r="I112" s="181">
        <v>783.18563908247802</v>
      </c>
      <c r="J112" s="181">
        <v>756.28655758991704</v>
      </c>
      <c r="K112" s="181">
        <v>781.20085621806629</v>
      </c>
      <c r="L112" s="181"/>
      <c r="M112" s="181"/>
      <c r="N112" s="181">
        <v>757.38069249181933</v>
      </c>
      <c r="O112" s="181">
        <v>697.2917516916292</v>
      </c>
      <c r="P112" s="181">
        <v>688.60163932897319</v>
      </c>
      <c r="Q112" s="181">
        <v>756.68687834763284</v>
      </c>
      <c r="R112" s="181">
        <v>845.15036171790575</v>
      </c>
      <c r="S112" s="181">
        <v>816.65800392593746</v>
      </c>
      <c r="T112" s="181">
        <v>714.68948031177263</v>
      </c>
      <c r="U112" s="181">
        <v>616.12724271241643</v>
      </c>
      <c r="V112" s="181">
        <v>582.13740369610002</v>
      </c>
      <c r="W112" s="181">
        <v>542.6548683978375</v>
      </c>
      <c r="X112" s="181">
        <v>482.09936488432987</v>
      </c>
      <c r="Y112" s="181">
        <v>515.96305895317983</v>
      </c>
      <c r="Z112" s="181">
        <v>534.28912797138446</v>
      </c>
      <c r="AA112" s="182">
        <v>510.8134498489004</v>
      </c>
    </row>
    <row r="113" spans="1:27" ht="15">
      <c r="A113" s="180" t="s">
        <v>235</v>
      </c>
      <c r="B113" s="181"/>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v>692.93670322366188</v>
      </c>
      <c r="AA113" s="182">
        <v>702.76229245731997</v>
      </c>
    </row>
    <row r="114" spans="1:27" ht="15">
      <c r="A114" s="180" t="s">
        <v>236</v>
      </c>
      <c r="B114" s="181"/>
      <c r="C114" s="181"/>
      <c r="D114" s="181"/>
      <c r="E114" s="181"/>
      <c r="F114" s="181"/>
      <c r="G114" s="181"/>
      <c r="H114" s="181"/>
      <c r="I114" s="181"/>
      <c r="J114" s="181"/>
      <c r="K114" s="181"/>
      <c r="L114" s="181"/>
      <c r="M114" s="181"/>
      <c r="N114" s="181"/>
      <c r="O114" s="181"/>
      <c r="P114" s="181"/>
      <c r="Q114" s="181"/>
      <c r="R114" s="181"/>
      <c r="S114" s="181"/>
      <c r="T114" s="181">
        <v>1808.3360123690552</v>
      </c>
      <c r="U114" s="181">
        <v>964.58444635366936</v>
      </c>
      <c r="V114" s="181">
        <v>1014.6749994780354</v>
      </c>
      <c r="W114" s="181">
        <v>982.12888153693143</v>
      </c>
      <c r="X114" s="181">
        <v>972.1423050237172</v>
      </c>
      <c r="Y114" s="181">
        <v>1204.9346176890826</v>
      </c>
      <c r="Z114" s="181">
        <v>1426.9695680071388</v>
      </c>
      <c r="AA114" s="182">
        <v>1525.9895482710767</v>
      </c>
    </row>
    <row r="115" spans="1:27" ht="15">
      <c r="A115" s="180" t="s">
        <v>237</v>
      </c>
      <c r="B115" s="181">
        <v>1051.6408248627492</v>
      </c>
      <c r="C115" s="181">
        <v>991.891806326145</v>
      </c>
      <c r="D115" s="181">
        <v>913.54418001765089</v>
      </c>
      <c r="E115" s="181">
        <v>813.2090465947407</v>
      </c>
      <c r="F115" s="181">
        <v>939.39179417557568</v>
      </c>
      <c r="G115" s="181">
        <v>966.83537434662003</v>
      </c>
      <c r="H115" s="181">
        <v>980.39785407541456</v>
      </c>
      <c r="I115" s="181">
        <v>957.75513243707064</v>
      </c>
      <c r="J115" s="181">
        <v>898.05182667435724</v>
      </c>
      <c r="K115" s="181">
        <v>921.56855792280157</v>
      </c>
      <c r="L115" s="181"/>
      <c r="M115" s="181">
        <v>948.02166392393656</v>
      </c>
      <c r="N115" s="181"/>
      <c r="O115" s="181"/>
      <c r="P115" s="181">
        <v>862.40847922145804</v>
      </c>
      <c r="Q115" s="181">
        <v>928.07175138557477</v>
      </c>
      <c r="R115" s="181"/>
      <c r="S115" s="181"/>
      <c r="T115" s="181"/>
      <c r="U115" s="181"/>
      <c r="V115" s="181"/>
      <c r="W115" s="181">
        <v>643.62773827655872</v>
      </c>
      <c r="X115" s="181">
        <v>604.27911761688267</v>
      </c>
      <c r="Y115" s="181">
        <v>657.84320889823152</v>
      </c>
      <c r="Z115" s="181">
        <v>714.08971325729885</v>
      </c>
      <c r="AA115" s="182">
        <v>760.70698996220619</v>
      </c>
    </row>
    <row r="116" spans="1:27" ht="15">
      <c r="A116" s="180" t="s">
        <v>238</v>
      </c>
      <c r="B116" s="181">
        <v>1964.1014671010334</v>
      </c>
      <c r="C116" s="181">
        <v>1734.3216779896634</v>
      </c>
      <c r="D116" s="181">
        <v>1493.2261208619968</v>
      </c>
      <c r="E116" s="181">
        <v>1284.9387516253851</v>
      </c>
      <c r="F116" s="181">
        <v>1357.2883612024239</v>
      </c>
      <c r="G116" s="181">
        <v>1220.7883807416047</v>
      </c>
      <c r="H116" s="181">
        <v>1154.8747000739088</v>
      </c>
      <c r="I116" s="181">
        <v>1115.142917415626</v>
      </c>
      <c r="J116" s="181">
        <v>1053.9705463890402</v>
      </c>
      <c r="K116" s="181">
        <v>1143.7514814779854</v>
      </c>
      <c r="L116" s="181">
        <v>1222.5818694465161</v>
      </c>
      <c r="M116" s="181">
        <v>1186.7495287960692</v>
      </c>
      <c r="N116" s="181">
        <v>1280.7227222330746</v>
      </c>
      <c r="O116" s="181">
        <v>1358.3597672398628</v>
      </c>
      <c r="P116" s="181">
        <v>1474.4002282642612</v>
      </c>
      <c r="Q116" s="181">
        <v>1570.4064195006606</v>
      </c>
      <c r="R116" s="181">
        <v>1686.2958297356852</v>
      </c>
      <c r="S116" s="181">
        <v>1620.2954214215304</v>
      </c>
      <c r="T116" s="181">
        <v>1389.5974753200956</v>
      </c>
      <c r="U116" s="181">
        <v>1109.4770600958946</v>
      </c>
      <c r="V116" s="181">
        <v>1038.774938422353</v>
      </c>
      <c r="W116" s="181">
        <v>942.63991224037511</v>
      </c>
      <c r="X116" s="181">
        <v>817.99911852676598</v>
      </c>
      <c r="Y116" s="181">
        <v>870.35331326948119</v>
      </c>
      <c r="Z116" s="181">
        <v>854.97968783558224</v>
      </c>
      <c r="AA116" s="182">
        <v>807.96285977201637</v>
      </c>
    </row>
    <row r="117" spans="1:27" ht="15">
      <c r="A117" s="180" t="s">
        <v>239</v>
      </c>
      <c r="B117" s="181">
        <v>866.49641911438573</v>
      </c>
      <c r="C117" s="181">
        <v>820.65875200078858</v>
      </c>
      <c r="D117" s="181">
        <v>755.66416241721254</v>
      </c>
      <c r="E117" s="181">
        <v>689.71440737438297</v>
      </c>
      <c r="F117" s="181">
        <v>747.85586762160369</v>
      </c>
      <c r="G117" s="181">
        <v>703.81261772324319</v>
      </c>
      <c r="H117" s="181">
        <v>757.22776947823888</v>
      </c>
      <c r="I117" s="181">
        <v>778.59828975877861</v>
      </c>
      <c r="J117" s="181">
        <v>783.82424957701915</v>
      </c>
      <c r="K117" s="181">
        <v>855.34095570923705</v>
      </c>
      <c r="L117" s="181">
        <v>906.6264487369649</v>
      </c>
      <c r="M117" s="181">
        <v>831.25028342712437</v>
      </c>
      <c r="N117" s="181">
        <v>819.73747742135788</v>
      </c>
      <c r="O117" s="181">
        <v>789.70171843600372</v>
      </c>
      <c r="P117" s="181">
        <v>811.354938436157</v>
      </c>
      <c r="Q117" s="181">
        <v>911.89145871845074</v>
      </c>
      <c r="R117" s="181">
        <v>1015.3583439732888</v>
      </c>
      <c r="S117" s="181">
        <v>910.1333056354855</v>
      </c>
      <c r="T117" s="181">
        <v>849.76642774692084</v>
      </c>
      <c r="U117" s="181">
        <v>761.16284258662404</v>
      </c>
      <c r="V117" s="181">
        <v>720.65574435736346</v>
      </c>
      <c r="W117" s="181">
        <v>647.19448389044135</v>
      </c>
      <c r="X117" s="181">
        <v>589.14849808343956</v>
      </c>
      <c r="Y117" s="181">
        <v>636.32859599672793</v>
      </c>
      <c r="Z117" s="181">
        <v>641.73236897249649</v>
      </c>
      <c r="AA117" s="182">
        <v>630.4533107165945</v>
      </c>
    </row>
    <row r="118" spans="1:27" ht="15">
      <c r="A118" s="180" t="s">
        <v>240</v>
      </c>
      <c r="B118" s="181">
        <v>2195.853852599681</v>
      </c>
      <c r="C118" s="181">
        <v>1940.8321776208459</v>
      </c>
      <c r="D118" s="181">
        <v>1737.4001676264536</v>
      </c>
      <c r="E118" s="181">
        <v>1525.4425347897582</v>
      </c>
      <c r="F118" s="181">
        <v>1646.1000249600388</v>
      </c>
      <c r="G118" s="181">
        <v>1505.3971429085552</v>
      </c>
      <c r="H118" s="181">
        <v>1500.4311893779668</v>
      </c>
      <c r="I118" s="181">
        <v>1451.270513315774</v>
      </c>
      <c r="J118" s="181">
        <v>1411.1144120206495</v>
      </c>
      <c r="K118" s="181">
        <v>1575.3782079714072</v>
      </c>
      <c r="L118" s="181">
        <v>1836.7141298955794</v>
      </c>
      <c r="M118" s="181">
        <v>1784.5991088700764</v>
      </c>
      <c r="N118" s="181">
        <v>1981.2998627880074</v>
      </c>
      <c r="O118" s="181">
        <v>2067.9688027457455</v>
      </c>
      <c r="P118" s="181">
        <v>2274.2193144951648</v>
      </c>
      <c r="Q118" s="181">
        <v>2553.8469028854365</v>
      </c>
      <c r="R118" s="181">
        <v>2760.9030422726119</v>
      </c>
      <c r="S118" s="181">
        <v>2666.6615876993988</v>
      </c>
      <c r="T118" s="181">
        <v>2309.8158011410351</v>
      </c>
      <c r="U118" s="181">
        <v>1813.0641535375819</v>
      </c>
      <c r="V118" s="181">
        <v>1766.5030013110393</v>
      </c>
      <c r="W118" s="181">
        <v>1606.0970576798284</v>
      </c>
      <c r="X118" s="181">
        <v>1431.9240060962186</v>
      </c>
      <c r="Y118" s="181">
        <v>1512.6129647147318</v>
      </c>
      <c r="Z118" s="181">
        <v>1537.8082183678935</v>
      </c>
      <c r="AA118" s="182">
        <v>1490.4351319379814</v>
      </c>
    </row>
    <row r="119" spans="1:27" ht="15">
      <c r="A119" s="180" t="s">
        <v>241</v>
      </c>
      <c r="B119" s="181">
        <v>937.30964801674997</v>
      </c>
      <c r="C119" s="181">
        <v>883.65419004690636</v>
      </c>
      <c r="D119" s="181">
        <v>833.42135675332418</v>
      </c>
      <c r="E119" s="181">
        <v>796.54492678747147</v>
      </c>
      <c r="F119" s="181">
        <v>904.95618320548635</v>
      </c>
      <c r="G119" s="181">
        <v>928.10754087138491</v>
      </c>
      <c r="H119" s="181">
        <v>910.97296827371679</v>
      </c>
      <c r="I119" s="181">
        <v>922.0572140635561</v>
      </c>
      <c r="J119" s="181">
        <v>897.12877554629779</v>
      </c>
      <c r="K119" s="181">
        <v>960.18154463752001</v>
      </c>
      <c r="L119" s="181">
        <v>1074.2646665594784</v>
      </c>
      <c r="M119" s="181">
        <v>1034.8899110940104</v>
      </c>
      <c r="N119" s="181">
        <v>1113.8581067671207</v>
      </c>
      <c r="O119" s="181">
        <v>1179.546784970873</v>
      </c>
      <c r="P119" s="181">
        <v>1418.199922648924</v>
      </c>
      <c r="Q119" s="181">
        <v>1764.5125545817978</v>
      </c>
      <c r="R119" s="181">
        <v>1736.5336874740385</v>
      </c>
      <c r="S119" s="181">
        <v>1496.2302703690762</v>
      </c>
      <c r="T119" s="181">
        <v>1085.8067719708504</v>
      </c>
      <c r="U119" s="181">
        <v>742.00270090097479</v>
      </c>
      <c r="V119" s="181">
        <v>679.66332484459929</v>
      </c>
      <c r="W119" s="181">
        <v>643.28804821809388</v>
      </c>
      <c r="X119" s="181">
        <v>635.41036730694168</v>
      </c>
      <c r="Y119" s="181">
        <v>760.88076041570355</v>
      </c>
      <c r="Z119" s="181">
        <v>818.99615416212589</v>
      </c>
      <c r="AA119" s="182">
        <v>896.36134004322491</v>
      </c>
    </row>
    <row r="120" spans="1:27" ht="15">
      <c r="A120" s="180" t="s">
        <v>242</v>
      </c>
      <c r="B120" s="181"/>
      <c r="C120" s="181"/>
      <c r="D120" s="181"/>
      <c r="E120" s="181"/>
      <c r="F120" s="181"/>
      <c r="G120" s="181"/>
      <c r="H120" s="181"/>
      <c r="I120" s="181"/>
      <c r="J120" s="181"/>
      <c r="K120" s="181"/>
      <c r="L120" s="181"/>
      <c r="M120" s="181">
        <v>1074.1688486942155</v>
      </c>
      <c r="N120" s="181">
        <v>1163.8372037009888</v>
      </c>
      <c r="O120" s="181">
        <v>1224.4472284316985</v>
      </c>
      <c r="P120" s="181">
        <v>1354.2498906803139</v>
      </c>
      <c r="Q120" s="181">
        <v>1453.0706092018349</v>
      </c>
      <c r="R120" s="181">
        <v>1549.4226979842972</v>
      </c>
      <c r="S120" s="181"/>
      <c r="T120" s="181">
        <v>1251.2892754168909</v>
      </c>
      <c r="U120" s="181">
        <v>1002.7140815489918</v>
      </c>
      <c r="V120" s="181">
        <v>948.68170872397013</v>
      </c>
      <c r="W120" s="181">
        <v>784.8963413406907</v>
      </c>
      <c r="X120" s="181">
        <v>696.00849853838133</v>
      </c>
      <c r="Y120" s="181">
        <v>723.66629485634576</v>
      </c>
      <c r="Z120" s="181">
        <v>704.5279282789943</v>
      </c>
      <c r="AA120" s="182">
        <v>685.21011224224765</v>
      </c>
    </row>
    <row r="121" spans="1:27" ht="15">
      <c r="A121" s="180" t="s">
        <v>243</v>
      </c>
      <c r="B121" s="181"/>
      <c r="C121" s="181">
        <v>636.82661006620856</v>
      </c>
      <c r="D121" s="181">
        <v>577.5220187794539</v>
      </c>
      <c r="E121" s="181">
        <v>518.83962210741095</v>
      </c>
      <c r="F121" s="181">
        <v>579.76339373370945</v>
      </c>
      <c r="G121" s="181">
        <v>555.06871397760926</v>
      </c>
      <c r="H121" s="181">
        <v>554.00536223186464</v>
      </c>
      <c r="I121" s="181">
        <v>532.13252154911697</v>
      </c>
      <c r="J121" s="181">
        <v>538.67725414993777</v>
      </c>
      <c r="K121" s="181">
        <v>554.1121843507666</v>
      </c>
      <c r="L121" s="181"/>
      <c r="M121" s="181"/>
      <c r="N121" s="181"/>
      <c r="O121" s="181">
        <v>553.671008891935</v>
      </c>
      <c r="P121" s="181">
        <v>648.96563431605125</v>
      </c>
      <c r="Q121" s="181">
        <v>820.08837975604456</v>
      </c>
      <c r="R121" s="181">
        <v>991.21119078134859</v>
      </c>
      <c r="S121" s="181">
        <v>933.78642334301117</v>
      </c>
      <c r="T121" s="181">
        <v>730.73979994818433</v>
      </c>
      <c r="U121" s="181">
        <v>498.78329039881157</v>
      </c>
      <c r="V121" s="181">
        <v>388.5270530742755</v>
      </c>
      <c r="W121" s="181">
        <v>341.09127995616819</v>
      </c>
      <c r="X121" s="181">
        <v>334.50017133559271</v>
      </c>
      <c r="Y121" s="181">
        <v>381.25444664196272</v>
      </c>
      <c r="Z121" s="181">
        <v>393.12595953657831</v>
      </c>
      <c r="AA121" s="182">
        <v>423.24007206643478</v>
      </c>
    </row>
    <row r="122" spans="1:27" ht="15">
      <c r="A122" s="180" t="s">
        <v>244</v>
      </c>
      <c r="B122" s="181">
        <v>681.73826734185332</v>
      </c>
      <c r="C122" s="181">
        <v>650.80014359643837</v>
      </c>
      <c r="D122" s="181">
        <v>631.8286306967384</v>
      </c>
      <c r="E122" s="181">
        <v>580.72205620251361</v>
      </c>
      <c r="F122" s="181">
        <v>647.85640977625928</v>
      </c>
      <c r="G122" s="181">
        <v>636.0615835171526</v>
      </c>
      <c r="H122" s="181">
        <v>647.64620569086685</v>
      </c>
      <c r="I122" s="181">
        <v>639.72671477770029</v>
      </c>
      <c r="J122" s="181">
        <v>635.36685981414905</v>
      </c>
      <c r="K122" s="181">
        <v>663.70027164561338</v>
      </c>
      <c r="L122" s="181">
        <v>692.47166974626703</v>
      </c>
      <c r="M122" s="181">
        <v>654.38852099582141</v>
      </c>
      <c r="N122" s="181">
        <v>653.34120690659142</v>
      </c>
      <c r="O122" s="181">
        <v>624.96563195473209</v>
      </c>
      <c r="P122" s="181">
        <v>631.04069473558047</v>
      </c>
      <c r="Q122" s="181">
        <v>663.44937627643901</v>
      </c>
      <c r="R122" s="181">
        <v>730.30414531721476</v>
      </c>
      <c r="S122" s="181">
        <v>751.38449640613123</v>
      </c>
      <c r="T122" s="181">
        <v>678.29816153218565</v>
      </c>
      <c r="U122" s="181">
        <v>667.5069261381135</v>
      </c>
      <c r="V122" s="181">
        <v>640.42772331095352</v>
      </c>
      <c r="W122" s="181"/>
      <c r="X122" s="181">
        <v>542.92445540877111</v>
      </c>
      <c r="Y122" s="181">
        <v>592.13641814499044</v>
      </c>
      <c r="Z122" s="181">
        <v>587.95220693125691</v>
      </c>
      <c r="AA122" s="182">
        <v>557.99431034155214</v>
      </c>
    </row>
    <row r="123" spans="1:27" ht="15">
      <c r="A123" s="180" t="s">
        <v>245</v>
      </c>
      <c r="B123" s="181">
        <v>810.23208996832534</v>
      </c>
      <c r="C123" s="181">
        <v>760.29766863659927</v>
      </c>
      <c r="D123" s="181">
        <v>713.59710886764947</v>
      </c>
      <c r="E123" s="181">
        <v>646.11746690563518</v>
      </c>
      <c r="F123" s="181">
        <v>733.75088572707546</v>
      </c>
      <c r="G123" s="181">
        <v>748.43578884693329</v>
      </c>
      <c r="H123" s="181">
        <v>765.85143785260277</v>
      </c>
      <c r="I123" s="181">
        <v>777.9310389480587</v>
      </c>
      <c r="J123" s="181">
        <v>790.90097489214054</v>
      </c>
      <c r="K123" s="181">
        <v>860.24670402135291</v>
      </c>
      <c r="L123" s="181">
        <v>925.29801779225704</v>
      </c>
      <c r="M123" s="181">
        <v>827.34369831317997</v>
      </c>
      <c r="N123" s="181">
        <v>817.3957526654201</v>
      </c>
      <c r="O123" s="181">
        <v>771.68086477672648</v>
      </c>
      <c r="P123" s="181">
        <v>782.66320346411658</v>
      </c>
      <c r="Q123" s="181">
        <v>782.33436353275499</v>
      </c>
      <c r="R123" s="181">
        <v>813.46458509043305</v>
      </c>
      <c r="S123" s="181">
        <v>783.22523178164647</v>
      </c>
      <c r="T123" s="181">
        <v>712.57062623435854</v>
      </c>
      <c r="U123" s="181">
        <v>633.76219899025307</v>
      </c>
      <c r="V123" s="181">
        <v>616.14759790723951</v>
      </c>
      <c r="W123" s="181">
        <v>571.61344588197881</v>
      </c>
      <c r="X123" s="181">
        <v>525.03249781047464</v>
      </c>
      <c r="Y123" s="181">
        <v>560.54288748782733</v>
      </c>
      <c r="Z123" s="181">
        <v>577.29764652686049</v>
      </c>
      <c r="AA123" s="182">
        <v>592.38608225869189</v>
      </c>
    </row>
    <row r="124" spans="1:27" ht="15">
      <c r="A124" s="180" t="s">
        <v>246</v>
      </c>
      <c r="B124" s="181">
        <v>1061.5546769090804</v>
      </c>
      <c r="C124" s="181">
        <v>986.73763412237179</v>
      </c>
      <c r="D124" s="181">
        <v>899.45325988002219</v>
      </c>
      <c r="E124" s="181">
        <v>811.1372911592423</v>
      </c>
      <c r="F124" s="181">
        <v>881.8045577510195</v>
      </c>
      <c r="G124" s="181">
        <v>808.38683785660635</v>
      </c>
      <c r="H124" s="181">
        <v>802.26248209991718</v>
      </c>
      <c r="I124" s="181">
        <v>790.27517894637685</v>
      </c>
      <c r="J124" s="181">
        <v>764.05557125108271</v>
      </c>
      <c r="K124" s="181">
        <v>831.44521393086609</v>
      </c>
      <c r="L124" s="181">
        <v>904.19102668627465</v>
      </c>
      <c r="M124" s="181">
        <v>878.62650653623245</v>
      </c>
      <c r="N124" s="181">
        <v>900.76115397679882</v>
      </c>
      <c r="O124" s="181">
        <v>881.01951223133085</v>
      </c>
      <c r="P124" s="181">
        <v>1015.0366776294264</v>
      </c>
      <c r="Q124" s="181">
        <v>1362.4150687264589</v>
      </c>
      <c r="R124" s="181">
        <v>1583.1109214618334</v>
      </c>
      <c r="S124" s="181">
        <v>1476.0455184792409</v>
      </c>
      <c r="T124" s="181">
        <v>1116.2652993336781</v>
      </c>
      <c r="U124" s="181">
        <v>719.36323000375194</v>
      </c>
      <c r="V124" s="181">
        <v>613.7601273202323</v>
      </c>
      <c r="W124" s="181">
        <v>543.50409354400006</v>
      </c>
      <c r="X124" s="181">
        <v>519.09372964359807</v>
      </c>
      <c r="Y124" s="181">
        <v>639.15844598197077</v>
      </c>
      <c r="Z124" s="181">
        <v>703.86445748458141</v>
      </c>
      <c r="AA124" s="182">
        <v>741.01704420811859</v>
      </c>
    </row>
    <row r="125" spans="1:27" ht="15">
      <c r="A125" s="180" t="s">
        <v>247</v>
      </c>
      <c r="B125" s="181"/>
      <c r="C125" s="181"/>
      <c r="D125" s="181"/>
      <c r="E125" s="181"/>
      <c r="F125" s="181"/>
      <c r="G125" s="181"/>
      <c r="H125" s="181"/>
      <c r="I125" s="181"/>
      <c r="J125" s="181"/>
      <c r="K125" s="181"/>
      <c r="L125" s="181"/>
      <c r="M125" s="181"/>
      <c r="N125" s="181"/>
      <c r="O125" s="181"/>
      <c r="P125" s="181"/>
      <c r="Q125" s="181"/>
      <c r="R125" s="181"/>
      <c r="S125" s="181"/>
      <c r="T125" s="181"/>
      <c r="U125" s="181"/>
      <c r="V125" s="181"/>
      <c r="W125" s="181"/>
      <c r="X125" s="181"/>
      <c r="Y125" s="181">
        <v>485.53248034474672</v>
      </c>
      <c r="Z125" s="181">
        <v>478.86980279100709</v>
      </c>
      <c r="AA125" s="182">
        <v>488.49817799426796</v>
      </c>
    </row>
    <row r="126" spans="1:27" ht="15">
      <c r="A126" s="180" t="s">
        <v>248</v>
      </c>
      <c r="B126" s="181">
        <v>1008.5091308949454</v>
      </c>
      <c r="C126" s="181">
        <v>925.46025347751163</v>
      </c>
      <c r="D126" s="181">
        <v>827.97012487526342</v>
      </c>
      <c r="E126" s="181">
        <v>752.8579099954411</v>
      </c>
      <c r="F126" s="181">
        <v>819.35353446628096</v>
      </c>
      <c r="G126" s="181">
        <v>779.54503213031899</v>
      </c>
      <c r="H126" s="181">
        <v>760.0152178416696</v>
      </c>
      <c r="I126" s="181">
        <v>762.75108300418117</v>
      </c>
      <c r="J126" s="181">
        <v>747.13296723666235</v>
      </c>
      <c r="K126" s="181">
        <v>754.06099055587686</v>
      </c>
      <c r="L126" s="181">
        <v>820.57486961257507</v>
      </c>
      <c r="M126" s="181">
        <v>719.16680506704574</v>
      </c>
      <c r="N126" s="181">
        <v>762.59939337648007</v>
      </c>
      <c r="O126" s="181">
        <v>817.79483373649293</v>
      </c>
      <c r="P126" s="181">
        <v>985.28009476151624</v>
      </c>
      <c r="Q126" s="181">
        <v>1273.6529667546824</v>
      </c>
      <c r="R126" s="181">
        <v>1298.3512002837094</v>
      </c>
      <c r="S126" s="181">
        <v>1101.0640009765214</v>
      </c>
      <c r="T126" s="181">
        <v>833.76907946244444</v>
      </c>
      <c r="U126" s="181">
        <v>593.39244772720542</v>
      </c>
      <c r="V126" s="181">
        <v>508.26095534342613</v>
      </c>
      <c r="W126" s="181">
        <v>461.55386693931882</v>
      </c>
      <c r="X126" s="181">
        <v>442.5706213532099</v>
      </c>
      <c r="Y126" s="181">
        <v>484.48582350088975</v>
      </c>
      <c r="Z126" s="181">
        <v>536.16245727325634</v>
      </c>
      <c r="AA126" s="182">
        <v>601.19967702480722</v>
      </c>
    </row>
    <row r="127" spans="1:27" ht="15">
      <c r="A127" s="180" t="s">
        <v>249</v>
      </c>
      <c r="B127" s="181"/>
      <c r="C127" s="181"/>
      <c r="D127" s="181"/>
      <c r="E127" s="181"/>
      <c r="F127" s="181"/>
      <c r="G127" s="181"/>
      <c r="H127" s="181"/>
      <c r="I127" s="181"/>
      <c r="J127" s="181"/>
      <c r="K127" s="181"/>
      <c r="L127" s="181"/>
      <c r="M127" s="181"/>
      <c r="N127" s="181"/>
      <c r="O127" s="181"/>
      <c r="P127" s="181"/>
      <c r="Q127" s="181"/>
      <c r="R127" s="181"/>
      <c r="S127" s="181"/>
      <c r="T127" s="181">
        <v>1027.1145140264803</v>
      </c>
      <c r="U127" s="181">
        <v>831.7026676979707</v>
      </c>
      <c r="V127" s="181">
        <v>728.08843580747998</v>
      </c>
      <c r="W127" s="181">
        <v>627.06784792639007</v>
      </c>
      <c r="X127" s="181">
        <v>574.20701129416454</v>
      </c>
      <c r="Y127" s="181">
        <v>658.81233560550652</v>
      </c>
      <c r="Z127" s="181">
        <v>661.51940972351849</v>
      </c>
      <c r="AA127" s="182">
        <v>667.58292271001687</v>
      </c>
    </row>
    <row r="128" spans="1:27" ht="15">
      <c r="A128" s="180" t="s">
        <v>250</v>
      </c>
      <c r="B128" s="181"/>
      <c r="C128" s="181">
        <v>738.76468254083545</v>
      </c>
      <c r="D128" s="181">
        <v>689.63225929051441</v>
      </c>
      <c r="E128" s="181">
        <v>645.2167036728099</v>
      </c>
      <c r="F128" s="181">
        <v>742.99208076142145</v>
      </c>
      <c r="G128" s="181">
        <v>720.13816813434937</v>
      </c>
      <c r="H128" s="181">
        <v>737.62852317286627</v>
      </c>
      <c r="I128" s="181">
        <v>741.31565070980446</v>
      </c>
      <c r="J128" s="181">
        <v>717.13380557473522</v>
      </c>
      <c r="K128" s="181">
        <v>780.80523135418605</v>
      </c>
      <c r="L128" s="181">
        <v>818.70771270704608</v>
      </c>
      <c r="M128" s="181">
        <v>742.60631575071227</v>
      </c>
      <c r="N128" s="181">
        <v>749.21810905683674</v>
      </c>
      <c r="O128" s="181">
        <v>706.15048783390012</v>
      </c>
      <c r="P128" s="181">
        <v>779.88276729156803</v>
      </c>
      <c r="Q128" s="181">
        <v>927.49798214205975</v>
      </c>
      <c r="R128" s="181">
        <v>975.89836192792325</v>
      </c>
      <c r="S128" s="181">
        <v>936.0607615841194</v>
      </c>
      <c r="T128" s="181">
        <v>824.234236114081</v>
      </c>
      <c r="U128" s="181">
        <v>698.96387517425444</v>
      </c>
      <c r="V128" s="181">
        <v>655.20301298148831</v>
      </c>
      <c r="W128" s="181">
        <v>587.7911849163745</v>
      </c>
      <c r="X128" s="181">
        <v>538.65005539057336</v>
      </c>
      <c r="Y128" s="181">
        <v>584.38340448679094</v>
      </c>
      <c r="Z128" s="181">
        <v>581.90291439396231</v>
      </c>
      <c r="AA128" s="182">
        <v>588.63561640077046</v>
      </c>
    </row>
    <row r="129" spans="1:27" ht="15">
      <c r="A129" s="180" t="s">
        <v>251</v>
      </c>
      <c r="B129" s="181">
        <v>647.61916614344136</v>
      </c>
      <c r="C129" s="181">
        <v>632.24512366285444</v>
      </c>
      <c r="D129" s="181">
        <v>603.0296698315118</v>
      </c>
      <c r="E129" s="181">
        <v>566.12969183074279</v>
      </c>
      <c r="F129" s="181">
        <v>658.0703621826417</v>
      </c>
      <c r="G129" s="181">
        <v>633.97554096462238</v>
      </c>
      <c r="H129" s="181">
        <v>643.55214090707784</v>
      </c>
      <c r="I129" s="181">
        <v>663.49752490959656</v>
      </c>
      <c r="J129" s="181">
        <v>639.05906432638619</v>
      </c>
      <c r="K129" s="181">
        <v>676.12289237145524</v>
      </c>
      <c r="L129" s="181">
        <v>706.11003323013256</v>
      </c>
      <c r="M129" s="181">
        <v>628.46300160328099</v>
      </c>
      <c r="N129" s="181">
        <v>584.8959376116153</v>
      </c>
      <c r="O129" s="181">
        <v>560.2240465862177</v>
      </c>
      <c r="P129" s="181">
        <v>577.56166707635441</v>
      </c>
      <c r="Q129" s="181">
        <v>616.22816753515133</v>
      </c>
      <c r="R129" s="181">
        <v>658.33384970611507</v>
      </c>
      <c r="S129" s="181">
        <v>670.64548884678914</v>
      </c>
      <c r="T129" s="181">
        <v>644.02569683001275</v>
      </c>
      <c r="U129" s="181">
        <v>563.60367023085973</v>
      </c>
      <c r="V129" s="181">
        <v>526.50483435734861</v>
      </c>
      <c r="W129" s="181">
        <v>500.3209948616369</v>
      </c>
      <c r="X129" s="181">
        <v>481.34283390765768</v>
      </c>
      <c r="Y129" s="181">
        <v>429.9821374837469</v>
      </c>
      <c r="Z129" s="181">
        <v>450.18444785609353</v>
      </c>
      <c r="AA129" s="182">
        <v>444.61772745658698</v>
      </c>
    </row>
    <row r="130" spans="1:27" ht="15">
      <c r="A130" s="180" t="s">
        <v>252</v>
      </c>
      <c r="B130" s="181">
        <v>1389.6130537149429</v>
      </c>
      <c r="C130" s="181">
        <v>1298.8513953508641</v>
      </c>
      <c r="D130" s="181">
        <v>1180.243128315981</v>
      </c>
      <c r="E130" s="181">
        <v>1031.8242832014571</v>
      </c>
      <c r="F130" s="181">
        <v>1132.5814082620097</v>
      </c>
      <c r="G130" s="181">
        <v>1046.921268863324</v>
      </c>
      <c r="H130" s="181"/>
      <c r="I130" s="181"/>
      <c r="J130" s="181"/>
      <c r="K130" s="181">
        <v>964.92904300408384</v>
      </c>
      <c r="L130" s="181">
        <v>982.1245323083632</v>
      </c>
      <c r="M130" s="181">
        <v>935.0944186377933</v>
      </c>
      <c r="N130" s="181">
        <v>975.02728195082011</v>
      </c>
      <c r="O130" s="181">
        <v>1014.6893459397071</v>
      </c>
      <c r="P130" s="181">
        <v>1087.2097016828068</v>
      </c>
      <c r="Q130" s="181">
        <v>1216.2760424031787</v>
      </c>
      <c r="R130" s="181">
        <v>1347.7056255882119</v>
      </c>
      <c r="S130" s="181">
        <v>1329.521277295843</v>
      </c>
      <c r="T130" s="181">
        <v>1205.3631132889407</v>
      </c>
      <c r="U130" s="181">
        <v>1021.3022787067116</v>
      </c>
      <c r="V130" s="181">
        <v>990.48496730401973</v>
      </c>
      <c r="W130" s="181">
        <v>886.16644002056887</v>
      </c>
      <c r="X130" s="181">
        <v>800.78803880747455</v>
      </c>
      <c r="Y130" s="181">
        <v>843.91553669502071</v>
      </c>
      <c r="Z130" s="181">
        <v>852.36483235171931</v>
      </c>
      <c r="AA130" s="182">
        <v>829.79057106511914</v>
      </c>
    </row>
    <row r="131" spans="1:27" ht="15">
      <c r="A131" s="180" t="s">
        <v>253</v>
      </c>
      <c r="B131" s="181">
        <v>1080.2236190742492</v>
      </c>
      <c r="C131" s="181">
        <v>978.14734711608287</v>
      </c>
      <c r="D131" s="181">
        <v>891.22498534710053</v>
      </c>
      <c r="E131" s="181">
        <v>800.95866662831588</v>
      </c>
      <c r="F131" s="181">
        <v>888.80841082968186</v>
      </c>
      <c r="G131" s="181">
        <v>872.50997197134006</v>
      </c>
      <c r="H131" s="181">
        <v>916.80918828465008</v>
      </c>
      <c r="I131" s="181">
        <v>946.2450559521526</v>
      </c>
      <c r="J131" s="181">
        <v>924.58954660606196</v>
      </c>
      <c r="K131" s="181">
        <v>998.95278129779069</v>
      </c>
      <c r="L131" s="181">
        <v>1089.6078254788272</v>
      </c>
      <c r="M131" s="181">
        <v>990.28381197479018</v>
      </c>
      <c r="N131" s="181">
        <v>963.45247101432835</v>
      </c>
      <c r="O131" s="181">
        <v>923.37155214437985</v>
      </c>
      <c r="P131" s="181">
        <v>997.28921269826731</v>
      </c>
      <c r="Q131" s="181">
        <v>1396.5543387156038</v>
      </c>
      <c r="R131" s="181">
        <v>1574.2765971233187</v>
      </c>
      <c r="S131" s="181">
        <v>1456.2587757815993</v>
      </c>
      <c r="T131" s="181">
        <v>1017.4737279742461</v>
      </c>
      <c r="U131" s="181">
        <v>651.6354654880605</v>
      </c>
      <c r="V131" s="181">
        <v>626.01280655921244</v>
      </c>
      <c r="W131" s="181">
        <v>503.37820538782194</v>
      </c>
      <c r="X131" s="181">
        <v>558.69812627238537</v>
      </c>
      <c r="Y131" s="181">
        <v>713.93626271530536</v>
      </c>
      <c r="Z131" s="181">
        <v>774.42652785508994</v>
      </c>
      <c r="AA131" s="182">
        <v>809.91310201813553</v>
      </c>
    </row>
    <row r="132" spans="1:27" ht="15">
      <c r="A132" s="180" t="s">
        <v>254</v>
      </c>
      <c r="B132" s="181">
        <v>906.66683260081788</v>
      </c>
      <c r="C132" s="181">
        <v>846.42961301965499</v>
      </c>
      <c r="D132" s="181">
        <v>809.66221403951215</v>
      </c>
      <c r="E132" s="181">
        <v>739.9769957660385</v>
      </c>
      <c r="F132" s="181">
        <v>788.4198500355227</v>
      </c>
      <c r="G132" s="181">
        <v>744.89858625786019</v>
      </c>
      <c r="H132" s="181">
        <v>742.15812676344115</v>
      </c>
      <c r="I132" s="181">
        <v>728.5544789547863</v>
      </c>
      <c r="J132" s="181">
        <v>696.36515519340105</v>
      </c>
      <c r="K132" s="181">
        <v>715.68537875948641</v>
      </c>
      <c r="L132" s="181">
        <v>762.04355966098569</v>
      </c>
      <c r="M132" s="181">
        <v>695.7272943833791</v>
      </c>
      <c r="N132" s="181">
        <v>681.77643608583378</v>
      </c>
      <c r="O132" s="181">
        <v>647.71923505988013</v>
      </c>
      <c r="P132" s="181">
        <v>657.42525926657038</v>
      </c>
      <c r="Q132" s="181">
        <v>662.41659163811198</v>
      </c>
      <c r="R132" s="181">
        <v>678.18163171997799</v>
      </c>
      <c r="S132" s="181">
        <v>678.15080504244622</v>
      </c>
      <c r="T132" s="181">
        <v>620.55938792265169</v>
      </c>
      <c r="U132" s="181">
        <v>555.88241910380702</v>
      </c>
      <c r="V132" s="181"/>
      <c r="W132" s="181"/>
      <c r="X132" s="181"/>
      <c r="Y132" s="181"/>
      <c r="Z132" s="181"/>
      <c r="AA132" s="182"/>
    </row>
    <row r="133" spans="1:27" ht="15">
      <c r="A133" s="180" t="s">
        <v>255</v>
      </c>
      <c r="B133" s="181"/>
      <c r="C133" s="181"/>
      <c r="D133" s="181"/>
      <c r="E133" s="181"/>
      <c r="F133" s="181"/>
      <c r="G133" s="181"/>
      <c r="H133" s="181"/>
      <c r="I133" s="181"/>
      <c r="J133" s="181"/>
      <c r="K133" s="181"/>
      <c r="L133" s="181"/>
      <c r="M133" s="181"/>
      <c r="N133" s="181">
        <v>987.40496994649016</v>
      </c>
      <c r="O133" s="181">
        <v>986.47487808932351</v>
      </c>
      <c r="P133" s="181">
        <v>1144.8298044926366</v>
      </c>
      <c r="Q133" s="181">
        <v>1192.4646187973044</v>
      </c>
      <c r="R133" s="181">
        <v>1255.6519659808885</v>
      </c>
      <c r="S133" s="181">
        <v>1221.8882200353962</v>
      </c>
      <c r="T133" s="181">
        <v>1127.230369184296</v>
      </c>
      <c r="U133" s="181">
        <v>884.84584675145129</v>
      </c>
      <c r="V133" s="181">
        <v>883.81458334113461</v>
      </c>
      <c r="W133" s="181">
        <v>787.44401677917836</v>
      </c>
      <c r="X133" s="181">
        <v>693.81455870603202</v>
      </c>
      <c r="Y133" s="181">
        <v>709.0906291789305</v>
      </c>
      <c r="Z133" s="181">
        <v>740.23826809592765</v>
      </c>
      <c r="AA133" s="182">
        <v>727.21532985096781</v>
      </c>
    </row>
    <row r="134" spans="1:27" ht="15">
      <c r="A134" s="180" t="s">
        <v>256</v>
      </c>
      <c r="B134" s="181"/>
      <c r="C134" s="181"/>
      <c r="D134" s="181"/>
      <c r="E134" s="181"/>
      <c r="F134" s="181"/>
      <c r="G134" s="181"/>
      <c r="H134" s="181"/>
      <c r="I134" s="181"/>
      <c r="J134" s="181"/>
      <c r="K134" s="181"/>
      <c r="L134" s="181"/>
      <c r="M134" s="181"/>
      <c r="N134" s="181"/>
      <c r="O134" s="181"/>
      <c r="P134" s="181"/>
      <c r="Q134" s="181"/>
      <c r="R134" s="181"/>
      <c r="S134" s="181"/>
      <c r="T134" s="181">
        <v>833.13342323922018</v>
      </c>
      <c r="U134" s="181">
        <v>551.35452492436241</v>
      </c>
      <c r="V134" s="181">
        <v>497.76509408356458</v>
      </c>
      <c r="W134" s="181">
        <v>476.96730334216824</v>
      </c>
      <c r="X134" s="181">
        <v>445.40761251573036</v>
      </c>
      <c r="Y134" s="181">
        <v>526.2358020502943</v>
      </c>
      <c r="Z134" s="181">
        <v>587.56192999336702</v>
      </c>
      <c r="AA134" s="182">
        <v>666.64530624553652</v>
      </c>
    </row>
    <row r="135" spans="1:27" ht="15">
      <c r="A135" s="180" t="s">
        <v>257</v>
      </c>
      <c r="B135" s="181"/>
      <c r="C135" s="181"/>
      <c r="D135" s="181"/>
      <c r="E135" s="181"/>
      <c r="F135" s="181"/>
      <c r="G135" s="181"/>
      <c r="H135" s="181"/>
      <c r="I135" s="181"/>
      <c r="J135" s="181"/>
      <c r="K135" s="181"/>
      <c r="L135" s="181">
        <v>1099.1871522115423</v>
      </c>
      <c r="M135" s="181">
        <v>1082.8343647651468</v>
      </c>
      <c r="N135" s="181">
        <v>1151.3257028621224</v>
      </c>
      <c r="O135" s="181">
        <v>1171.3554878530199</v>
      </c>
      <c r="P135" s="181">
        <v>1329.8767055081889</v>
      </c>
      <c r="Q135" s="181">
        <v>1402.8658003942689</v>
      </c>
      <c r="R135" s="181">
        <v>1436.2844509557192</v>
      </c>
      <c r="S135" s="181">
        <v>1375.519768222257</v>
      </c>
      <c r="T135" s="181">
        <v>1209.0711079244152</v>
      </c>
      <c r="U135" s="181">
        <v>965.39470110156992</v>
      </c>
      <c r="V135" s="181">
        <v>976.97098284926221</v>
      </c>
      <c r="W135" s="181">
        <v>899.96634864570945</v>
      </c>
      <c r="X135" s="181">
        <v>819.89044596844644</v>
      </c>
      <c r="Y135" s="181">
        <v>876.36189885458589</v>
      </c>
      <c r="Z135" s="181">
        <v>879.176857984761</v>
      </c>
      <c r="AA135" s="182">
        <v>878.65914119383558</v>
      </c>
    </row>
    <row r="136" spans="1:27" ht="15">
      <c r="A136" s="180" t="s">
        <v>258</v>
      </c>
      <c r="B136" s="181">
        <v>1004.6465911366347</v>
      </c>
      <c r="C136" s="181">
        <v>1001.0547791328531</v>
      </c>
      <c r="D136" s="181">
        <v>983.07309982084075</v>
      </c>
      <c r="E136" s="181">
        <v>931.38918274142884</v>
      </c>
      <c r="F136" s="181">
        <v>1115.0717755653541</v>
      </c>
      <c r="G136" s="181">
        <v>1135.3513335901489</v>
      </c>
      <c r="H136" s="181">
        <v>1207.5748956950217</v>
      </c>
      <c r="I136" s="181">
        <v>1244.0057302359062</v>
      </c>
      <c r="J136" s="181">
        <v>1191.8897691065665</v>
      </c>
      <c r="K136" s="181">
        <v>1280.2420595166934</v>
      </c>
      <c r="L136" s="181">
        <v>1353.6887565086754</v>
      </c>
      <c r="M136" s="181">
        <v>1198.9664858796773</v>
      </c>
      <c r="N136" s="181">
        <v>1183.574598072463</v>
      </c>
      <c r="O136" s="181">
        <v>1140.5319401799125</v>
      </c>
      <c r="P136" s="181">
        <v>1216.7070374638308</v>
      </c>
      <c r="Q136" s="181">
        <v>1388.6937000794476</v>
      </c>
      <c r="R136" s="181">
        <v>1649.3683540006934</v>
      </c>
      <c r="S136" s="181">
        <v>1675.0501145762109</v>
      </c>
      <c r="T136" s="181">
        <v>1477.6358622366511</v>
      </c>
      <c r="U136" s="181">
        <v>1166.1472304049425</v>
      </c>
      <c r="V136" s="181">
        <v>1067.8300050000812</v>
      </c>
      <c r="W136" s="181">
        <v>929.47692247485645</v>
      </c>
      <c r="X136" s="181">
        <v>873.49066566566853</v>
      </c>
      <c r="Y136" s="181">
        <v>1021.8472001507004</v>
      </c>
      <c r="Z136" s="181">
        <v>1110.6110821535199</v>
      </c>
      <c r="AA136" s="182">
        <v>1164.8196861532417</v>
      </c>
    </row>
    <row r="137" spans="1:27" ht="15">
      <c r="A137" s="180" t="s">
        <v>259</v>
      </c>
      <c r="B137" s="181">
        <v>1739.6879071431767</v>
      </c>
      <c r="C137" s="181">
        <v>1505.8200436223819</v>
      </c>
      <c r="D137" s="181">
        <v>1289.9877398988267</v>
      </c>
      <c r="E137" s="181">
        <v>1107.2181657889405</v>
      </c>
      <c r="F137" s="181">
        <v>1196.6861190792104</v>
      </c>
      <c r="G137" s="181">
        <v>1106.0560403524421</v>
      </c>
      <c r="H137" s="181">
        <v>1083.1850124769237</v>
      </c>
      <c r="I137" s="181">
        <v>1052.8383729646557</v>
      </c>
      <c r="J137" s="181">
        <v>1007.8949109134135</v>
      </c>
      <c r="K137" s="181">
        <v>1075.7040048905715</v>
      </c>
      <c r="L137" s="181">
        <v>1178.7442725340911</v>
      </c>
      <c r="M137" s="181">
        <v>1173.9643411504328</v>
      </c>
      <c r="N137" s="181">
        <v>1352.0449676567741</v>
      </c>
      <c r="O137" s="181">
        <v>1462.6016075989141</v>
      </c>
      <c r="P137" s="181">
        <v>1624.3071487161183</v>
      </c>
      <c r="Q137" s="181">
        <v>1677.7012680379728</v>
      </c>
      <c r="R137" s="181">
        <v>1716.5092189734053</v>
      </c>
      <c r="S137" s="181">
        <v>1622.1717504704445</v>
      </c>
      <c r="T137" s="181">
        <v>1329.7398476331475</v>
      </c>
      <c r="U137" s="181">
        <v>1034.5046648930918</v>
      </c>
      <c r="V137" s="181">
        <v>1011.7469695128382</v>
      </c>
      <c r="W137" s="181">
        <v>918.64930186128447</v>
      </c>
      <c r="X137" s="181">
        <v>807.785950341692</v>
      </c>
      <c r="Y137" s="181">
        <v>885.08403922006028</v>
      </c>
      <c r="Z137" s="181">
        <v>924.37092739242087</v>
      </c>
      <c r="AA137" s="182">
        <v>926.55259019949244</v>
      </c>
    </row>
    <row r="138" spans="1:27" ht="15">
      <c r="A138" s="180" t="s">
        <v>260</v>
      </c>
      <c r="B138" s="181"/>
      <c r="C138" s="181"/>
      <c r="D138" s="181"/>
      <c r="E138" s="181"/>
      <c r="F138" s="181"/>
      <c r="G138" s="181"/>
      <c r="H138" s="181"/>
      <c r="I138" s="181"/>
      <c r="J138" s="181"/>
      <c r="K138" s="181"/>
      <c r="L138" s="181"/>
      <c r="M138" s="181"/>
      <c r="N138" s="181"/>
      <c r="O138" s="181"/>
      <c r="P138" s="181"/>
      <c r="Q138" s="181"/>
      <c r="R138" s="181"/>
      <c r="S138" s="181"/>
      <c r="T138" s="181">
        <v>816.97716089893777</v>
      </c>
      <c r="U138" s="181">
        <v>545.25378329311081</v>
      </c>
      <c r="V138" s="181">
        <v>474.11562128773903</v>
      </c>
      <c r="W138" s="181">
        <v>414.63417761384068</v>
      </c>
      <c r="X138" s="181">
        <v>443.13801958571395</v>
      </c>
      <c r="Y138" s="181">
        <v>538.75691910828652</v>
      </c>
      <c r="Z138" s="181">
        <v>575.65848338772253</v>
      </c>
      <c r="AA138" s="182">
        <v>630.37830139943594</v>
      </c>
    </row>
    <row r="139" spans="1:27" ht="15">
      <c r="A139" s="180" t="s">
        <v>261</v>
      </c>
      <c r="B139" s="181"/>
      <c r="C139" s="181">
        <v>942.06814168967003</v>
      </c>
      <c r="D139" s="181">
        <v>881.14534904427114</v>
      </c>
      <c r="E139" s="181">
        <v>790.59988945082409</v>
      </c>
      <c r="F139" s="181">
        <v>914.10010250262883</v>
      </c>
      <c r="G139" s="181">
        <v>933.45869350613634</v>
      </c>
      <c r="H139" s="181">
        <v>1027.8715840150946</v>
      </c>
      <c r="I139" s="181">
        <v>1034.0719439131587</v>
      </c>
      <c r="J139" s="181">
        <v>997.51058572274644</v>
      </c>
      <c r="K139" s="181">
        <v>1064.2308838380425</v>
      </c>
      <c r="L139" s="181">
        <v>1079.1355106608592</v>
      </c>
      <c r="M139" s="181">
        <v>956.90026645562864</v>
      </c>
      <c r="N139" s="181">
        <v>935.88702531586284</v>
      </c>
      <c r="O139" s="181">
        <v>859.78281599985962</v>
      </c>
      <c r="P139" s="181">
        <v>878.79530517456158</v>
      </c>
      <c r="Q139" s="181">
        <v>969.95690616217257</v>
      </c>
      <c r="R139" s="181">
        <v>1090.7445783286144</v>
      </c>
      <c r="S139" s="181">
        <v>1134.4967731208126</v>
      </c>
      <c r="T139" s="181">
        <v>1008.1507700336242</v>
      </c>
      <c r="U139" s="181">
        <v>860.9195006663864</v>
      </c>
      <c r="V139" s="181">
        <v>837.55170989101498</v>
      </c>
      <c r="W139" s="181">
        <v>814.74660522830266</v>
      </c>
      <c r="X139" s="181">
        <v>709.62605611847994</v>
      </c>
      <c r="Y139" s="181">
        <v>759.91163370842867</v>
      </c>
      <c r="Z139" s="181">
        <v>810.33200614096836</v>
      </c>
      <c r="AA139" s="182">
        <v>885.48498905525264</v>
      </c>
    </row>
    <row r="140" spans="1:27" ht="15">
      <c r="A140" s="180" t="s">
        <v>262</v>
      </c>
      <c r="B140" s="181"/>
      <c r="C140" s="181"/>
      <c r="D140" s="181"/>
      <c r="E140" s="181"/>
      <c r="F140" s="181"/>
      <c r="G140" s="181"/>
      <c r="H140" s="181"/>
      <c r="I140" s="181"/>
      <c r="J140" s="181"/>
      <c r="K140" s="181"/>
      <c r="L140" s="181">
        <v>703.8369726494883</v>
      </c>
      <c r="M140" s="181">
        <v>667.52885274272546</v>
      </c>
      <c r="N140" s="181">
        <v>630.92755567118877</v>
      </c>
      <c r="O140" s="181">
        <v>641.0448448157033</v>
      </c>
      <c r="P140" s="181">
        <v>703.09540235608654</v>
      </c>
      <c r="Q140" s="181">
        <v>779.4655173151798</v>
      </c>
      <c r="R140" s="181">
        <v>837.90621576032356</v>
      </c>
      <c r="S140" s="181">
        <v>875.05163826639114</v>
      </c>
      <c r="T140" s="181">
        <v>821.8505252769902</v>
      </c>
      <c r="U140" s="181">
        <v>722.41360081937762</v>
      </c>
      <c r="V140" s="181">
        <v>687.09601629471581</v>
      </c>
      <c r="W140" s="181">
        <v>605.2003004127057</v>
      </c>
      <c r="X140" s="181">
        <v>551.20846960333108</v>
      </c>
      <c r="Y140" s="181">
        <v>572.05611277025355</v>
      </c>
      <c r="Z140" s="181">
        <v>578.39042195295235</v>
      </c>
      <c r="AA140" s="182">
        <v>556.00656343685387</v>
      </c>
    </row>
    <row r="141" spans="1:27" ht="15">
      <c r="A141" s="180" t="s">
        <v>263</v>
      </c>
      <c r="B141" s="181">
        <v>1407.5094879284495</v>
      </c>
      <c r="C141" s="181">
        <v>1320.269844286544</v>
      </c>
      <c r="D141" s="181">
        <v>1211.6134249727461</v>
      </c>
      <c r="E141" s="181">
        <v>1132.7097652778982</v>
      </c>
      <c r="F141" s="181">
        <v>1298.6310916686275</v>
      </c>
      <c r="G141" s="181">
        <v>1238.9278811983893</v>
      </c>
      <c r="H141" s="181">
        <v>1222.1218918416762</v>
      </c>
      <c r="I141" s="181">
        <v>1194.128732134594</v>
      </c>
      <c r="J141" s="181">
        <v>1132.4298922740804</v>
      </c>
      <c r="K141" s="181">
        <v>1190.5934653614145</v>
      </c>
      <c r="L141" s="181">
        <v>1274.6999013312879</v>
      </c>
      <c r="M141" s="181">
        <v>1177.5157821631094</v>
      </c>
      <c r="N141" s="181">
        <v>1219.1688143627148</v>
      </c>
      <c r="O141" s="181"/>
      <c r="P141" s="181">
        <v>1602.3002922014812</v>
      </c>
      <c r="Q141" s="181"/>
      <c r="R141" s="181">
        <v>2040.0221762498134</v>
      </c>
      <c r="S141" s="181">
        <v>1814.069039563951</v>
      </c>
      <c r="T141" s="181">
        <v>1380.6982881949566</v>
      </c>
      <c r="U141" s="181">
        <v>931.31633964575053</v>
      </c>
      <c r="V141" s="181">
        <v>809.35252899542115</v>
      </c>
      <c r="W141" s="181">
        <v>672.92600581916497</v>
      </c>
      <c r="X141" s="181">
        <v>639.2686752879697</v>
      </c>
      <c r="Y141" s="181">
        <v>841.00815657319595</v>
      </c>
      <c r="Z141" s="181">
        <v>962.54001191806105</v>
      </c>
      <c r="AA141" s="182">
        <v>1060.81926791308</v>
      </c>
    </row>
    <row r="142" spans="1:27" ht="15">
      <c r="A142" s="180" t="s">
        <v>264</v>
      </c>
      <c r="B142" s="181">
        <v>1123.612815692607</v>
      </c>
      <c r="C142" s="181">
        <v>1052.0238153701666</v>
      </c>
      <c r="D142" s="181">
        <v>969.90786056816592</v>
      </c>
      <c r="E142" s="181">
        <v>843.83499651080331</v>
      </c>
      <c r="F142" s="181">
        <v>928.0105329227498</v>
      </c>
      <c r="G142" s="181">
        <v>934.63776103582734</v>
      </c>
      <c r="H142" s="181">
        <v>943.81259430538557</v>
      </c>
      <c r="I142" s="181">
        <v>950.66559257317181</v>
      </c>
      <c r="J142" s="181">
        <v>935.97384385212672</v>
      </c>
      <c r="K142" s="181">
        <v>1012.4040266697215</v>
      </c>
      <c r="L142" s="181">
        <v>1051.2905185479669</v>
      </c>
      <c r="M142" s="181">
        <v>939.35614785300538</v>
      </c>
      <c r="N142" s="181">
        <v>939.03162713097913</v>
      </c>
      <c r="O142" s="181">
        <v>933.20110868580366</v>
      </c>
      <c r="P142" s="181">
        <v>1004.3881986707308</v>
      </c>
      <c r="Q142" s="181">
        <v>1152.8171640704154</v>
      </c>
      <c r="R142" s="181">
        <v>1322.6161444668303</v>
      </c>
      <c r="S142" s="181">
        <v>1323.6648563249894</v>
      </c>
      <c r="T142" s="181">
        <v>1159.6488365687317</v>
      </c>
      <c r="U142" s="181"/>
      <c r="V142" s="181"/>
      <c r="W142" s="181"/>
      <c r="X142" s="181"/>
      <c r="Y142" s="181">
        <v>795.07155064836377</v>
      </c>
      <c r="Z142" s="181">
        <v>852.05261080140724</v>
      </c>
      <c r="AA142" s="182">
        <v>844.79243449680496</v>
      </c>
    </row>
    <row r="143" spans="1:27" ht="15">
      <c r="A143" s="180" t="s">
        <v>265</v>
      </c>
      <c r="B143" s="181">
        <v>1699.1312396809135</v>
      </c>
      <c r="C143" s="181">
        <v>1550.2604617349157</v>
      </c>
      <c r="D143" s="181">
        <v>1402.2008338415487</v>
      </c>
      <c r="E143" s="181">
        <v>1211.076166533705</v>
      </c>
      <c r="F143" s="181">
        <v>1256.0243187734322</v>
      </c>
      <c r="G143" s="181">
        <v>1098.0746601514568</v>
      </c>
      <c r="H143" s="181">
        <v>1003.0458720282893</v>
      </c>
      <c r="I143" s="181">
        <v>955.66997365357088</v>
      </c>
      <c r="J143" s="181">
        <v>909.20536113840717</v>
      </c>
      <c r="K143" s="181">
        <v>1015.5690255807639</v>
      </c>
      <c r="L143" s="181">
        <v>1125.0026259488591</v>
      </c>
      <c r="M143" s="181">
        <v>1106.4869619095743</v>
      </c>
      <c r="N143" s="181">
        <v>1176.8839559126413</v>
      </c>
      <c r="O143" s="181">
        <v>1328.3250111410673</v>
      </c>
      <c r="P143" s="181">
        <v>1756.2891295875049</v>
      </c>
      <c r="Q143" s="181">
        <v>2129.0855319112534</v>
      </c>
      <c r="R143" s="181">
        <v>2367.0099677660369</v>
      </c>
      <c r="S143" s="181">
        <v>2141.0051617232593</v>
      </c>
      <c r="T143" s="181">
        <v>1298.8575494548372</v>
      </c>
      <c r="U143" s="181">
        <v>808.8725486247713</v>
      </c>
      <c r="V143" s="181">
        <v>807.82094409054878</v>
      </c>
      <c r="W143" s="181">
        <v>731.73484719091823</v>
      </c>
      <c r="X143" s="181">
        <v>719.19617297338277</v>
      </c>
      <c r="Y143" s="181">
        <v>939.04501428112917</v>
      </c>
      <c r="Z143" s="181">
        <v>1067.4854805166772</v>
      </c>
      <c r="AA143" s="182">
        <v>1088.6852292374363</v>
      </c>
    </row>
    <row r="144" spans="1:27" ht="15">
      <c r="A144" s="180" t="s">
        <v>266</v>
      </c>
      <c r="B144" s="181">
        <v>1026.5343164337291</v>
      </c>
      <c r="C144" s="181">
        <v>929.46905408044654</v>
      </c>
      <c r="D144" s="181">
        <v>869.62576469818032</v>
      </c>
      <c r="E144" s="181">
        <v>761.4151607072821</v>
      </c>
      <c r="F144" s="181">
        <v>832.48575898877266</v>
      </c>
      <c r="G144" s="181">
        <v>769.11481936766768</v>
      </c>
      <c r="H144" s="181">
        <v>748.42988558116031</v>
      </c>
      <c r="I144" s="181">
        <v>722.71603436098735</v>
      </c>
      <c r="J144" s="181">
        <v>682.05786270848182</v>
      </c>
      <c r="K144" s="181">
        <v>692.34351179054806</v>
      </c>
      <c r="L144" s="181">
        <v>705.46058734994836</v>
      </c>
      <c r="M144" s="181">
        <v>649.06135947680627</v>
      </c>
      <c r="N144" s="181">
        <v>622.89878507940261</v>
      </c>
      <c r="O144" s="181">
        <v>597.78266077844853</v>
      </c>
      <c r="P144" s="181">
        <v>621.16127259056861</v>
      </c>
      <c r="Q144" s="181">
        <v>647.38383745801798</v>
      </c>
      <c r="R144" s="181">
        <v>668.75835242556241</v>
      </c>
      <c r="S144" s="181">
        <v>665.13021861210154</v>
      </c>
      <c r="T144" s="181">
        <v>614.20282569040955</v>
      </c>
      <c r="U144" s="181">
        <v>546.06403804101137</v>
      </c>
      <c r="V144" s="181">
        <v>532.9014536659339</v>
      </c>
      <c r="W144" s="181">
        <v>505.71357453976879</v>
      </c>
      <c r="X144" s="181">
        <v>465.75829578821129</v>
      </c>
      <c r="Y144" s="181">
        <v>484.29199815943474</v>
      </c>
      <c r="Z144" s="181">
        <v>485.81673228544884</v>
      </c>
      <c r="AA144" s="182">
        <v>488.49817799426796</v>
      </c>
    </row>
    <row r="145" spans="1:27" ht="15">
      <c r="A145" s="180" t="s">
        <v>267</v>
      </c>
      <c r="B145" s="181">
        <v>672.46817192190736</v>
      </c>
      <c r="C145" s="181">
        <v>620.79140765446937</v>
      </c>
      <c r="D145" s="181">
        <v>593.97856784529779</v>
      </c>
      <c r="E145" s="181">
        <v>554.41976980401296</v>
      </c>
      <c r="F145" s="181">
        <v>628.40126233553065</v>
      </c>
      <c r="G145" s="181">
        <v>602.05002016068147</v>
      </c>
      <c r="H145" s="181">
        <v>587.97738916117703</v>
      </c>
      <c r="I145" s="181">
        <v>563.24309059893221</v>
      </c>
      <c r="J145" s="181">
        <v>542.44637958951319</v>
      </c>
      <c r="K145" s="181">
        <v>568.11730453212965</v>
      </c>
      <c r="L145" s="181">
        <v>591.80755831773581</v>
      </c>
      <c r="M145" s="181">
        <v>546.42471421044763</v>
      </c>
      <c r="N145" s="181">
        <v>551.3089139693102</v>
      </c>
      <c r="O145" s="181">
        <v>581.09668516800673</v>
      </c>
      <c r="P145" s="181">
        <v>611.69595796061708</v>
      </c>
      <c r="Q145" s="181">
        <v>673.49033803795226</v>
      </c>
      <c r="R145" s="181">
        <v>698.67726418533198</v>
      </c>
      <c r="S145" s="181">
        <v>673.20411936803589</v>
      </c>
      <c r="T145" s="181">
        <v>616.58653652750024</v>
      </c>
      <c r="U145" s="181">
        <v>512.84359337708679</v>
      </c>
      <c r="V145" s="181">
        <v>481.32307966360969</v>
      </c>
      <c r="W145" s="181">
        <v>389.66695831666317</v>
      </c>
      <c r="X145" s="181">
        <v>336.01323328893699</v>
      </c>
      <c r="Y145" s="181">
        <v>333.26329209770751</v>
      </c>
      <c r="Z145" s="181">
        <v>334.974695790971</v>
      </c>
      <c r="AA145" s="182">
        <v>341.02986046079678</v>
      </c>
    </row>
    <row r="146" spans="1:27" ht="15">
      <c r="A146" s="180" t="s">
        <v>268</v>
      </c>
      <c r="B146" s="181">
        <v>1756.4255794291901</v>
      </c>
      <c r="C146" s="181">
        <v>1573.7405795521054</v>
      </c>
      <c r="D146" s="181">
        <v>1377.5160102427828</v>
      </c>
      <c r="E146" s="181">
        <v>1164.416631073351</v>
      </c>
      <c r="F146" s="181">
        <v>1213.0284429294222</v>
      </c>
      <c r="G146" s="181">
        <v>1085.1956148271397</v>
      </c>
      <c r="H146" s="181">
        <v>1002.8716565055749</v>
      </c>
      <c r="I146" s="181">
        <v>967.09664378714911</v>
      </c>
      <c r="J146" s="181">
        <v>976.74193534141216</v>
      </c>
      <c r="K146" s="181">
        <v>1049.988388738351</v>
      </c>
      <c r="L146" s="181">
        <v>1168.0284155110539</v>
      </c>
      <c r="M146" s="181">
        <v>1224.3948035304427</v>
      </c>
      <c r="N146" s="181">
        <v>1391.4528499781243</v>
      </c>
      <c r="O146" s="181">
        <v>1497.9758758930509</v>
      </c>
      <c r="P146" s="181">
        <v>1862.5964445251484</v>
      </c>
      <c r="Q146" s="181">
        <v>2151.3477785596369</v>
      </c>
      <c r="R146" s="181">
        <v>2203.4571765123351</v>
      </c>
      <c r="S146" s="181">
        <v>1926.250773306615</v>
      </c>
      <c r="T146" s="181">
        <v>1175.8050989090141</v>
      </c>
      <c r="U146" s="181">
        <v>860.2998940944625</v>
      </c>
      <c r="V146" s="181">
        <v>827.0108020163043</v>
      </c>
      <c r="W146" s="181">
        <v>706.68270537912451</v>
      </c>
      <c r="X146" s="181">
        <v>669.26512851302073</v>
      </c>
      <c r="Y146" s="181">
        <v>923.11257121352901</v>
      </c>
      <c r="Z146" s="181">
        <v>1044.7713627314802</v>
      </c>
      <c r="AA146" s="182">
        <v>1080.4342043500092</v>
      </c>
    </row>
    <row r="147" spans="1:27" ht="15">
      <c r="A147" s="180" t="s">
        <v>269</v>
      </c>
      <c r="B147" s="181">
        <v>618.65011795611053</v>
      </c>
      <c r="C147" s="181">
        <v>589.29368863141053</v>
      </c>
      <c r="D147" s="181"/>
      <c r="E147" s="181">
        <v>525.14496473718862</v>
      </c>
      <c r="F147" s="181">
        <v>572.27316196902905</v>
      </c>
      <c r="G147" s="181">
        <v>553.4361589364986</v>
      </c>
      <c r="H147" s="181">
        <v>576.65338018473949</v>
      </c>
      <c r="I147" s="181">
        <v>591.60125005452778</v>
      </c>
      <c r="J147" s="181">
        <v>600.13707509321932</v>
      </c>
      <c r="K147" s="181"/>
      <c r="L147" s="181"/>
      <c r="M147" s="181">
        <v>603.03468395251537</v>
      </c>
      <c r="N147" s="181"/>
      <c r="O147" s="181"/>
      <c r="P147" s="181"/>
      <c r="Q147" s="181"/>
      <c r="R147" s="181"/>
      <c r="S147" s="181"/>
      <c r="T147" s="181">
        <v>338.22208210722414</v>
      </c>
      <c r="U147" s="181">
        <v>255.94517624860188</v>
      </c>
      <c r="V147" s="181"/>
      <c r="W147" s="181"/>
      <c r="X147" s="181"/>
      <c r="Y147" s="181"/>
      <c r="Z147" s="181"/>
      <c r="AA147" s="182"/>
    </row>
    <row r="148" spans="1:27" ht="15">
      <c r="A148" s="180" t="s">
        <v>270</v>
      </c>
      <c r="B148" s="181"/>
      <c r="C148" s="181"/>
      <c r="D148" s="181"/>
      <c r="E148" s="181"/>
      <c r="F148" s="181"/>
      <c r="G148" s="181"/>
      <c r="H148" s="181"/>
      <c r="I148" s="181"/>
      <c r="J148" s="181"/>
      <c r="K148" s="181"/>
      <c r="L148" s="181"/>
      <c r="M148" s="181"/>
      <c r="N148" s="181"/>
      <c r="O148" s="181">
        <v>913.29929050316764</v>
      </c>
      <c r="P148" s="181">
        <v>912.04222281226646</v>
      </c>
      <c r="Q148" s="181">
        <v>1011.8420609387704</v>
      </c>
      <c r="R148" s="181">
        <v>1234.0373190993225</v>
      </c>
      <c r="S148" s="181">
        <v>1302.172359946517</v>
      </c>
      <c r="T148" s="181">
        <v>1102.9694899979047</v>
      </c>
      <c r="U148" s="181">
        <v>891.61385699862103</v>
      </c>
      <c r="V148" s="181">
        <v>783.72100514623128</v>
      </c>
      <c r="W148" s="181">
        <v>628.42660816025011</v>
      </c>
      <c r="X148" s="181">
        <v>558.3198607840493</v>
      </c>
      <c r="Y148" s="181">
        <v>655.43977466418971</v>
      </c>
      <c r="Z148" s="181">
        <v>727.67135069587016</v>
      </c>
      <c r="AA148" s="182">
        <v>786.47269040612662</v>
      </c>
    </row>
    <row r="149" spans="1:27" ht="15">
      <c r="A149" s="180" t="s">
        <v>271</v>
      </c>
      <c r="B149" s="181">
        <v>892.89044079617611</v>
      </c>
      <c r="C149" s="181">
        <v>830.39441060791592</v>
      </c>
      <c r="D149" s="181">
        <v>786.00592475736187</v>
      </c>
      <c r="E149" s="181">
        <v>760.06401585804406</v>
      </c>
      <c r="F149" s="181">
        <v>957.67963276986063</v>
      </c>
      <c r="G149" s="181">
        <v>1021.7073632283935</v>
      </c>
      <c r="H149" s="181">
        <v>1067.6798309553401</v>
      </c>
      <c r="I149" s="181">
        <v>1070.520519448733</v>
      </c>
      <c r="J149" s="181">
        <v>1022.8944917443771</v>
      </c>
      <c r="K149" s="181">
        <v>1089.7882500447106</v>
      </c>
      <c r="L149" s="181">
        <v>1146.8402436700485</v>
      </c>
      <c r="M149" s="181">
        <v>1048.243329301675</v>
      </c>
      <c r="N149" s="181">
        <v>993.5603607335263</v>
      </c>
      <c r="O149" s="181"/>
      <c r="P149" s="181">
        <v>932.51096569953643</v>
      </c>
      <c r="Q149" s="181">
        <v>990.61259892871419</v>
      </c>
      <c r="R149" s="181">
        <v>1200.4668866129668</v>
      </c>
      <c r="S149" s="181">
        <v>1317.5810015300249</v>
      </c>
      <c r="T149" s="181">
        <v>1212.3553317444073</v>
      </c>
      <c r="U149" s="181">
        <v>1040.6054065243434</v>
      </c>
      <c r="V149" s="181">
        <v>930.12250340610319</v>
      </c>
      <c r="W149" s="181"/>
      <c r="X149" s="181"/>
      <c r="Y149" s="181">
        <v>894.03876999528075</v>
      </c>
      <c r="Z149" s="181">
        <v>933.07410310736736</v>
      </c>
      <c r="AA149" s="182">
        <v>956.18127047707185</v>
      </c>
    </row>
    <row r="150" spans="1:27" ht="15">
      <c r="A150" s="180" t="s">
        <v>272</v>
      </c>
      <c r="B150" s="181">
        <v>817.18466153328473</v>
      </c>
      <c r="C150" s="181">
        <v>738.76468254083545</v>
      </c>
      <c r="D150" s="181">
        <v>721.51682310558681</v>
      </c>
      <c r="E150" s="181">
        <v>689.98463634423058</v>
      </c>
      <c r="F150" s="181">
        <v>759.23712887442991</v>
      </c>
      <c r="G150" s="181">
        <v>729.02652335817379</v>
      </c>
      <c r="H150" s="181">
        <v>738.41249302508106</v>
      </c>
      <c r="I150" s="181">
        <v>723.38328517170714</v>
      </c>
      <c r="J150" s="181">
        <v>679.98099767034842</v>
      </c>
      <c r="K150" s="181">
        <v>718.4547528066488</v>
      </c>
      <c r="L150" s="181">
        <v>774.62657358955221</v>
      </c>
      <c r="M150" s="181">
        <v>735.00623198358403</v>
      </c>
      <c r="N150" s="181">
        <v>734.43178988363081</v>
      </c>
      <c r="O150" s="181">
        <v>710.5191796300885</v>
      </c>
      <c r="P150" s="181">
        <v>721.02034193655732</v>
      </c>
      <c r="Q150" s="181">
        <v>764.5475169837888</v>
      </c>
      <c r="R150" s="181">
        <v>832.19335268808425</v>
      </c>
      <c r="S150" s="181">
        <v>869.3657926636206</v>
      </c>
      <c r="T150" s="181">
        <v>802.09221100510388</v>
      </c>
      <c r="U150" s="181">
        <v>708.87758032503825</v>
      </c>
      <c r="V150" s="181">
        <v>679.16781208125826</v>
      </c>
      <c r="W150" s="181">
        <v>645.70833988465688</v>
      </c>
      <c r="X150" s="181">
        <v>600.68559547768996</v>
      </c>
      <c r="Y150" s="181">
        <v>657.92073903481355</v>
      </c>
      <c r="Z150" s="181">
        <v>707.76722686348137</v>
      </c>
      <c r="AA150" s="182">
        <v>727.14032053380947</v>
      </c>
    </row>
    <row r="151" spans="1:27" ht="15">
      <c r="A151" s="180" t="s">
        <v>273</v>
      </c>
      <c r="B151" s="181">
        <v>2355.5054959431927</v>
      </c>
      <c r="C151" s="181">
        <v>2139.8977618465783</v>
      </c>
      <c r="D151" s="181">
        <v>1883.040626859171</v>
      </c>
      <c r="E151" s="181">
        <v>1592.9997772516604</v>
      </c>
      <c r="F151" s="181">
        <v>1707.3837393983331</v>
      </c>
      <c r="G151" s="181">
        <v>1555.9156516807004</v>
      </c>
      <c r="H151" s="181">
        <v>1519.4206813538387</v>
      </c>
      <c r="I151" s="181">
        <v>1541.5161854656396</v>
      </c>
      <c r="J151" s="181">
        <v>1584.5711031684591</v>
      </c>
      <c r="K151" s="181">
        <v>1826.0461217259733</v>
      </c>
      <c r="L151" s="181">
        <v>2178.2414821373782</v>
      </c>
      <c r="M151" s="181">
        <v>2121.4888033325947</v>
      </c>
      <c r="N151" s="181">
        <v>2418.3326086675625</v>
      </c>
      <c r="O151" s="181">
        <v>2562.5411198392426</v>
      </c>
      <c r="P151" s="181">
        <v>3240.2729889145921</v>
      </c>
      <c r="Q151" s="181">
        <v>3459.9432922443852</v>
      </c>
      <c r="R151" s="181">
        <v>3536.7923011765629</v>
      </c>
      <c r="S151" s="181">
        <v>3299.9510709359861</v>
      </c>
      <c r="T151" s="181">
        <v>2169.8654893278349</v>
      </c>
      <c r="U151" s="181">
        <v>1709.7805042022524</v>
      </c>
      <c r="V151" s="181">
        <v>1734.9703709166054</v>
      </c>
      <c r="W151" s="181">
        <v>1573.0621994941068</v>
      </c>
      <c r="X151" s="181">
        <v>1454.7712415917179</v>
      </c>
      <c r="Y151" s="181">
        <v>1786.255581780885</v>
      </c>
      <c r="Z151" s="181">
        <v>1949.550387841824</v>
      </c>
      <c r="AA151" s="182">
        <v>2024.6139840817325</v>
      </c>
    </row>
    <row r="152" spans="1:27" ht="15">
      <c r="A152" s="180" t="s">
        <v>274</v>
      </c>
      <c r="B152" s="181">
        <v>3332.0842981694359</v>
      </c>
      <c r="C152" s="181">
        <v>2967.4287434523972</v>
      </c>
      <c r="D152" s="181">
        <v>2620.7054387356166</v>
      </c>
      <c r="E152" s="181">
        <v>2255.5111349947169</v>
      </c>
      <c r="F152" s="181">
        <v>2479.5585413208478</v>
      </c>
      <c r="G152" s="181">
        <v>2301.9026079659679</v>
      </c>
      <c r="H152" s="181">
        <v>2312.8852795566772</v>
      </c>
      <c r="I152" s="181">
        <v>2396.6815057545264</v>
      </c>
      <c r="J152" s="181">
        <v>2461.7004376068057</v>
      </c>
      <c r="K152" s="181">
        <v>2837.6588986679344</v>
      </c>
      <c r="L152" s="181">
        <v>3666.365535844157</v>
      </c>
      <c r="M152" s="181">
        <v>3383.8129968784247</v>
      </c>
      <c r="N152" s="181">
        <v>3462.6080369725369</v>
      </c>
      <c r="O152" s="181">
        <v>3353.152982399452</v>
      </c>
      <c r="P152" s="181">
        <v>3772.5194622000536</v>
      </c>
      <c r="Q152" s="181">
        <v>4093.4419140093391</v>
      </c>
      <c r="R152" s="181">
        <v>4441.3093224492868</v>
      </c>
      <c r="S152" s="181">
        <v>4542.8769197016336</v>
      </c>
      <c r="T152" s="181">
        <v>3296.6720876966483</v>
      </c>
      <c r="U152" s="181">
        <v>2340.539994420873</v>
      </c>
      <c r="V152" s="181">
        <v>2360.5777579421751</v>
      </c>
      <c r="W152" s="181">
        <v>2051.7279531285999</v>
      </c>
      <c r="X152" s="181">
        <v>2044.3736582611605</v>
      </c>
      <c r="Y152" s="181">
        <v>2580.8619516097565</v>
      </c>
      <c r="Z152" s="181">
        <v>2828.5321073576401</v>
      </c>
      <c r="AA152" s="182">
        <v>2908.973833379609</v>
      </c>
    </row>
    <row r="153" spans="1:27" ht="15">
      <c r="A153" s="180" t="s">
        <v>275</v>
      </c>
      <c r="B153" s="181"/>
      <c r="C153" s="181"/>
      <c r="D153" s="181"/>
      <c r="E153" s="181"/>
      <c r="F153" s="181"/>
      <c r="G153" s="181"/>
      <c r="H153" s="181"/>
      <c r="I153" s="181"/>
      <c r="J153" s="181"/>
      <c r="K153" s="181"/>
      <c r="L153" s="181"/>
      <c r="M153" s="181"/>
      <c r="N153" s="181"/>
      <c r="O153" s="181"/>
      <c r="P153" s="181"/>
      <c r="Q153" s="181"/>
      <c r="R153" s="181">
        <v>4548.2046469453153</v>
      </c>
      <c r="S153" s="181">
        <v>4756.3235636296395</v>
      </c>
      <c r="T153" s="181">
        <v>3588.8090936201156</v>
      </c>
      <c r="U153" s="181">
        <v>2503.4488607928884</v>
      </c>
      <c r="V153" s="181">
        <v>2685.9044103830347</v>
      </c>
      <c r="W153" s="181">
        <v>2411.2898800138028</v>
      </c>
      <c r="X153" s="181">
        <v>2413.8255607190063</v>
      </c>
      <c r="Y153" s="181">
        <v>2998.012851489183</v>
      </c>
      <c r="Z153" s="181">
        <v>3339.3265636680476</v>
      </c>
      <c r="AA153" s="182">
        <v>3548.8783180581654</v>
      </c>
    </row>
    <row r="154" spans="1:27" ht="15">
      <c r="A154" s="180" t="s">
        <v>276</v>
      </c>
      <c r="B154" s="181">
        <v>1584.2850575338064</v>
      </c>
      <c r="C154" s="181">
        <v>1416.0229101166431</v>
      </c>
      <c r="D154" s="181">
        <v>1296.4675060935026</v>
      </c>
      <c r="E154" s="181">
        <v>1168.5601419443478</v>
      </c>
      <c r="F154" s="181">
        <v>1312.9306250375632</v>
      </c>
      <c r="G154" s="181">
        <v>1247.0906564039421</v>
      </c>
      <c r="H154" s="181">
        <v>1240.1531984426188</v>
      </c>
      <c r="I154" s="181"/>
      <c r="J154" s="181">
        <v>1295.9637837952521</v>
      </c>
      <c r="K154" s="181">
        <v>1485.8087387889041</v>
      </c>
      <c r="L154" s="181">
        <v>1622.8028931099502</v>
      </c>
      <c r="M154" s="181"/>
      <c r="N154" s="181">
        <v>1525.8009445473447</v>
      </c>
      <c r="O154" s="181">
        <v>1435.9040466222073</v>
      </c>
      <c r="P154" s="181">
        <v>1614.5460430039807</v>
      </c>
      <c r="Q154" s="181">
        <v>1808.9222940298619</v>
      </c>
      <c r="R154" s="181">
        <v>2130.3678664850236</v>
      </c>
      <c r="S154" s="181">
        <v>2200.0242390800177</v>
      </c>
      <c r="T154" s="181">
        <v>1891.9777770749763</v>
      </c>
      <c r="U154" s="181">
        <v>1513.9848274742715</v>
      </c>
      <c r="V154" s="181">
        <v>1364.4619637820065</v>
      </c>
      <c r="W154" s="181">
        <v>1197.5348398610495</v>
      </c>
      <c r="X154" s="181">
        <v>1126.7394101066718</v>
      </c>
      <c r="Y154" s="181">
        <v>1315.608887659881</v>
      </c>
      <c r="Z154" s="181">
        <v>1374.9456521864042</v>
      </c>
      <c r="AA154" s="182">
        <v>1415.1632821694982</v>
      </c>
    </row>
    <row r="155" spans="1:27" ht="15">
      <c r="A155" s="180" t="s">
        <v>277</v>
      </c>
      <c r="B155" s="181"/>
      <c r="C155" s="181"/>
      <c r="D155" s="181"/>
      <c r="E155" s="181"/>
      <c r="F155" s="181"/>
      <c r="G155" s="181"/>
      <c r="H155" s="181"/>
      <c r="I155" s="181"/>
      <c r="J155" s="181"/>
      <c r="K155" s="181"/>
      <c r="L155" s="181"/>
      <c r="M155" s="181"/>
      <c r="N155" s="181"/>
      <c r="O155" s="181"/>
      <c r="P155" s="181"/>
      <c r="Q155" s="181"/>
      <c r="R155" s="181"/>
      <c r="S155" s="181"/>
      <c r="T155" s="181">
        <v>936.26864545735123</v>
      </c>
      <c r="U155" s="181">
        <v>658.92775821916587</v>
      </c>
      <c r="V155" s="181">
        <v>595.51624830630988</v>
      </c>
      <c r="W155" s="181">
        <v>531.95463155619007</v>
      </c>
      <c r="X155" s="181">
        <v>512.54973669538401</v>
      </c>
      <c r="Y155" s="181">
        <v>595.04379826681532</v>
      </c>
      <c r="Z155" s="181">
        <v>626.70670686373205</v>
      </c>
      <c r="AA155" s="182">
        <v>678.83432028378115</v>
      </c>
    </row>
    <row r="156" spans="1:27" ht="15">
      <c r="A156" s="180" t="s">
        <v>278</v>
      </c>
      <c r="B156" s="181"/>
      <c r="C156" s="181"/>
      <c r="D156" s="181"/>
      <c r="E156" s="181"/>
      <c r="F156" s="181"/>
      <c r="G156" s="181"/>
      <c r="H156" s="181"/>
      <c r="I156" s="181"/>
      <c r="J156" s="181"/>
      <c r="K156" s="181"/>
      <c r="L156" s="181"/>
      <c r="M156" s="181"/>
      <c r="N156" s="181"/>
      <c r="O156" s="181"/>
      <c r="P156" s="181"/>
      <c r="Q156" s="181"/>
      <c r="R156" s="181"/>
      <c r="S156" s="181"/>
      <c r="T156" s="181"/>
      <c r="U156" s="181"/>
      <c r="V156" s="181"/>
      <c r="W156" s="181"/>
      <c r="X156" s="181"/>
      <c r="Y156" s="181"/>
      <c r="Z156" s="181">
        <v>448.93556165484551</v>
      </c>
      <c r="AA156" s="182">
        <v>492.36115782792706</v>
      </c>
    </row>
    <row r="157" spans="1:27" ht="15">
      <c r="A157" s="180" t="s">
        <v>279</v>
      </c>
      <c r="B157" s="181">
        <v>789.24562394816996</v>
      </c>
      <c r="C157" s="181">
        <v>730.97615565513354</v>
      </c>
      <c r="D157" s="181">
        <v>679.55262298768525</v>
      </c>
      <c r="E157" s="181">
        <v>619.27472256743943</v>
      </c>
      <c r="F157" s="181">
        <v>683.16750238118141</v>
      </c>
      <c r="G157" s="181">
        <v>649.57551135745712</v>
      </c>
      <c r="H157" s="181">
        <v>676.13044365467499</v>
      </c>
      <c r="I157" s="181">
        <v>652.23766747869831</v>
      </c>
      <c r="J157" s="181">
        <v>645.21273851344836</v>
      </c>
      <c r="K157" s="181">
        <v>658.31977349684109</v>
      </c>
      <c r="L157" s="181">
        <v>679.64511361263158</v>
      </c>
      <c r="M157" s="181">
        <v>627.18448283871737</v>
      </c>
      <c r="N157" s="181">
        <v>603.69664208071424</v>
      </c>
      <c r="O157" s="181"/>
      <c r="P157" s="181">
        <v>650.74038080916716</v>
      </c>
      <c r="Q157" s="181">
        <v>706.30993876701245</v>
      </c>
      <c r="R157" s="181">
        <v>777.420541789293</v>
      </c>
      <c r="S157" s="181">
        <v>769.97721152719112</v>
      </c>
      <c r="T157" s="181">
        <v>732.85865402559853</v>
      </c>
      <c r="U157" s="181">
        <v>695.38922187469291</v>
      </c>
      <c r="V157" s="181">
        <v>704.30382316710688</v>
      </c>
      <c r="W157" s="181">
        <v>666.00482087794069</v>
      </c>
      <c r="X157" s="181">
        <v>591.41809101345598</v>
      </c>
      <c r="Y157" s="181">
        <v>628.38175699707324</v>
      </c>
      <c r="Z157" s="181">
        <v>617.14492188542749</v>
      </c>
      <c r="AA157" s="182">
        <v>601.19967702480722</v>
      </c>
    </row>
    <row r="158" spans="1:27" ht="15">
      <c r="A158" s="180" t="s">
        <v>280</v>
      </c>
      <c r="B158" s="181">
        <v>740.57762299345427</v>
      </c>
      <c r="C158" s="181">
        <v>734.52680761773297</v>
      </c>
      <c r="D158" s="181">
        <v>715.34561720589534</v>
      </c>
      <c r="E158" s="181">
        <v>671.06860845489803</v>
      </c>
      <c r="F158" s="181">
        <v>776.74676157108547</v>
      </c>
      <c r="G158" s="181">
        <v>758.68460660501671</v>
      </c>
      <c r="H158" s="181">
        <v>761.32183426202766</v>
      </c>
      <c r="I158" s="181">
        <v>751.24100651926278</v>
      </c>
      <c r="J158" s="181"/>
      <c r="K158" s="181"/>
      <c r="L158" s="181"/>
      <c r="M158" s="181">
        <v>808.30797448523265</v>
      </c>
      <c r="N158" s="181">
        <v>778.65693456005226</v>
      </c>
      <c r="O158" s="181">
        <v>748.44185147200187</v>
      </c>
      <c r="P158" s="181">
        <v>764.50163101789701</v>
      </c>
      <c r="Q158" s="181">
        <v>776.99830956806511</v>
      </c>
      <c r="R158" s="181">
        <v>806.86828958434216</v>
      </c>
      <c r="S158" s="181">
        <v>813.07592119619198</v>
      </c>
      <c r="T158" s="181">
        <v>751.23971314716573</v>
      </c>
      <c r="U158" s="181">
        <v>663.45565239861037</v>
      </c>
      <c r="V158" s="181">
        <v>645.74322386315816</v>
      </c>
      <c r="W158" s="181">
        <v>597.98188667032446</v>
      </c>
      <c r="X158" s="181">
        <v>560.66510681173304</v>
      </c>
      <c r="Y158" s="181">
        <v>599.4242509836979</v>
      </c>
      <c r="Z158" s="181">
        <v>630.57044854884282</v>
      </c>
      <c r="AA158" s="182">
        <v>644.89260426959208</v>
      </c>
    </row>
    <row r="159" spans="1:27" ht="15">
      <c r="A159" s="180" t="s">
        <v>281</v>
      </c>
      <c r="B159" s="181">
        <v>724.22620468327193</v>
      </c>
      <c r="C159" s="181">
        <v>678.86174781698162</v>
      </c>
      <c r="D159" s="181">
        <v>648.18232633092066</v>
      </c>
      <c r="E159" s="181">
        <v>571.80450019754255</v>
      </c>
      <c r="F159" s="181">
        <v>625.48299021942148</v>
      </c>
      <c r="G159" s="181">
        <v>624.45230322481041</v>
      </c>
      <c r="H159" s="181">
        <v>665.50329676909519</v>
      </c>
      <c r="I159" s="181">
        <v>646.81625464159924</v>
      </c>
      <c r="J159" s="181">
        <v>629.36702748176367</v>
      </c>
      <c r="K159" s="181">
        <v>683.00676500297254</v>
      </c>
      <c r="L159" s="181">
        <v>664.70785836839798</v>
      </c>
      <c r="M159" s="181">
        <v>653.96234807430028</v>
      </c>
      <c r="N159" s="181">
        <v>604.83405124788396</v>
      </c>
      <c r="O159" s="181">
        <v>553.9743902666703</v>
      </c>
      <c r="P159" s="181">
        <v>546.50360344682599</v>
      </c>
      <c r="Q159" s="181">
        <v>551.79388148841247</v>
      </c>
      <c r="R159" s="181">
        <v>542.13303690685177</v>
      </c>
      <c r="S159" s="181">
        <v>512.69269800182269</v>
      </c>
      <c r="T159" s="181">
        <v>449.09112170791644</v>
      </c>
      <c r="U159" s="181">
        <v>389.39889943223034</v>
      </c>
      <c r="V159" s="181">
        <v>361.85945708355416</v>
      </c>
      <c r="W159" s="181">
        <v>350.22045027741501</v>
      </c>
      <c r="X159" s="181">
        <v>321.4500119879981</v>
      </c>
      <c r="Y159" s="181">
        <v>366.13607000847361</v>
      </c>
      <c r="Z159" s="181">
        <v>393.32109800552325</v>
      </c>
      <c r="AA159" s="182">
        <v>419.4145968913549</v>
      </c>
    </row>
    <row r="160" spans="1:27" ht="15">
      <c r="A160" s="180" t="s">
        <v>282</v>
      </c>
      <c r="B160" s="181">
        <v>776.62799407102148</v>
      </c>
      <c r="C160" s="181">
        <v>720.09512544716779</v>
      </c>
      <c r="D160" s="181">
        <v>695.08349116857516</v>
      </c>
      <c r="E160" s="181">
        <v>623.59838608500115</v>
      </c>
      <c r="F160" s="181">
        <v>692.4086974155274</v>
      </c>
      <c r="G160" s="181">
        <v>682.68009969108903</v>
      </c>
      <c r="H160" s="181">
        <v>748.25567005844619</v>
      </c>
      <c r="I160" s="181">
        <v>767.75546408458024</v>
      </c>
      <c r="J160" s="181">
        <v>712.82623364379174</v>
      </c>
      <c r="K160" s="181">
        <v>758.65023897688855</v>
      </c>
      <c r="L160" s="181">
        <v>794.75939587525852</v>
      </c>
      <c r="M160" s="181">
        <v>763.41776008499801</v>
      </c>
      <c r="N160" s="181"/>
      <c r="O160" s="181">
        <v>660.76463417349817</v>
      </c>
      <c r="P160" s="181">
        <v>652.63344373515747</v>
      </c>
      <c r="Q160" s="181">
        <v>693.1132461661665</v>
      </c>
      <c r="R160" s="181">
        <v>745.49918317945992</v>
      </c>
      <c r="S160" s="181">
        <v>721.81809927172435</v>
      </c>
      <c r="T160" s="181">
        <v>674.06045337735748</v>
      </c>
      <c r="U160" s="181">
        <v>572.18283814980725</v>
      </c>
      <c r="V160" s="181">
        <v>529.65809739679207</v>
      </c>
      <c r="W160" s="181">
        <v>496.88163301967876</v>
      </c>
      <c r="X160" s="181">
        <v>460.53823204917342</v>
      </c>
      <c r="Y160" s="181">
        <v>494.13832550534818</v>
      </c>
      <c r="Z160" s="181">
        <v>501.70100365757116</v>
      </c>
      <c r="AA160" s="182">
        <v>519.73955859075352</v>
      </c>
    </row>
    <row r="161" spans="1:27" ht="15">
      <c r="A161" s="180" t="s">
        <v>283</v>
      </c>
      <c r="B161" s="181">
        <v>710.70731552918414</v>
      </c>
      <c r="C161" s="181">
        <v>729.83078405429512</v>
      </c>
      <c r="D161" s="181">
        <v>778.60047767773233</v>
      </c>
      <c r="E161" s="181">
        <v>762.94645820308517</v>
      </c>
      <c r="F161" s="181">
        <v>917.01837461873811</v>
      </c>
      <c r="G161" s="181">
        <v>885.38901729565714</v>
      </c>
      <c r="H161" s="181">
        <v>878.7430965715489</v>
      </c>
      <c r="I161" s="181">
        <v>853.91422501878674</v>
      </c>
      <c r="J161" s="181">
        <v>784.43961699572537</v>
      </c>
      <c r="K161" s="181">
        <v>843.70958471115603</v>
      </c>
      <c r="L161" s="181">
        <v>850.53056083606566</v>
      </c>
      <c r="M161" s="181">
        <v>757.66442564446197</v>
      </c>
      <c r="N161" s="181">
        <v>726.26920644864822</v>
      </c>
      <c r="O161" s="181">
        <v>720.83414637108899</v>
      </c>
      <c r="P161" s="181">
        <v>772.0147245054211</v>
      </c>
      <c r="Q161" s="181">
        <v>894.10461216948454</v>
      </c>
      <c r="R161" s="181">
        <v>1076.9041368649414</v>
      </c>
      <c r="S161" s="181">
        <v>1108.0575910679293</v>
      </c>
      <c r="T161" s="181">
        <v>1004.7076321578262</v>
      </c>
      <c r="U161" s="181">
        <v>837.18380275729828</v>
      </c>
      <c r="V161" s="181">
        <v>763.76535476803974</v>
      </c>
      <c r="W161" s="181">
        <v>688.5942097658633</v>
      </c>
      <c r="X161" s="181">
        <v>636.05341863711317</v>
      </c>
      <c r="Y161" s="181">
        <v>672.18628416590082</v>
      </c>
      <c r="Z161" s="181">
        <v>691.84392779757002</v>
      </c>
      <c r="AA161" s="182">
        <v>713.71365276245058</v>
      </c>
    </row>
    <row r="162" spans="1:27" ht="15">
      <c r="A162" s="180" t="s">
        <v>284</v>
      </c>
      <c r="B162" s="181">
        <v>842.41992128758204</v>
      </c>
      <c r="C162" s="181">
        <v>800.04206318569538</v>
      </c>
      <c r="D162" s="181">
        <v>735.60774324321551</v>
      </c>
      <c r="E162" s="181">
        <v>684.85028591712614</v>
      </c>
      <c r="F162" s="181">
        <v>770.71566586445965</v>
      </c>
      <c r="G162" s="181">
        <v>752.06368893829017</v>
      </c>
      <c r="H162" s="181">
        <v>752.43684260359214</v>
      </c>
      <c r="I162" s="181">
        <v>732.72479652178583</v>
      </c>
      <c r="J162" s="181">
        <v>698.05741559484306</v>
      </c>
      <c r="K162" s="181">
        <v>719.87900231661786</v>
      </c>
      <c r="L162" s="181">
        <v>723.96979493519461</v>
      </c>
      <c r="M162" s="181">
        <v>651.83148346669418</v>
      </c>
      <c r="N162" s="181">
        <v>639.42467121416223</v>
      </c>
      <c r="O162" s="181">
        <v>611.1921175417491</v>
      </c>
      <c r="P162" s="181">
        <v>606.66750956345538</v>
      </c>
      <c r="Q162" s="181">
        <v>611.81014436008547</v>
      </c>
      <c r="R162" s="181">
        <v>621.93643343143447</v>
      </c>
      <c r="S162" s="181">
        <v>616.7436725325241</v>
      </c>
      <c r="T162" s="181">
        <v>565.57512461375597</v>
      </c>
      <c r="U162" s="181">
        <v>540.72588911366631</v>
      </c>
      <c r="V162" s="181">
        <v>558.57802412997296</v>
      </c>
      <c r="W162" s="181">
        <v>501.89206138203753</v>
      </c>
      <c r="X162" s="181">
        <v>454.37250458929543</v>
      </c>
      <c r="Y162" s="181">
        <v>453.16364832176356</v>
      </c>
      <c r="Z162" s="181">
        <v>469.62023936301455</v>
      </c>
      <c r="AA162" s="182">
        <v>453.43132222270248</v>
      </c>
    </row>
    <row r="163" spans="1:27" ht="15">
      <c r="A163" s="180" t="s">
        <v>285</v>
      </c>
      <c r="B163" s="181">
        <v>1636.0430902951709</v>
      </c>
      <c r="C163" s="181">
        <v>1401.7057651061618</v>
      </c>
      <c r="D163" s="181">
        <v>1240.9266529962802</v>
      </c>
      <c r="E163" s="181">
        <v>1054.3433640220912</v>
      </c>
      <c r="F163" s="181">
        <v>1091.2392199504618</v>
      </c>
      <c r="G163" s="181">
        <v>1011.0957554611745</v>
      </c>
      <c r="H163" s="181">
        <v>966.46061225826065</v>
      </c>
      <c r="I163" s="181">
        <v>925.81049987385552</v>
      </c>
      <c r="J163" s="181">
        <v>887.51365962901355</v>
      </c>
      <c r="K163" s="181">
        <v>945.70167461950052</v>
      </c>
      <c r="L163" s="181">
        <v>1014.5968263175669</v>
      </c>
      <c r="M163" s="181">
        <v>940.42158015680843</v>
      </c>
      <c r="N163" s="181">
        <v>977.50281954995398</v>
      </c>
      <c r="O163" s="181">
        <v>975.0677383992761</v>
      </c>
      <c r="P163" s="181">
        <v>1061.8899850476864</v>
      </c>
      <c r="Q163" s="181">
        <v>1151.2679871129249</v>
      </c>
      <c r="R163" s="181">
        <v>1226.6753821505602</v>
      </c>
      <c r="S163" s="181">
        <v>1201.5328927774774</v>
      </c>
      <c r="T163" s="181">
        <v>1059.4270387070451</v>
      </c>
      <c r="U163" s="181">
        <v>879.12640147215279</v>
      </c>
      <c r="V163" s="181">
        <v>857.10194073556397</v>
      </c>
      <c r="W163" s="181">
        <v>769.10075362206817</v>
      </c>
      <c r="X163" s="181">
        <v>673.61518162888558</v>
      </c>
      <c r="Y163" s="181">
        <v>727.11638593424448</v>
      </c>
      <c r="Z163" s="181">
        <v>747.88769607857137</v>
      </c>
      <c r="AA163" s="182">
        <v>730.96579570888912</v>
      </c>
    </row>
    <row r="164" spans="1:27" ht="15">
      <c r="A164" s="180" t="s">
        <v>286</v>
      </c>
      <c r="B164" s="181"/>
      <c r="C164" s="181"/>
      <c r="D164" s="181">
        <v>643.55392190615203</v>
      </c>
      <c r="E164" s="181">
        <v>609.36632700636039</v>
      </c>
      <c r="F164" s="181">
        <v>708.65374552853575</v>
      </c>
      <c r="G164" s="181">
        <v>707.62191281916796</v>
      </c>
      <c r="H164" s="181">
        <v>689.63214666504268</v>
      </c>
      <c r="I164" s="181">
        <v>684.09889369057339</v>
      </c>
      <c r="J164" s="181">
        <v>651.52025455518685</v>
      </c>
      <c r="K164" s="181">
        <v>675.56901756202274</v>
      </c>
      <c r="L164" s="181"/>
      <c r="M164" s="181"/>
      <c r="N164" s="181"/>
      <c r="O164" s="181"/>
      <c r="P164" s="181">
        <v>674.69945846623182</v>
      </c>
      <c r="Q164" s="181">
        <v>698.56405397955928</v>
      </c>
      <c r="R164" s="181">
        <v>735.4869489291433</v>
      </c>
      <c r="S164" s="181">
        <v>695.37891721884114</v>
      </c>
      <c r="T164" s="181">
        <v>638.83450434034819</v>
      </c>
      <c r="U164" s="181">
        <v>547.30325118485939</v>
      </c>
      <c r="V164" s="181">
        <v>505.87348475641909</v>
      </c>
      <c r="W164" s="181">
        <v>460.70464179315627</v>
      </c>
      <c r="X164" s="181"/>
      <c r="Y164" s="181">
        <v>451.61304559012365</v>
      </c>
      <c r="Z164" s="181">
        <v>468.33232546797763</v>
      </c>
      <c r="AA164" s="182">
        <v>463.93262662488252</v>
      </c>
    </row>
    <row r="165" spans="1:27" ht="15">
      <c r="A165" s="180" t="s">
        <v>287</v>
      </c>
      <c r="B165" s="181">
        <v>1031.6843694448103</v>
      </c>
      <c r="C165" s="181">
        <v>923.74219607625389</v>
      </c>
      <c r="D165" s="181">
        <v>869.11149753987286</v>
      </c>
      <c r="E165" s="181">
        <v>773.03500641072947</v>
      </c>
      <c r="F165" s="181">
        <v>836.765891425733</v>
      </c>
      <c r="G165" s="181">
        <v>803.57987023555836</v>
      </c>
      <c r="H165" s="181">
        <v>805.31125374741941</v>
      </c>
      <c r="I165" s="181">
        <v>819.05037015867231</v>
      </c>
      <c r="J165" s="181">
        <v>789.20871449069853</v>
      </c>
      <c r="K165" s="181">
        <v>830.02096442089703</v>
      </c>
      <c r="L165" s="181">
        <v>892.17627790286917</v>
      </c>
      <c r="M165" s="181">
        <v>810.79398319410632</v>
      </c>
      <c r="N165" s="181"/>
      <c r="O165" s="181">
        <v>734.97171843375418</v>
      </c>
      <c r="P165" s="181">
        <v>752.78830416333199</v>
      </c>
      <c r="Q165" s="181">
        <v>807.0064410039015</v>
      </c>
      <c r="R165" s="181">
        <v>865.88157616562034</v>
      </c>
      <c r="S165" s="181">
        <v>818.19318223868549</v>
      </c>
      <c r="T165" s="181">
        <v>697.10299146923569</v>
      </c>
      <c r="U165" s="181">
        <v>592.10557253936327</v>
      </c>
      <c r="V165" s="181">
        <v>578.71386096756146</v>
      </c>
      <c r="W165" s="181">
        <v>508.89816883787819</v>
      </c>
      <c r="X165" s="181">
        <v>461.59737541651441</v>
      </c>
      <c r="Y165" s="181">
        <v>511.58260623629707</v>
      </c>
      <c r="Z165" s="181">
        <v>545.41202070124893</v>
      </c>
      <c r="AA165" s="182">
        <v>558.44436624450282</v>
      </c>
    </row>
    <row r="166" spans="1:27" ht="15">
      <c r="A166" s="180" t="s">
        <v>288</v>
      </c>
      <c r="B166" s="181">
        <v>1037.0919251064454</v>
      </c>
      <c r="C166" s="181">
        <v>892.47355137336285</v>
      </c>
      <c r="D166" s="181">
        <v>822.62174642886418</v>
      </c>
      <c r="E166" s="181">
        <v>762.49607658667264</v>
      </c>
      <c r="F166" s="181">
        <v>806.90224010421468</v>
      </c>
      <c r="G166" s="181">
        <v>738.91255110712132</v>
      </c>
      <c r="H166" s="181">
        <v>687.45445263111242</v>
      </c>
      <c r="I166" s="181">
        <v>659.32720734259715</v>
      </c>
      <c r="J166" s="181">
        <v>611.67521419396053</v>
      </c>
      <c r="K166" s="181">
        <v>647.00490238986413</v>
      </c>
      <c r="L166" s="181">
        <v>650.5012297393713</v>
      </c>
      <c r="M166" s="181">
        <v>603.88702979555785</v>
      </c>
      <c r="N166" s="181">
        <v>571.71537255676651</v>
      </c>
      <c r="O166" s="181">
        <v>568.96143017859436</v>
      </c>
      <c r="P166" s="181">
        <v>578.38988210647528</v>
      </c>
      <c r="Q166" s="181">
        <v>622.53962921381674</v>
      </c>
      <c r="R166" s="181">
        <v>678.47610919792851</v>
      </c>
      <c r="S166" s="181">
        <v>684.17780138138301</v>
      </c>
      <c r="T166" s="181">
        <v>629.45857504779076</v>
      </c>
      <c r="U166" s="181">
        <v>571.22959726992428</v>
      </c>
      <c r="V166" s="181">
        <v>559.61409627150431</v>
      </c>
      <c r="W166" s="181">
        <v>516.32888886680007</v>
      </c>
      <c r="X166" s="181">
        <v>468.17919491356224</v>
      </c>
      <c r="Y166" s="181">
        <v>481.46214817419184</v>
      </c>
      <c r="Z166" s="181">
        <v>486.48020307986178</v>
      </c>
      <c r="AA166" s="182">
        <v>476.49668724891927</v>
      </c>
    </row>
    <row r="167" spans="1:27" ht="15">
      <c r="A167" s="180" t="s">
        <v>289</v>
      </c>
      <c r="B167" s="181"/>
      <c r="C167" s="181">
        <v>973.56586071272898</v>
      </c>
      <c r="D167" s="181">
        <v>894.10488143362295</v>
      </c>
      <c r="E167" s="181">
        <v>830.77392963483533</v>
      </c>
      <c r="F167" s="181">
        <v>951.0648826400128</v>
      </c>
      <c r="G167" s="181">
        <v>903.98200526386142</v>
      </c>
      <c r="H167" s="181">
        <v>953.39444805467883</v>
      </c>
      <c r="I167" s="181">
        <v>926.22753163055563</v>
      </c>
      <c r="J167" s="181">
        <v>881.89843193331956</v>
      </c>
      <c r="K167" s="181">
        <v>931.30092957425745</v>
      </c>
      <c r="L167" s="181">
        <v>996.08761873232072</v>
      </c>
      <c r="M167" s="181">
        <v>921.24379868835376</v>
      </c>
      <c r="N167" s="181">
        <v>914.14243829644238</v>
      </c>
      <c r="O167" s="181">
        <v>830.35482265053452</v>
      </c>
      <c r="P167" s="181">
        <v>898.79078233033431</v>
      </c>
      <c r="Q167" s="181">
        <v>946.83400564851638</v>
      </c>
      <c r="R167" s="181">
        <v>1050.8134323185279</v>
      </c>
      <c r="S167" s="181">
        <v>1023.28163313062</v>
      </c>
      <c r="T167" s="181">
        <v>998.50998398139006</v>
      </c>
      <c r="U167" s="181">
        <v>830.27280637814613</v>
      </c>
      <c r="V167" s="181">
        <v>770.88271991421175</v>
      </c>
      <c r="W167" s="181">
        <v>689.910508742415</v>
      </c>
      <c r="X167" s="181">
        <v>620.65801326183475</v>
      </c>
      <c r="Y167" s="181">
        <v>656.29260616659178</v>
      </c>
      <c r="Z167" s="181">
        <v>655.19692332970067</v>
      </c>
      <c r="AA167" s="182">
        <v>657.26914160073272</v>
      </c>
    </row>
    <row r="168" spans="1:27" ht="15">
      <c r="A168" s="180" t="s">
        <v>290</v>
      </c>
      <c r="B168" s="181">
        <v>917.35319259881101</v>
      </c>
      <c r="C168" s="181">
        <v>810.69401907349334</v>
      </c>
      <c r="D168" s="181">
        <v>741.88180257456838</v>
      </c>
      <c r="E168" s="181">
        <v>668.36631875642172</v>
      </c>
      <c r="F168" s="181">
        <v>736.86370931759211</v>
      </c>
      <c r="G168" s="181">
        <v>700.91029765015753</v>
      </c>
      <c r="H168" s="181">
        <v>704.09203505033986</v>
      </c>
      <c r="I168" s="181">
        <v>693.94084314869178</v>
      </c>
      <c r="J168" s="181">
        <v>682.28862549049666</v>
      </c>
      <c r="K168" s="181">
        <v>749.9464919715216</v>
      </c>
      <c r="L168" s="181">
        <v>901.34970096046925</v>
      </c>
      <c r="M168" s="181">
        <v>874.36477732102037</v>
      </c>
      <c r="N168" s="181">
        <v>895.74317235693263</v>
      </c>
      <c r="O168" s="181">
        <v>864.33353662088905</v>
      </c>
      <c r="P168" s="181">
        <v>944.63840006916189</v>
      </c>
      <c r="Q168" s="181">
        <v>1145.5302946777745</v>
      </c>
      <c r="R168" s="181">
        <v>1320.3192201388163</v>
      </c>
      <c r="S168" s="181">
        <v>1194.8804534222361</v>
      </c>
      <c r="T168" s="181">
        <v>909.14731326645085</v>
      </c>
      <c r="U168" s="181">
        <v>647.63185379255174</v>
      </c>
      <c r="V168" s="181">
        <v>584.47982766825783</v>
      </c>
      <c r="W168" s="181">
        <v>498.91977337046876</v>
      </c>
      <c r="X168" s="181">
        <v>484.67157020501514</v>
      </c>
      <c r="Y168" s="181">
        <v>583.53057298438887</v>
      </c>
      <c r="Z168" s="181">
        <v>611.87618322391279</v>
      </c>
      <c r="AA168" s="182">
        <v>645.56768812401799</v>
      </c>
    </row>
    <row r="169" spans="1:27" ht="15">
      <c r="A169" s="180" t="s">
        <v>291</v>
      </c>
      <c r="B169" s="181">
        <v>805.08203695724421</v>
      </c>
      <c r="C169" s="181">
        <v>786.29760397563348</v>
      </c>
      <c r="D169" s="181">
        <v>736.1220104015232</v>
      </c>
      <c r="E169" s="181">
        <v>646.29761955220033</v>
      </c>
      <c r="F169" s="181">
        <v>713.80935960032889</v>
      </c>
      <c r="G169" s="181">
        <v>697.28239755880054</v>
      </c>
      <c r="H169" s="181">
        <v>733.27313510500562</v>
      </c>
      <c r="I169" s="181">
        <v>722.96625341500726</v>
      </c>
      <c r="J169" s="181">
        <v>723.4413216164736</v>
      </c>
      <c r="K169" s="181">
        <v>779.77660670809723</v>
      </c>
      <c r="L169" s="181">
        <v>839.65234234298237</v>
      </c>
      <c r="M169" s="181"/>
      <c r="N169" s="181">
        <v>726.26920644864822</v>
      </c>
      <c r="O169" s="181">
        <v>671.68636366396925</v>
      </c>
      <c r="P169" s="181">
        <v>668.31037109101464</v>
      </c>
      <c r="Q169" s="181">
        <v>666.89199173752922</v>
      </c>
      <c r="R169" s="181">
        <v>646.37806410132509</v>
      </c>
      <c r="S169" s="181">
        <v>604.1210952943735</v>
      </c>
      <c r="T169" s="181">
        <v>489.72014864233165</v>
      </c>
      <c r="U169" s="181">
        <v>390.11383009214262</v>
      </c>
      <c r="V169" s="181">
        <v>358.79628727380918</v>
      </c>
      <c r="W169" s="181">
        <v>316.33636694553127</v>
      </c>
      <c r="X169" s="181">
        <v>304.88198359887792</v>
      </c>
      <c r="Y169" s="181">
        <v>324.73497707368807</v>
      </c>
      <c r="Z169" s="181">
        <v>353.31771187180016</v>
      </c>
      <c r="AA169" s="182">
        <v>396.53675515803411</v>
      </c>
    </row>
    <row r="170" spans="1:27" ht="15">
      <c r="A170" s="180" t="s">
        <v>292</v>
      </c>
      <c r="B170" s="181">
        <v>741.22137961983935</v>
      </c>
      <c r="C170" s="181">
        <v>666.03358588759033</v>
      </c>
      <c r="D170" s="181">
        <v>661.03900528861095</v>
      </c>
      <c r="E170" s="181">
        <v>604.68235819566837</v>
      </c>
      <c r="F170" s="181">
        <v>617.99275845474085</v>
      </c>
      <c r="G170" s="181">
        <v>611.11977038907378</v>
      </c>
      <c r="H170" s="181">
        <v>641.7228779185765</v>
      </c>
      <c r="I170" s="181">
        <v>639.97693383172032</v>
      </c>
      <c r="J170" s="181">
        <v>601.75241456732306</v>
      </c>
      <c r="K170" s="181">
        <v>633.15803215405322</v>
      </c>
      <c r="L170" s="181">
        <v>653.66727840526869</v>
      </c>
      <c r="M170" s="181">
        <v>617.59559210449015</v>
      </c>
      <c r="N170" s="181">
        <v>597.1398127640889</v>
      </c>
      <c r="O170" s="181">
        <v>582.49223949178906</v>
      </c>
      <c r="P170" s="181">
        <v>591.9962718870305</v>
      </c>
      <c r="Q170" s="181">
        <v>591.09707466919258</v>
      </c>
      <c r="R170" s="181">
        <v>623.82108929031767</v>
      </c>
      <c r="S170" s="181">
        <v>635.96183066988863</v>
      </c>
      <c r="T170" s="181">
        <v>569.70689006471343</v>
      </c>
      <c r="U170" s="181">
        <v>515.84630214871834</v>
      </c>
      <c r="V170" s="181">
        <v>479.20588876569775</v>
      </c>
      <c r="W170" s="181">
        <v>429.07100509860317</v>
      </c>
      <c r="X170" s="181">
        <v>396.30875212970761</v>
      </c>
      <c r="Y170" s="181">
        <v>418.46891220132056</v>
      </c>
      <c r="Z170" s="181">
        <v>428.91435474108948</v>
      </c>
      <c r="AA170" s="182">
        <v>442.36744794183414</v>
      </c>
    </row>
    <row r="171" spans="1:27" ht="15">
      <c r="A171" s="180" t="s">
        <v>293</v>
      </c>
      <c r="B171" s="181">
        <v>1866.2504598904936</v>
      </c>
      <c r="C171" s="181">
        <v>1680.8328242305054</v>
      </c>
      <c r="D171" s="181">
        <v>1423.1829339004994</v>
      </c>
      <c r="E171" s="181">
        <v>1205.6715871367528</v>
      </c>
      <c r="F171" s="181">
        <v>1275.5767419513643</v>
      </c>
      <c r="G171" s="181">
        <v>1162.7419792798939</v>
      </c>
      <c r="H171" s="181">
        <v>1177.087179219998</v>
      </c>
      <c r="I171" s="181">
        <v>1141.832949844422</v>
      </c>
      <c r="J171" s="181">
        <v>1070.8931504034606</v>
      </c>
      <c r="K171" s="181">
        <v>1111.4684925853519</v>
      </c>
      <c r="L171" s="181">
        <v>1222.5818694465161</v>
      </c>
      <c r="M171" s="181">
        <v>1182.8429436821248</v>
      </c>
      <c r="N171" s="181">
        <v>1190.7335851834725</v>
      </c>
      <c r="O171" s="181">
        <v>1278.6311419594242</v>
      </c>
      <c r="P171" s="181">
        <v>1367.2646982964973</v>
      </c>
      <c r="Q171" s="181">
        <v>1467.8164787601715</v>
      </c>
      <c r="R171" s="181">
        <v>1699.4295252522763</v>
      </c>
      <c r="S171" s="181">
        <v>1752.7756239660846</v>
      </c>
      <c r="T171" s="181">
        <v>1585.69742018477</v>
      </c>
      <c r="U171" s="181">
        <v>1245.0755752592602</v>
      </c>
      <c r="V171" s="181">
        <v>1166.4820915198104</v>
      </c>
      <c r="W171" s="181">
        <v>1015.3760460091931</v>
      </c>
      <c r="X171" s="181">
        <v>946.23111907269595</v>
      </c>
      <c r="Y171" s="181">
        <v>996.84373110300669</v>
      </c>
      <c r="Z171" s="181">
        <v>1023.7744634729991</v>
      </c>
      <c r="AA171" s="182">
        <v>973.35840410635205</v>
      </c>
    </row>
    <row r="172" spans="1:27" ht="15">
      <c r="A172" s="180" t="s">
        <v>294</v>
      </c>
      <c r="B172" s="181"/>
      <c r="C172" s="181"/>
      <c r="D172" s="181"/>
      <c r="E172" s="181">
        <v>794.74340032182079</v>
      </c>
      <c r="F172" s="181">
        <v>929.46966898080416</v>
      </c>
      <c r="G172" s="181">
        <v>912.23547797169817</v>
      </c>
      <c r="H172" s="181">
        <v>916.63497276193573</v>
      </c>
      <c r="I172" s="181">
        <v>892.03092758116088</v>
      </c>
      <c r="J172" s="181">
        <v>863.5912512268103</v>
      </c>
      <c r="K172" s="181">
        <v>926.79080612602161</v>
      </c>
      <c r="L172" s="181">
        <v>980.90682128301808</v>
      </c>
      <c r="M172" s="181">
        <v>903.98379536674474</v>
      </c>
      <c r="N172" s="181">
        <v>976.36541038278438</v>
      </c>
      <c r="O172" s="181">
        <v>948.67355879730439</v>
      </c>
      <c r="P172" s="181">
        <v>1045.7989501767688</v>
      </c>
      <c r="Q172" s="181">
        <v>1313.931567649438</v>
      </c>
      <c r="R172" s="181">
        <v>1441.4672545676476</v>
      </c>
      <c r="S172" s="181">
        <v>1383.252518242025</v>
      </c>
      <c r="T172" s="181">
        <v>1088.6672249753597</v>
      </c>
      <c r="U172" s="181">
        <v>823.60012021896455</v>
      </c>
      <c r="V172" s="181">
        <v>688.53750796988993</v>
      </c>
      <c r="W172" s="181">
        <v>568.1316227827125</v>
      </c>
      <c r="X172" s="181">
        <v>567.01996701577912</v>
      </c>
      <c r="Y172" s="181">
        <v>656.17631096171863</v>
      </c>
      <c r="Z172" s="181">
        <v>685.79463526027519</v>
      </c>
      <c r="AA172" s="182">
        <v>685.1351029250892</v>
      </c>
    </row>
    <row r="173" spans="1:27" ht="15">
      <c r="A173" s="180" t="s">
        <v>295</v>
      </c>
      <c r="B173" s="181">
        <v>820.78969864104147</v>
      </c>
      <c r="C173" s="181">
        <v>748.50034114796267</v>
      </c>
      <c r="D173" s="181">
        <v>702.18037795322039</v>
      </c>
      <c r="E173" s="181">
        <v>640.89304015524806</v>
      </c>
      <c r="F173" s="181">
        <v>720.32683399297287</v>
      </c>
      <c r="G173" s="181">
        <v>706.80563529861251</v>
      </c>
      <c r="H173" s="181">
        <v>712.9770267087755</v>
      </c>
      <c r="I173" s="181">
        <v>703.69938625547036</v>
      </c>
      <c r="J173" s="181">
        <v>684.75009516532134</v>
      </c>
      <c r="K173" s="181">
        <v>732.93462282466817</v>
      </c>
      <c r="L173" s="181">
        <v>803.03983084760523</v>
      </c>
      <c r="M173" s="181">
        <v>742.60631575071227</v>
      </c>
      <c r="N173" s="181">
        <v>715.095834041746</v>
      </c>
      <c r="O173" s="181">
        <v>671.86839248881051</v>
      </c>
      <c r="P173" s="181">
        <v>669.25690255400968</v>
      </c>
      <c r="Q173" s="181">
        <v>688.12145374758563</v>
      </c>
      <c r="R173" s="181"/>
      <c r="S173" s="181"/>
      <c r="T173" s="181"/>
      <c r="U173" s="181">
        <v>620.08319236393118</v>
      </c>
      <c r="V173" s="181">
        <v>592.81345141535837</v>
      </c>
      <c r="W173" s="181">
        <v>546.60376532749319</v>
      </c>
      <c r="X173" s="181">
        <v>509.5236127886954</v>
      </c>
      <c r="Y173" s="181">
        <v>552.59604848817276</v>
      </c>
      <c r="Z173" s="181">
        <v>563.83309216965608</v>
      </c>
      <c r="AA173" s="182">
        <v>560.99468302788944</v>
      </c>
    </row>
    <row r="174" spans="1:27" ht="15">
      <c r="A174" s="180" t="s">
        <v>296</v>
      </c>
      <c r="B174" s="181"/>
      <c r="C174" s="181">
        <v>1040.5700993617813</v>
      </c>
      <c r="D174" s="181">
        <v>971.65636890641167</v>
      </c>
      <c r="E174" s="181">
        <v>888.60292918222399</v>
      </c>
      <c r="F174" s="181">
        <v>1008.9439462761802</v>
      </c>
      <c r="G174" s="181">
        <v>938.99124114545555</v>
      </c>
      <c r="H174" s="181">
        <v>945.29342624845822</v>
      </c>
      <c r="I174" s="181"/>
      <c r="J174" s="181">
        <v>839.97652653396005</v>
      </c>
      <c r="K174" s="181"/>
      <c r="L174" s="181"/>
      <c r="M174" s="181"/>
      <c r="N174" s="181"/>
      <c r="O174" s="181"/>
      <c r="P174" s="181">
        <v>957.47573303603372</v>
      </c>
      <c r="Q174" s="181">
        <v>1140.5385022591936</v>
      </c>
      <c r="R174" s="181">
        <v>1380.215939153946</v>
      </c>
      <c r="S174" s="181">
        <v>1386.8914594277981</v>
      </c>
      <c r="T174" s="181">
        <v>1168.0183101745174</v>
      </c>
      <c r="U174" s="181">
        <v>991.37051507838351</v>
      </c>
      <c r="V174" s="181">
        <v>923.32046456387525</v>
      </c>
      <c r="W174" s="181">
        <v>774.79056210135695</v>
      </c>
      <c r="X174" s="181">
        <v>707.31863663963009</v>
      </c>
      <c r="Y174" s="181">
        <v>741.73081667995075</v>
      </c>
      <c r="Z174" s="181">
        <v>759.08864419601366</v>
      </c>
      <c r="AA174" s="182">
        <v>774.02114375782742</v>
      </c>
    </row>
    <row r="175" spans="1:27" ht="15">
      <c r="A175" s="180" t="s">
        <v>297</v>
      </c>
      <c r="B175" s="181">
        <v>1864.0616873607842</v>
      </c>
      <c r="C175" s="181">
        <v>1726.304076783794</v>
      </c>
      <c r="D175" s="181">
        <v>1565.2235230250635</v>
      </c>
      <c r="E175" s="181">
        <v>1374.3845406449436</v>
      </c>
      <c r="F175" s="181">
        <v>1481.0230989254574</v>
      </c>
      <c r="G175" s="181">
        <v>1366.5392669118692</v>
      </c>
      <c r="H175" s="181">
        <v>1349.734762229991</v>
      </c>
      <c r="I175" s="181">
        <v>1341.8413803577109</v>
      </c>
      <c r="J175" s="181">
        <v>1273.0413474484465</v>
      </c>
      <c r="K175" s="181">
        <v>1344.4915374108564</v>
      </c>
      <c r="L175" s="181">
        <v>1425.3713455339923</v>
      </c>
      <c r="M175" s="181">
        <v>1443.6607716531064</v>
      </c>
      <c r="N175" s="181">
        <v>1610.7720999770802</v>
      </c>
      <c r="O175" s="181">
        <v>1672.9662528403758</v>
      </c>
      <c r="P175" s="181">
        <v>1981.504459563914</v>
      </c>
      <c r="Q175" s="181">
        <v>2415.7406459713666</v>
      </c>
      <c r="R175" s="181">
        <v>2533.2719518168838</v>
      </c>
      <c r="S175" s="181">
        <v>2432.4047488652509</v>
      </c>
      <c r="T175" s="181">
        <v>1816.5465719190349</v>
      </c>
      <c r="U175" s="181">
        <v>1465.0359082922762</v>
      </c>
      <c r="V175" s="181">
        <v>1457.4832234455864</v>
      </c>
      <c r="W175" s="181">
        <v>1369.2481644151071</v>
      </c>
      <c r="X175" s="181">
        <v>1318.1417472047267</v>
      </c>
      <c r="Y175" s="181">
        <v>1465.5134067411693</v>
      </c>
      <c r="Z175" s="181">
        <v>1487.3454102987189</v>
      </c>
      <c r="AA175" s="182">
        <v>1436.2409002910165</v>
      </c>
    </row>
    <row r="176" spans="1:27" ht="15">
      <c r="A176" s="180" t="s">
        <v>298</v>
      </c>
      <c r="B176" s="181">
        <v>528.52419026219218</v>
      </c>
      <c r="C176" s="181">
        <v>517.70796357900406</v>
      </c>
      <c r="D176" s="181">
        <v>481.35406017592948</v>
      </c>
      <c r="E176" s="181">
        <v>449.93123479627047</v>
      </c>
      <c r="F176" s="181">
        <v>511.37855047954872</v>
      </c>
      <c r="G176" s="181">
        <v>509.9920553424995</v>
      </c>
      <c r="H176" s="181">
        <v>522.82078366598284</v>
      </c>
      <c r="I176" s="181">
        <v>541.72425195321557</v>
      </c>
      <c r="J176" s="181">
        <v>530.13903121538942</v>
      </c>
      <c r="K176" s="181">
        <v>590.27229690942727</v>
      </c>
      <c r="L176" s="181">
        <v>646.76691592831298</v>
      </c>
      <c r="M176" s="181">
        <v>596.2869460284295</v>
      </c>
      <c r="N176" s="181">
        <v>584.76212476841886</v>
      </c>
      <c r="O176" s="181">
        <v>543.96280490040522</v>
      </c>
      <c r="P176" s="181">
        <v>560.2283096602556</v>
      </c>
      <c r="Q176" s="181">
        <v>580.25283596675843</v>
      </c>
      <c r="R176" s="181">
        <v>639.42839562169354</v>
      </c>
      <c r="S176" s="181">
        <v>637.66758435071972</v>
      </c>
      <c r="T176" s="181">
        <v>582.68487128887477</v>
      </c>
      <c r="U176" s="181">
        <v>519.37329340428573</v>
      </c>
      <c r="V176" s="181">
        <v>502.6301284872772</v>
      </c>
      <c r="W176" s="181">
        <v>474.58947293291317</v>
      </c>
      <c r="X176" s="181">
        <v>438.14491513967772</v>
      </c>
      <c r="Y176" s="181">
        <v>484.29199815943474</v>
      </c>
      <c r="Z176" s="181">
        <v>494.94921263207436</v>
      </c>
      <c r="AA176" s="182">
        <v>472.85873536673552</v>
      </c>
    </row>
    <row r="177" spans="1:27" ht="15">
      <c r="A177" s="180" t="s">
        <v>299</v>
      </c>
      <c r="B177" s="181">
        <v>806.8845555111227</v>
      </c>
      <c r="C177" s="181">
        <v>753.88358767190368</v>
      </c>
      <c r="D177" s="181">
        <v>705.57454119805072</v>
      </c>
      <c r="E177" s="181">
        <v>641.34342177166081</v>
      </c>
      <c r="F177" s="181">
        <v>715.46304713279073</v>
      </c>
      <c r="G177" s="181">
        <v>693.20100995602411</v>
      </c>
      <c r="H177" s="181">
        <v>703.83071176626822</v>
      </c>
      <c r="I177" s="181">
        <v>692.43952882457199</v>
      </c>
      <c r="J177" s="181">
        <v>683.98088589193867</v>
      </c>
      <c r="K177" s="181">
        <v>722.4110014454518</v>
      </c>
      <c r="L177" s="181">
        <v>736.5528088637609</v>
      </c>
      <c r="M177" s="181">
        <v>674.77379240858613</v>
      </c>
      <c r="N177" s="181">
        <v>657.02106009449335</v>
      </c>
      <c r="O177" s="181">
        <v>606.27733927103714</v>
      </c>
      <c r="P177" s="181">
        <v>609.32962930312931</v>
      </c>
      <c r="Q177" s="181">
        <v>618.63799835791451</v>
      </c>
      <c r="R177" s="181">
        <v>649.6173163587805</v>
      </c>
      <c r="S177" s="181">
        <v>653.47423512642206</v>
      </c>
      <c r="T177" s="181">
        <v>638.30479082099464</v>
      </c>
      <c r="U177" s="181">
        <v>558.83746583144443</v>
      </c>
      <c r="V177" s="181">
        <v>529.07249140375257</v>
      </c>
      <c r="W177" s="181">
        <v>484.90755845878761</v>
      </c>
      <c r="X177" s="181">
        <v>435.3835770748243</v>
      </c>
      <c r="Y177" s="181">
        <v>465.95612085779283</v>
      </c>
      <c r="Z177" s="181">
        <v>485.50451073513682</v>
      </c>
      <c r="AA177" s="182">
        <v>496.18663300300688</v>
      </c>
    </row>
    <row r="178" spans="1:27" ht="15">
      <c r="A178" s="180" t="s">
        <v>300</v>
      </c>
      <c r="B178" s="181"/>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v>815.40560633353812</v>
      </c>
      <c r="AA178" s="182">
        <v>788.27291401792888</v>
      </c>
    </row>
    <row r="179" spans="1:27" ht="15">
      <c r="A179" s="180" t="s">
        <v>301</v>
      </c>
      <c r="B179" s="181"/>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v>461.59737541651441</v>
      </c>
      <c r="Y179" s="181">
        <v>493.86697002731125</v>
      </c>
      <c r="Z179" s="181">
        <v>522.69790291605204</v>
      </c>
      <c r="AA179" s="182">
        <v>547.94306184232278</v>
      </c>
    </row>
    <row r="180" spans="1:27" ht="15">
      <c r="A180" s="180" t="s">
        <v>302</v>
      </c>
      <c r="B180" s="181">
        <v>1777.4120454493454</v>
      </c>
      <c r="C180" s="181"/>
      <c r="D180" s="181">
        <v>1313.9525894759615</v>
      </c>
      <c r="E180" s="181">
        <v>1155.4089987450977</v>
      </c>
      <c r="F180" s="181">
        <v>1269.9347491935534</v>
      </c>
      <c r="G180" s="181">
        <v>1177.8884621613092</v>
      </c>
      <c r="H180" s="181">
        <v>1129.5263415189604</v>
      </c>
      <c r="I180" s="181">
        <v>1126.1525557925045</v>
      </c>
      <c r="J180" s="181">
        <v>1066.1240529084876</v>
      </c>
      <c r="K180" s="181"/>
      <c r="L180" s="181"/>
      <c r="M180" s="181">
        <v>1086.7409498790912</v>
      </c>
      <c r="N180" s="181">
        <v>1496.0275869361378</v>
      </c>
      <c r="O180" s="181">
        <v>1522.0643570470345</v>
      </c>
      <c r="P180" s="181">
        <v>1621.1126050285097</v>
      </c>
      <c r="Q180" s="181">
        <v>1660.6029445812244</v>
      </c>
      <c r="R180" s="181">
        <v>1655.729067524424</v>
      </c>
      <c r="S180" s="181">
        <v>1551.4966896280064</v>
      </c>
      <c r="T180" s="181">
        <v>1255.8448116833313</v>
      </c>
      <c r="U180" s="181">
        <v>1019.9677414748752</v>
      </c>
      <c r="V180" s="181">
        <v>998.90868428081842</v>
      </c>
      <c r="W180" s="181">
        <v>883.91599338323817</v>
      </c>
      <c r="X180" s="181">
        <v>775.06598560062127</v>
      </c>
      <c r="Y180" s="181">
        <v>883.45590635183828</v>
      </c>
      <c r="Z180" s="181">
        <v>916.56538863462106</v>
      </c>
      <c r="AA180" s="182">
        <v>906.41258854245439</v>
      </c>
    </row>
    <row r="181" spans="1:27" ht="15">
      <c r="A181" s="180" t="s">
        <v>303</v>
      </c>
      <c r="B181" s="182"/>
      <c r="C181" s="182"/>
      <c r="D181" s="182"/>
      <c r="E181" s="182"/>
      <c r="F181" s="182"/>
      <c r="G181" s="182"/>
      <c r="H181" s="182"/>
      <c r="I181" s="182"/>
      <c r="J181" s="182"/>
      <c r="K181" s="182"/>
      <c r="L181" s="182"/>
      <c r="M181" s="182">
        <v>776.70014947240952</v>
      </c>
      <c r="N181" s="182">
        <v>779.92815657041854</v>
      </c>
      <c r="O181" s="182">
        <v>745.7114190993841</v>
      </c>
      <c r="P181" s="182">
        <v>768.16944043700323</v>
      </c>
      <c r="Q181" s="182">
        <v>771.1458632842116</v>
      </c>
      <c r="R181" s="182">
        <v>809.98975085061727</v>
      </c>
      <c r="S181" s="182">
        <v>879.6003147486075</v>
      </c>
      <c r="T181" s="182">
        <v>808.97848675669968</v>
      </c>
      <c r="U181" s="182">
        <v>732.42263005814993</v>
      </c>
      <c r="V181" s="182">
        <v>702.05149242464745</v>
      </c>
      <c r="W181" s="182">
        <v>640.65545026499012</v>
      </c>
      <c r="X181" s="182">
        <v>602.65257601703752</v>
      </c>
      <c r="Y181" s="182">
        <v>617.25618239755693</v>
      </c>
      <c r="Z181" s="182">
        <v>624.36504523639223</v>
      </c>
      <c r="AA181" s="182">
        <v>626.89036815156931</v>
      </c>
    </row>
    <row r="182" spans="1:27" ht="15">
      <c r="A182" s="180" t="s">
        <v>304</v>
      </c>
      <c r="B182" s="182"/>
      <c r="C182" s="182"/>
      <c r="D182" s="182"/>
      <c r="E182" s="182"/>
      <c r="F182" s="182"/>
      <c r="G182" s="182"/>
      <c r="H182" s="182"/>
      <c r="I182" s="182"/>
      <c r="J182" s="182"/>
      <c r="K182" s="182"/>
      <c r="L182" s="182"/>
      <c r="M182" s="182"/>
      <c r="N182" s="182"/>
      <c r="O182" s="182"/>
      <c r="P182" s="182"/>
      <c r="Q182" s="182"/>
      <c r="R182" s="182"/>
      <c r="S182" s="182"/>
      <c r="T182" s="182"/>
      <c r="U182" s="182"/>
      <c r="V182" s="182"/>
      <c r="W182" s="182"/>
      <c r="X182" s="182">
        <v>551.43542889633261</v>
      </c>
      <c r="Y182" s="182">
        <v>579.65406615528923</v>
      </c>
      <c r="Z182" s="182">
        <v>603.17300750896618</v>
      </c>
      <c r="AA182" s="182">
        <v>592.87364282022168</v>
      </c>
    </row>
    <row r="183" spans="1:27" ht="15">
      <c r="A183" s="180" t="s">
        <v>305</v>
      </c>
      <c r="B183" s="182">
        <v>655.08674300950895</v>
      </c>
      <c r="C183" s="182">
        <v>624.80020825740417</v>
      </c>
      <c r="D183" s="182">
        <v>588.52733596723704</v>
      </c>
      <c r="E183" s="182">
        <v>549.0151904070608</v>
      </c>
      <c r="F183" s="182">
        <v>616.53362239668638</v>
      </c>
      <c r="G183" s="182">
        <v>586.8128397769824</v>
      </c>
      <c r="H183" s="182">
        <v>606.70555785297745</v>
      </c>
      <c r="I183" s="182">
        <v>614.95502842972417</v>
      </c>
      <c r="J183" s="182">
        <v>591.52193123133259</v>
      </c>
      <c r="K183" s="182">
        <v>593.43729582046979</v>
      </c>
      <c r="L183" s="182"/>
      <c r="M183" s="182"/>
      <c r="N183" s="182"/>
      <c r="O183" s="182">
        <v>520.17770512115703</v>
      </c>
      <c r="P183" s="182">
        <v>508.46487027770837</v>
      </c>
      <c r="Q183" s="182">
        <v>490.85958782711543</v>
      </c>
      <c r="R183" s="182">
        <v>479.70381158134791</v>
      </c>
      <c r="S183" s="182">
        <v>439.51586509416541</v>
      </c>
      <c r="T183" s="182">
        <v>364.70775807490025</v>
      </c>
      <c r="U183" s="182">
        <v>317.04791664910607</v>
      </c>
      <c r="V183" s="182">
        <v>303.25381116475631</v>
      </c>
      <c r="W183" s="182"/>
      <c r="X183" s="182"/>
      <c r="Y183" s="182">
        <v>289.07111424597008</v>
      </c>
      <c r="Z183" s="182">
        <v>298.24963593552371</v>
      </c>
      <c r="AA183" s="182">
        <v>301.16240839109184</v>
      </c>
    </row>
    <row r="184" spans="1:27" ht="15">
      <c r="A184" s="180"/>
      <c r="B184" s="182"/>
      <c r="C184" s="182"/>
      <c r="D184" s="182"/>
      <c r="E184" s="182"/>
      <c r="F184" s="182"/>
      <c r="G184" s="182"/>
      <c r="H184" s="182"/>
      <c r="I184" s="182"/>
      <c r="J184" s="182"/>
      <c r="K184" s="182"/>
      <c r="L184" s="182"/>
      <c r="M184" s="182"/>
      <c r="N184" s="182"/>
      <c r="O184" s="182"/>
      <c r="P184" s="182"/>
      <c r="Q184" s="182"/>
      <c r="R184" s="182"/>
      <c r="S184" s="182"/>
      <c r="T184" s="182"/>
      <c r="U184" s="182"/>
      <c r="V184" s="182"/>
      <c r="W184" s="182"/>
      <c r="X184" s="182"/>
      <c r="Y184" s="182"/>
      <c r="Z184" s="182"/>
      <c r="AA184" s="182"/>
    </row>
    <row r="185" spans="1:27" ht="15">
      <c r="A185" s="180" t="s">
        <v>306</v>
      </c>
      <c r="B185" s="182"/>
      <c r="C185" s="182"/>
      <c r="D185" s="182"/>
      <c r="E185" s="182"/>
      <c r="F185" s="182"/>
      <c r="G185" s="182"/>
      <c r="H185" s="182"/>
      <c r="I185" s="182"/>
      <c r="J185" s="182"/>
      <c r="K185" s="182"/>
      <c r="L185" s="182"/>
      <c r="M185" s="182"/>
      <c r="N185" s="182"/>
      <c r="O185" s="182"/>
      <c r="P185" s="182"/>
      <c r="Q185" s="182"/>
      <c r="R185" s="182"/>
      <c r="S185" s="182"/>
      <c r="T185" s="182"/>
      <c r="U185" s="182"/>
      <c r="V185" s="182"/>
      <c r="W185" s="182"/>
      <c r="X185" s="182"/>
      <c r="Y185" s="182"/>
      <c r="Z185" s="182"/>
      <c r="AA185" s="182"/>
    </row>
    <row r="186" spans="1:27">
      <c r="A186" s="79" t="s">
        <v>307</v>
      </c>
    </row>
    <row r="187" spans="1:27">
      <c r="A187" s="79" t="s">
        <v>306</v>
      </c>
    </row>
    <row r="188" spans="1:27">
      <c r="A188" s="81" t="s">
        <v>307</v>
      </c>
    </row>
  </sheetData>
  <conditionalFormatting sqref="B6:Z180 AA6">
    <cfRule type="expression" dxfId="4" priority="1" stopIfTrue="1">
      <formula>AND(B6=0,B6&lt;&gt;"")</formula>
    </cfRule>
  </conditionalFormatting>
  <conditionalFormatting sqref="H2">
    <cfRule type="expression" dxfId="3" priority="2">
      <formula>ISERROR(H2)</formula>
    </cfRule>
  </conditionalFormatting>
  <conditionalFormatting sqref="AB6:AB180">
    <cfRule type="containsText" dxfId="2" priority="3" operator="containsText" text="FALSE">
      <formula>NOT(ISERROR(SEARCH("FALSE",AB6)))</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2"/>
  <sheetViews>
    <sheetView workbookViewId="0">
      <selection activeCell="A101" sqref="A101"/>
    </sheetView>
  </sheetViews>
  <sheetFormatPr defaultRowHeight="15"/>
  <cols>
    <col min="1" max="1" width="54.5703125" style="112" customWidth="1"/>
    <col min="2" max="2" width="11" style="112" customWidth="1"/>
    <col min="3" max="3" width="12" style="112" customWidth="1"/>
    <col min="4" max="25" width="11" style="112" customWidth="1"/>
    <col min="26" max="28" width="20.5703125" style="110" bestFit="1" customWidth="1"/>
    <col min="29" max="16384" width="9.140625" style="112"/>
  </cols>
  <sheetData>
    <row r="1" spans="1:30" ht="15.95" customHeight="1">
      <c r="A1" s="109" t="s">
        <v>454</v>
      </c>
      <c r="B1" s="110"/>
      <c r="C1" s="110"/>
      <c r="D1" s="110"/>
      <c r="E1" s="110"/>
      <c r="F1" s="110"/>
      <c r="G1" s="110"/>
      <c r="H1" s="110"/>
      <c r="I1" s="110"/>
      <c r="J1" s="110"/>
      <c r="K1" s="110"/>
      <c r="L1" s="110"/>
      <c r="M1" s="110"/>
      <c r="N1" s="110"/>
      <c r="O1" s="110"/>
      <c r="P1" s="110"/>
      <c r="Q1" s="110"/>
      <c r="R1" s="110"/>
      <c r="S1" s="110"/>
      <c r="T1" s="110"/>
      <c r="U1" s="110"/>
      <c r="V1" s="110"/>
      <c r="W1" s="110"/>
      <c r="X1" s="110"/>
      <c r="Y1" s="111"/>
    </row>
    <row r="2" spans="1:30" ht="15.75">
      <c r="A2" s="113" t="s">
        <v>341</v>
      </c>
      <c r="AA2" s="9"/>
      <c r="AB2" s="9"/>
    </row>
    <row r="3" spans="1:30" ht="18" customHeight="1">
      <c r="A3" s="114"/>
      <c r="B3" s="240" t="s">
        <v>342</v>
      </c>
      <c r="C3" s="241"/>
      <c r="D3" s="241"/>
      <c r="E3" s="241"/>
      <c r="F3" s="241"/>
      <c r="G3" s="241"/>
      <c r="H3" s="241"/>
      <c r="I3" s="241"/>
      <c r="J3" s="241"/>
      <c r="K3" s="241"/>
      <c r="L3" s="241"/>
      <c r="M3" s="241"/>
      <c r="N3" s="241"/>
      <c r="O3" s="241"/>
      <c r="P3" s="241"/>
      <c r="Q3" s="241"/>
      <c r="R3" s="241"/>
      <c r="S3" s="241"/>
      <c r="T3" s="241"/>
      <c r="U3" s="241"/>
      <c r="V3" s="241"/>
      <c r="W3" s="241"/>
      <c r="X3" s="241"/>
      <c r="Y3" s="115"/>
      <c r="Z3" s="242" t="s">
        <v>343</v>
      </c>
      <c r="AA3" s="243"/>
      <c r="AB3" s="244"/>
    </row>
    <row r="4" spans="1:30" ht="18" customHeight="1">
      <c r="A4" s="116"/>
      <c r="B4" s="240" t="s">
        <v>7</v>
      </c>
      <c r="C4" s="241"/>
      <c r="D4" s="241"/>
      <c r="E4" s="245"/>
      <c r="F4" s="246" t="s">
        <v>344</v>
      </c>
      <c r="G4" s="241"/>
      <c r="H4" s="241"/>
      <c r="I4" s="245"/>
      <c r="J4" s="246" t="s">
        <v>345</v>
      </c>
      <c r="K4" s="241"/>
      <c r="L4" s="241"/>
      <c r="M4" s="245"/>
      <c r="N4" s="246" t="s">
        <v>346</v>
      </c>
      <c r="O4" s="241"/>
      <c r="P4" s="241"/>
      <c r="Q4" s="245"/>
      <c r="R4" s="246" t="s">
        <v>11</v>
      </c>
      <c r="S4" s="241"/>
      <c r="T4" s="241"/>
      <c r="U4" s="245"/>
      <c r="V4" s="247" t="s">
        <v>347</v>
      </c>
      <c r="W4" s="243"/>
      <c r="X4" s="243"/>
      <c r="Y4" s="117"/>
      <c r="Z4" s="242" t="s">
        <v>15</v>
      </c>
      <c r="AA4" s="244"/>
      <c r="AB4" s="118" t="s">
        <v>348</v>
      </c>
    </row>
    <row r="5" spans="1:30" s="110" customFormat="1" ht="45">
      <c r="A5" s="144" t="s">
        <v>349</v>
      </c>
      <c r="B5" s="119" t="s">
        <v>68</v>
      </c>
      <c r="C5" s="119" t="s">
        <v>69</v>
      </c>
      <c r="D5" s="120" t="s">
        <v>70</v>
      </c>
      <c r="E5" s="120" t="s">
        <v>350</v>
      </c>
      <c r="F5" s="119" t="s">
        <v>68</v>
      </c>
      <c r="G5" s="119" t="s">
        <v>69</v>
      </c>
      <c r="H5" s="120" t="s">
        <v>70</v>
      </c>
      <c r="I5" s="121" t="s">
        <v>350</v>
      </c>
      <c r="J5" s="119" t="s">
        <v>68</v>
      </c>
      <c r="K5" s="119" t="s">
        <v>69</v>
      </c>
      <c r="L5" s="120" t="s">
        <v>70</v>
      </c>
      <c r="M5" s="120" t="s">
        <v>350</v>
      </c>
      <c r="N5" s="119" t="s">
        <v>68</v>
      </c>
      <c r="O5" s="119" t="s">
        <v>69</v>
      </c>
      <c r="P5" s="120" t="s">
        <v>70</v>
      </c>
      <c r="Q5" s="121" t="s">
        <v>350</v>
      </c>
      <c r="R5" s="119" t="s">
        <v>68</v>
      </c>
      <c r="S5" s="119" t="s">
        <v>69</v>
      </c>
      <c r="T5" s="120" t="s">
        <v>70</v>
      </c>
      <c r="U5" s="121" t="s">
        <v>350</v>
      </c>
      <c r="V5" s="119" t="s">
        <v>68</v>
      </c>
      <c r="W5" s="119" t="s">
        <v>69</v>
      </c>
      <c r="X5" s="120" t="s">
        <v>70</v>
      </c>
      <c r="Y5" s="122" t="s">
        <v>350</v>
      </c>
      <c r="Z5" s="123" t="s">
        <v>351</v>
      </c>
      <c r="AA5" s="119" t="s">
        <v>352</v>
      </c>
      <c r="AB5" s="119" t="s">
        <v>353</v>
      </c>
    </row>
    <row r="6" spans="1:30">
      <c r="A6" s="124" t="s">
        <v>354</v>
      </c>
      <c r="B6" s="125">
        <v>18.780857271095151</v>
      </c>
      <c r="C6" s="125">
        <v>10.861759425493716</v>
      </c>
      <c r="D6" s="125">
        <v>70.35738330341114</v>
      </c>
      <c r="E6" s="126">
        <v>81.219142728904856</v>
      </c>
      <c r="F6" s="127">
        <v>35.719266581894253</v>
      </c>
      <c r="G6" s="125">
        <v>39.263300381475865</v>
      </c>
      <c r="H6" s="125">
        <v>25.017433036629889</v>
      </c>
      <c r="I6" s="128">
        <v>64.280733418105754</v>
      </c>
      <c r="J6" s="129">
        <v>69.452820045345106</v>
      </c>
      <c r="K6" s="125">
        <v>27.422106911623779</v>
      </c>
      <c r="L6" s="125">
        <v>3.1250730430311102</v>
      </c>
      <c r="M6" s="126">
        <v>30.54717995465489</v>
      </c>
      <c r="N6" s="127">
        <v>90.276932214715274</v>
      </c>
      <c r="O6" s="125">
        <v>7.8031034226742886</v>
      </c>
      <c r="P6" s="125">
        <v>1.919964362610439</v>
      </c>
      <c r="Q6" s="128">
        <v>9.7230677852847283</v>
      </c>
      <c r="R6" s="127">
        <v>97.012236994675163</v>
      </c>
      <c r="S6" s="125">
        <v>2.7254612795370883</v>
      </c>
      <c r="T6" s="125">
        <v>0.26230172578774952</v>
      </c>
      <c r="U6" s="128">
        <v>2.9877630053248376</v>
      </c>
      <c r="V6" s="129">
        <v>70.862109732039826</v>
      </c>
      <c r="W6" s="125">
        <v>14.971608855072821</v>
      </c>
      <c r="X6" s="125">
        <v>14.166281412887358</v>
      </c>
      <c r="Y6" s="126">
        <v>29.137890267960181</v>
      </c>
      <c r="Z6" s="130">
        <v>830</v>
      </c>
      <c r="AA6" s="131">
        <v>50130</v>
      </c>
      <c r="AB6" s="132">
        <v>20.68</v>
      </c>
      <c r="AD6" s="133"/>
    </row>
    <row r="7" spans="1:30">
      <c r="A7" s="124" t="s">
        <v>355</v>
      </c>
      <c r="B7" s="125">
        <v>12.260266245487363</v>
      </c>
      <c r="C7" s="125">
        <v>11.512861010830324</v>
      </c>
      <c r="D7" s="125">
        <v>76.224052346570389</v>
      </c>
      <c r="E7" s="126">
        <v>87.736913357400709</v>
      </c>
      <c r="F7" s="127">
        <v>31.346381307326652</v>
      </c>
      <c r="G7" s="125">
        <v>31.774866656252094</v>
      </c>
      <c r="H7" s="125">
        <v>36.878752036421254</v>
      </c>
      <c r="I7" s="128">
        <v>68.653618692673348</v>
      </c>
      <c r="J7" s="129">
        <v>57.210079240594006</v>
      </c>
      <c r="K7" s="125">
        <v>34.12030718461633</v>
      </c>
      <c r="L7" s="125">
        <v>8.6716506080544296</v>
      </c>
      <c r="M7" s="126">
        <v>42.791957792670757</v>
      </c>
      <c r="N7" s="127">
        <v>75.782783920636561</v>
      </c>
      <c r="O7" s="125">
        <v>21.91924150046502</v>
      </c>
      <c r="P7" s="125">
        <v>2.2979745788984189</v>
      </c>
      <c r="Q7" s="128">
        <v>24.217216079363439</v>
      </c>
      <c r="R7" s="127">
        <v>95.562843707092199</v>
      </c>
      <c r="S7" s="125">
        <v>4.1219951196260745</v>
      </c>
      <c r="T7" s="125">
        <v>0.31516117328173132</v>
      </c>
      <c r="U7" s="128">
        <v>4.4371562929078054</v>
      </c>
      <c r="V7" s="129">
        <v>68.945542487799955</v>
      </c>
      <c r="W7" s="125">
        <v>16.65020801243756</v>
      </c>
      <c r="X7" s="125">
        <v>14.404249499762479</v>
      </c>
      <c r="Y7" s="126">
        <v>31.054457512200038</v>
      </c>
      <c r="Z7" s="130">
        <v>1077</v>
      </c>
      <c r="AA7" s="131">
        <v>60050</v>
      </c>
      <c r="AB7" s="132">
        <v>22.23</v>
      </c>
      <c r="AD7" s="133"/>
    </row>
    <row r="8" spans="1:30">
      <c r="A8" s="124" t="s">
        <v>356</v>
      </c>
      <c r="B8" s="125">
        <v>14.499848782700742</v>
      </c>
      <c r="C8" s="125">
        <v>9.749735369726297</v>
      </c>
      <c r="D8" s="125">
        <v>75.750415847572967</v>
      </c>
      <c r="E8" s="126">
        <v>85.500151217299262</v>
      </c>
      <c r="F8" s="127">
        <v>34.46469868045164</v>
      </c>
      <c r="G8" s="125">
        <v>34.306556931029789</v>
      </c>
      <c r="H8" s="125">
        <v>31.228744388518571</v>
      </c>
      <c r="I8" s="128">
        <v>65.535301319548353</v>
      </c>
      <c r="J8" s="129">
        <v>61.008041892650091</v>
      </c>
      <c r="K8" s="125">
        <v>34.293996633626335</v>
      </c>
      <c r="L8" s="125">
        <v>4.6979614737235833</v>
      </c>
      <c r="M8" s="126">
        <v>38.991958107349916</v>
      </c>
      <c r="N8" s="127">
        <v>83.57665715020228</v>
      </c>
      <c r="O8" s="125">
        <v>14.773972695414509</v>
      </c>
      <c r="P8" s="125">
        <v>1.6507232061915649</v>
      </c>
      <c r="Q8" s="128">
        <v>16.424695901606075</v>
      </c>
      <c r="R8" s="127">
        <v>96.890673943540179</v>
      </c>
      <c r="S8" s="125">
        <v>2.7634183369525531</v>
      </c>
      <c r="T8" s="125">
        <v>0.34590771950727367</v>
      </c>
      <c r="U8" s="128">
        <v>3.1093260564598268</v>
      </c>
      <c r="V8" s="129">
        <v>65.032171206769945</v>
      </c>
      <c r="W8" s="125">
        <v>16.745637654299404</v>
      </c>
      <c r="X8" s="125">
        <v>18.221899733072235</v>
      </c>
      <c r="Y8" s="126">
        <v>34.967537387371635</v>
      </c>
      <c r="Z8" s="130">
        <v>897</v>
      </c>
      <c r="AA8" s="131">
        <v>46300</v>
      </c>
      <c r="AB8" s="132">
        <v>22.33</v>
      </c>
      <c r="AD8" s="133"/>
    </row>
    <row r="9" spans="1:30">
      <c r="A9" s="124" t="s">
        <v>357</v>
      </c>
      <c r="B9" s="125">
        <v>16.905363661892729</v>
      </c>
      <c r="C9" s="125">
        <v>15.176760585353676</v>
      </c>
      <c r="D9" s="125">
        <v>67.917875752753602</v>
      </c>
      <c r="E9" s="126">
        <v>83.094636338107279</v>
      </c>
      <c r="F9" s="127">
        <v>21.167381974248929</v>
      </c>
      <c r="G9" s="125">
        <v>45.021459227467815</v>
      </c>
      <c r="H9" s="125">
        <v>33.811158798283266</v>
      </c>
      <c r="I9" s="128">
        <v>78.832618025751088</v>
      </c>
      <c r="J9" s="129">
        <v>49.67014975682573</v>
      </c>
      <c r="K9" s="125">
        <v>41.11330476236337</v>
      </c>
      <c r="L9" s="125">
        <v>9.2165454808109022</v>
      </c>
      <c r="M9" s="126">
        <v>50.32985024317427</v>
      </c>
      <c r="N9" s="127">
        <v>69.570968797730742</v>
      </c>
      <c r="O9" s="125">
        <v>26.412830024001742</v>
      </c>
      <c r="P9" s="125">
        <v>4.0162011782675107</v>
      </c>
      <c r="Q9" s="128">
        <v>30.429031202269254</v>
      </c>
      <c r="R9" s="127">
        <v>92.540105854839368</v>
      </c>
      <c r="S9" s="125">
        <v>7.2645960694210814</v>
      </c>
      <c r="T9" s="125">
        <v>0.19529807573954786</v>
      </c>
      <c r="U9" s="128">
        <v>7.4598941451606295</v>
      </c>
      <c r="V9" s="129">
        <v>63.321559027953931</v>
      </c>
      <c r="W9" s="125">
        <v>22.557518644411751</v>
      </c>
      <c r="X9" s="125">
        <v>14.120922327634316</v>
      </c>
      <c r="Y9" s="126">
        <v>36.678440972046069</v>
      </c>
      <c r="Z9" s="130">
        <v>1108</v>
      </c>
      <c r="AA9" s="131">
        <v>59000</v>
      </c>
      <c r="AB9" s="132">
        <v>23.75</v>
      </c>
      <c r="AD9" s="133"/>
    </row>
    <row r="10" spans="1:30">
      <c r="A10" s="124" t="s">
        <v>358</v>
      </c>
      <c r="B10" s="125">
        <v>12.008456857398112</v>
      </c>
      <c r="C10" s="125">
        <v>8.4077440116749536</v>
      </c>
      <c r="D10" s="125">
        <v>79.583331384389425</v>
      </c>
      <c r="E10" s="126">
        <v>87.991075396064375</v>
      </c>
      <c r="F10" s="127">
        <v>23.618879576532866</v>
      </c>
      <c r="G10" s="125">
        <v>36.786590207322448</v>
      </c>
      <c r="H10" s="125">
        <v>39.594530216144683</v>
      </c>
      <c r="I10" s="128">
        <v>76.381120423467138</v>
      </c>
      <c r="J10" s="129">
        <v>47.421360217932893</v>
      </c>
      <c r="K10" s="125">
        <v>41.569901843714973</v>
      </c>
      <c r="L10" s="125">
        <v>11.008737938352132</v>
      </c>
      <c r="M10" s="126">
        <v>52.578639782067107</v>
      </c>
      <c r="N10" s="127">
        <v>78.919879197015447</v>
      </c>
      <c r="O10" s="125">
        <v>17.855524960028426</v>
      </c>
      <c r="P10" s="125">
        <v>3.2248179072659444</v>
      </c>
      <c r="Q10" s="128">
        <v>21.08034286729437</v>
      </c>
      <c r="R10" s="127">
        <v>96.110562281556383</v>
      </c>
      <c r="S10" s="125">
        <v>3.4886937326692875</v>
      </c>
      <c r="T10" s="125">
        <v>0.40088024690516905</v>
      </c>
      <c r="U10" s="128">
        <v>3.8895739795744566</v>
      </c>
      <c r="V10" s="129">
        <v>65.383241490726093</v>
      </c>
      <c r="W10" s="125">
        <v>17.820509845036412</v>
      </c>
      <c r="X10" s="125">
        <v>16.796248664237488</v>
      </c>
      <c r="Y10" s="126">
        <v>34.6167585092739</v>
      </c>
      <c r="Z10" s="130">
        <v>1066</v>
      </c>
      <c r="AA10" s="131">
        <v>55320</v>
      </c>
      <c r="AB10" s="132">
        <v>22.58</v>
      </c>
      <c r="AD10" s="133"/>
    </row>
    <row r="11" spans="1:30">
      <c r="A11" s="124" t="s">
        <v>359</v>
      </c>
      <c r="B11" s="125">
        <v>15.958304710134104</v>
      </c>
      <c r="C11" s="125">
        <v>14.641139750903498</v>
      </c>
      <c r="D11" s="125">
        <v>69.403542307577439</v>
      </c>
      <c r="E11" s="126">
        <v>84.04468205848093</v>
      </c>
      <c r="F11" s="127">
        <v>39.680610045863958</v>
      </c>
      <c r="G11" s="125">
        <v>36.494999171133337</v>
      </c>
      <c r="H11" s="125">
        <v>23.824390783002709</v>
      </c>
      <c r="I11" s="128">
        <v>60.319389954136042</v>
      </c>
      <c r="J11" s="129">
        <v>67.01230115283056</v>
      </c>
      <c r="K11" s="125">
        <v>29.133122947124363</v>
      </c>
      <c r="L11" s="125">
        <v>3.8545759000450825</v>
      </c>
      <c r="M11" s="126">
        <v>32.987698847169447</v>
      </c>
      <c r="N11" s="127">
        <v>88.105111331470297</v>
      </c>
      <c r="O11" s="125">
        <v>10.17984314432525</v>
      </c>
      <c r="P11" s="125">
        <v>1.7150455242044531</v>
      </c>
      <c r="Q11" s="128">
        <v>11.894888668529703</v>
      </c>
      <c r="R11" s="127">
        <v>97.393572189622006</v>
      </c>
      <c r="S11" s="125">
        <v>2.2549814735302069</v>
      </c>
      <c r="T11" s="125">
        <v>0.35144633684779669</v>
      </c>
      <c r="U11" s="128">
        <v>2.6064278103780039</v>
      </c>
      <c r="V11" s="129">
        <v>67.722997922917145</v>
      </c>
      <c r="W11" s="125">
        <v>15.910839295330408</v>
      </c>
      <c r="X11" s="125">
        <v>16.36616278175244</v>
      </c>
      <c r="Y11" s="126">
        <v>32.277002077082848</v>
      </c>
      <c r="Z11" s="130">
        <v>798</v>
      </c>
      <c r="AA11" s="131">
        <v>46600</v>
      </c>
      <c r="AB11" s="132">
        <v>20.36</v>
      </c>
      <c r="AD11" s="133"/>
    </row>
    <row r="12" spans="1:30">
      <c r="A12" s="124" t="s">
        <v>360</v>
      </c>
      <c r="B12" s="125">
        <v>7.7693177329501344</v>
      </c>
      <c r="C12" s="125">
        <v>7.6916790389146925</v>
      </c>
      <c r="D12" s="125">
        <v>84.539003228135172</v>
      </c>
      <c r="E12" s="126">
        <v>92.230682267049872</v>
      </c>
      <c r="F12" s="127">
        <v>20.387373964866082</v>
      </c>
      <c r="G12" s="125">
        <v>39.313722093251563</v>
      </c>
      <c r="H12" s="125">
        <v>40.298903941882358</v>
      </c>
      <c r="I12" s="128">
        <v>79.612626035133928</v>
      </c>
      <c r="J12" s="129">
        <v>44.687404094874829</v>
      </c>
      <c r="K12" s="125">
        <v>43.862071989127102</v>
      </c>
      <c r="L12" s="125">
        <v>11.450523915998071</v>
      </c>
      <c r="M12" s="126">
        <v>55.312595905125171</v>
      </c>
      <c r="N12" s="127">
        <v>72.126658217690633</v>
      </c>
      <c r="O12" s="125">
        <v>24.739366072054057</v>
      </c>
      <c r="P12" s="125">
        <v>3.1339757102553163</v>
      </c>
      <c r="Q12" s="128">
        <v>27.873341782309375</v>
      </c>
      <c r="R12" s="127">
        <v>94.479862324917235</v>
      </c>
      <c r="S12" s="125">
        <v>5.1119620383186666</v>
      </c>
      <c r="T12" s="125">
        <v>0.40783885818590848</v>
      </c>
      <c r="U12" s="128">
        <v>5.5198008965045755</v>
      </c>
      <c r="V12" s="129">
        <v>64.936017062116775</v>
      </c>
      <c r="W12" s="125">
        <v>18.963595523463248</v>
      </c>
      <c r="X12" s="125">
        <v>16.100387414419984</v>
      </c>
      <c r="Y12" s="126">
        <v>35.063982937883232</v>
      </c>
      <c r="Z12" s="130">
        <v>1190</v>
      </c>
      <c r="AA12" s="131">
        <v>62200</v>
      </c>
      <c r="AB12" s="132">
        <v>23.44</v>
      </c>
      <c r="AD12" s="133"/>
    </row>
    <row r="13" spans="1:30">
      <c r="A13" s="124" t="s">
        <v>361</v>
      </c>
      <c r="B13" s="125">
        <v>13.100449340484127</v>
      </c>
      <c r="C13" s="125">
        <v>12.990288447601101</v>
      </c>
      <c r="D13" s="125">
        <v>73.909262211914779</v>
      </c>
      <c r="E13" s="126">
        <v>86.899550659515882</v>
      </c>
      <c r="F13" s="127">
        <v>27.582500696628319</v>
      </c>
      <c r="G13" s="125">
        <v>33.973567931212926</v>
      </c>
      <c r="H13" s="125">
        <v>38.443931372158751</v>
      </c>
      <c r="I13" s="128">
        <v>72.41749930337167</v>
      </c>
      <c r="J13" s="129">
        <v>54.634991456236946</v>
      </c>
      <c r="K13" s="125">
        <v>33.06198974748434</v>
      </c>
      <c r="L13" s="125">
        <v>12.303018796278717</v>
      </c>
      <c r="M13" s="126">
        <v>45.365008543763054</v>
      </c>
      <c r="N13" s="127">
        <v>78.480173778579569</v>
      </c>
      <c r="O13" s="125">
        <v>19.443319465409964</v>
      </c>
      <c r="P13" s="125">
        <v>2.0765067560104562</v>
      </c>
      <c r="Q13" s="128">
        <v>21.51982622142042</v>
      </c>
      <c r="R13" s="127">
        <v>96.536108782946997</v>
      </c>
      <c r="S13" s="125">
        <v>3.463891217053003</v>
      </c>
      <c r="T13" s="125">
        <v>0</v>
      </c>
      <c r="U13" s="128">
        <v>3.463891217053003</v>
      </c>
      <c r="V13" s="129">
        <v>61.730758920707373</v>
      </c>
      <c r="W13" s="125">
        <v>18.692318886089136</v>
      </c>
      <c r="X13" s="125">
        <v>19.57692219320349</v>
      </c>
      <c r="Y13" s="126">
        <v>38.269241079292627</v>
      </c>
      <c r="Z13" s="130">
        <v>975</v>
      </c>
      <c r="AA13" s="131">
        <v>46200</v>
      </c>
      <c r="AB13" s="132">
        <v>24.67</v>
      </c>
      <c r="AD13" s="133"/>
    </row>
    <row r="14" spans="1:30">
      <c r="A14" s="124" t="s">
        <v>362</v>
      </c>
      <c r="B14" s="125">
        <v>14.635875423654745</v>
      </c>
      <c r="C14" s="125">
        <v>10.554222951647519</v>
      </c>
      <c r="D14" s="125">
        <v>74.808930496343706</v>
      </c>
      <c r="E14" s="126">
        <v>85.363153447991223</v>
      </c>
      <c r="F14" s="127">
        <v>26.085039637118996</v>
      </c>
      <c r="G14" s="125">
        <v>29.312815295264745</v>
      </c>
      <c r="H14" s="125">
        <v>44.602145067616263</v>
      </c>
      <c r="I14" s="128">
        <v>73.914960362881004</v>
      </c>
      <c r="J14" s="129">
        <v>41.703432737366036</v>
      </c>
      <c r="K14" s="125">
        <v>41.266523314686154</v>
      </c>
      <c r="L14" s="125">
        <v>17.03004394794781</v>
      </c>
      <c r="M14" s="126">
        <v>58.296567262633964</v>
      </c>
      <c r="N14" s="127">
        <v>66.223872127116238</v>
      </c>
      <c r="O14" s="125">
        <v>28.55055329613166</v>
      </c>
      <c r="P14" s="125">
        <v>5.2255745767521047</v>
      </c>
      <c r="Q14" s="128">
        <v>33.776127872883762</v>
      </c>
      <c r="R14" s="127">
        <v>92.967617256221928</v>
      </c>
      <c r="S14" s="125">
        <v>6.414674842273083</v>
      </c>
      <c r="T14" s="125">
        <v>0.61770790150497989</v>
      </c>
      <c r="U14" s="128">
        <v>7.0323827437780633</v>
      </c>
      <c r="V14" s="129">
        <v>66.28035405488005</v>
      </c>
      <c r="W14" s="125">
        <v>17.900526517364241</v>
      </c>
      <c r="X14" s="125">
        <v>15.819119427755703</v>
      </c>
      <c r="Y14" s="126">
        <v>33.719645945119943</v>
      </c>
      <c r="Z14" s="130">
        <v>1300</v>
      </c>
      <c r="AA14" s="131">
        <v>70000</v>
      </c>
      <c r="AB14" s="132">
        <v>22.76</v>
      </c>
      <c r="AD14" s="133"/>
    </row>
    <row r="15" spans="1:30">
      <c r="A15" s="124" t="s">
        <v>363</v>
      </c>
      <c r="B15" s="125">
        <v>18.883707852004591</v>
      </c>
      <c r="C15" s="125">
        <v>10.342807601284063</v>
      </c>
      <c r="D15" s="125">
        <v>70.773484546711344</v>
      </c>
      <c r="E15" s="126">
        <v>81.116292147995409</v>
      </c>
      <c r="F15" s="127">
        <v>39.878371992685885</v>
      </c>
      <c r="G15" s="125">
        <v>32.517001212171017</v>
      </c>
      <c r="H15" s="125">
        <v>27.604626795143101</v>
      </c>
      <c r="I15" s="128">
        <v>60.121628007314115</v>
      </c>
      <c r="J15" s="129">
        <v>68.43246300311057</v>
      </c>
      <c r="K15" s="125">
        <v>25.626826279573944</v>
      </c>
      <c r="L15" s="125">
        <v>5.9407107173154863</v>
      </c>
      <c r="M15" s="126">
        <v>31.56753699688943</v>
      </c>
      <c r="N15" s="127">
        <v>88.850706954494541</v>
      </c>
      <c r="O15" s="125">
        <v>9.6415271428138904</v>
      </c>
      <c r="P15" s="125">
        <v>1.507765902691574</v>
      </c>
      <c r="Q15" s="128">
        <v>11.149293045505464</v>
      </c>
      <c r="R15" s="127">
        <v>97.01199004313375</v>
      </c>
      <c r="S15" s="125">
        <v>2.9880099568662475</v>
      </c>
      <c r="T15" s="125">
        <v>0</v>
      </c>
      <c r="U15" s="128">
        <v>2.9880099568662475</v>
      </c>
      <c r="V15" s="129">
        <v>71.22662226563267</v>
      </c>
      <c r="W15" s="125">
        <v>13.317032560029892</v>
      </c>
      <c r="X15" s="125">
        <v>15.456345174337427</v>
      </c>
      <c r="Y15" s="126">
        <v>28.773377734367319</v>
      </c>
      <c r="Z15" s="130">
        <v>851</v>
      </c>
      <c r="AA15" s="131">
        <v>52000</v>
      </c>
      <c r="AB15" s="132">
        <v>19.02</v>
      </c>
      <c r="AD15" s="133"/>
    </row>
    <row r="16" spans="1:30">
      <c r="A16" s="124" t="s">
        <v>364</v>
      </c>
      <c r="B16" s="125">
        <v>18.727667077566434</v>
      </c>
      <c r="C16" s="125">
        <v>15.425905409833508</v>
      </c>
      <c r="D16" s="125">
        <v>65.846427512600059</v>
      </c>
      <c r="E16" s="126">
        <v>81.272332922433563</v>
      </c>
      <c r="F16" s="127">
        <v>44.713851903760805</v>
      </c>
      <c r="G16" s="125">
        <v>32.376781125905161</v>
      </c>
      <c r="H16" s="125">
        <v>22.910534921747256</v>
      </c>
      <c r="I16" s="128">
        <v>55.287316047652418</v>
      </c>
      <c r="J16" s="129">
        <v>63.404144998703735</v>
      </c>
      <c r="K16" s="125">
        <v>29.61584798621384</v>
      </c>
      <c r="L16" s="125">
        <v>6.9815320330013879</v>
      </c>
      <c r="M16" s="126">
        <v>36.59738001921523</v>
      </c>
      <c r="N16" s="127">
        <v>87.193267954263192</v>
      </c>
      <c r="O16" s="125">
        <v>10.945998030062952</v>
      </c>
      <c r="P16" s="125">
        <v>1.861804633634534</v>
      </c>
      <c r="Q16" s="128">
        <v>12.807802663697487</v>
      </c>
      <c r="R16" s="127">
        <v>96.380278289215539</v>
      </c>
      <c r="S16" s="125">
        <v>3.3692010503757808</v>
      </c>
      <c r="T16" s="125">
        <v>0.2497660801062449</v>
      </c>
      <c r="U16" s="128">
        <v>3.6189671304820257</v>
      </c>
      <c r="V16" s="129">
        <v>68.22843595665546</v>
      </c>
      <c r="W16" s="125">
        <v>16.254201523540999</v>
      </c>
      <c r="X16" s="125">
        <v>15.517135869848531</v>
      </c>
      <c r="Y16" s="126">
        <v>31.77133739338953</v>
      </c>
      <c r="Z16" s="130">
        <v>840</v>
      </c>
      <c r="AA16" s="131">
        <v>46000</v>
      </c>
      <c r="AB16" s="132">
        <v>21.26</v>
      </c>
      <c r="AD16" s="133"/>
    </row>
    <row r="17" spans="1:30">
      <c r="A17" s="124" t="s">
        <v>544</v>
      </c>
      <c r="B17" s="125">
        <v>13.01310672619905</v>
      </c>
      <c r="C17" s="125">
        <v>13.445196600892986</v>
      </c>
      <c r="D17" s="125">
        <v>73.54169667290796</v>
      </c>
      <c r="E17" s="126">
        <v>86.986893273800945</v>
      </c>
      <c r="F17" s="127">
        <v>34.020463813073825</v>
      </c>
      <c r="G17" s="125">
        <v>40.80754509293773</v>
      </c>
      <c r="H17" s="125">
        <v>25.16948940534861</v>
      </c>
      <c r="I17" s="128">
        <v>65.977034498286343</v>
      </c>
      <c r="J17" s="129">
        <v>68.801615913681573</v>
      </c>
      <c r="K17" s="125">
        <v>25.087571271509297</v>
      </c>
      <c r="L17" s="125">
        <v>6.1108128148091332</v>
      </c>
      <c r="M17" s="126">
        <v>31.198384086318431</v>
      </c>
      <c r="N17" s="127">
        <v>86.133920704845806</v>
      </c>
      <c r="O17" s="125">
        <v>12.144493392070485</v>
      </c>
      <c r="P17" s="125">
        <v>1.7215859030837004</v>
      </c>
      <c r="Q17" s="128">
        <v>13.866079295154186</v>
      </c>
      <c r="R17" s="127">
        <v>97.52230583707842</v>
      </c>
      <c r="S17" s="125">
        <v>2.4605611713694535</v>
      </c>
      <c r="T17" s="125">
        <v>1.7132991552117241E-2</v>
      </c>
      <c r="U17" s="128">
        <v>2.477694162921571</v>
      </c>
      <c r="V17" s="129">
        <v>69.733842209435366</v>
      </c>
      <c r="W17" s="125">
        <v>16.12522026707644</v>
      </c>
      <c r="X17" s="125">
        <v>14.140937523488194</v>
      </c>
      <c r="Y17" s="126">
        <v>30.266157790564634</v>
      </c>
      <c r="Z17" s="130">
        <v>880</v>
      </c>
      <c r="AA17" s="131">
        <v>50100</v>
      </c>
      <c r="AB17" s="132">
        <v>21.02</v>
      </c>
      <c r="AD17" s="133"/>
    </row>
    <row r="18" spans="1:30">
      <c r="A18" s="124" t="s">
        <v>365</v>
      </c>
      <c r="B18" s="125">
        <v>17.57938792683467</v>
      </c>
      <c r="C18" s="125">
        <v>14.24553788918907</v>
      </c>
      <c r="D18" s="125">
        <v>68.175074183976264</v>
      </c>
      <c r="E18" s="126">
        <v>82.42061207316533</v>
      </c>
      <c r="F18" s="127">
        <v>22.855960933085804</v>
      </c>
      <c r="G18" s="125">
        <v>27.879066107030432</v>
      </c>
      <c r="H18" s="125">
        <v>49.264972959883771</v>
      </c>
      <c r="I18" s="128">
        <v>77.144039066914203</v>
      </c>
      <c r="J18" s="129">
        <v>36.294658758742351</v>
      </c>
      <c r="K18" s="125">
        <v>38.496288213310415</v>
      </c>
      <c r="L18" s="125">
        <v>25.209053027947238</v>
      </c>
      <c r="M18" s="126">
        <v>63.705341241257656</v>
      </c>
      <c r="N18" s="127">
        <v>57.689160934517133</v>
      </c>
      <c r="O18" s="125">
        <v>33.460804218053994</v>
      </c>
      <c r="P18" s="125">
        <v>8.8500348474288657</v>
      </c>
      <c r="Q18" s="128">
        <v>42.31083906548286</v>
      </c>
      <c r="R18" s="127">
        <v>90.078679435540536</v>
      </c>
      <c r="S18" s="125">
        <v>8.9443196010607497</v>
      </c>
      <c r="T18" s="125">
        <v>0.97700096339871778</v>
      </c>
      <c r="U18" s="128">
        <v>9.9213205644594673</v>
      </c>
      <c r="V18" s="129">
        <v>63.816902336684699</v>
      </c>
      <c r="W18" s="125">
        <v>19.099438796863392</v>
      </c>
      <c r="X18" s="125">
        <v>17.083602537721944</v>
      </c>
      <c r="Y18" s="126">
        <v>36.18304133458534</v>
      </c>
      <c r="Z18" s="130">
        <v>1500</v>
      </c>
      <c r="AA18" s="131">
        <v>75000</v>
      </c>
      <c r="AB18" s="132">
        <v>24</v>
      </c>
      <c r="AD18" s="133"/>
    </row>
    <row r="19" spans="1:30">
      <c r="A19" s="124" t="s">
        <v>540</v>
      </c>
      <c r="B19" s="125">
        <v>12.093139709564346</v>
      </c>
      <c r="C19" s="125">
        <v>10.129479934186996</v>
      </c>
      <c r="D19" s="125">
        <v>77.777380356248656</v>
      </c>
      <c r="E19" s="126">
        <v>87.906860290435645</v>
      </c>
      <c r="F19" s="127">
        <v>15.619791965978965</v>
      </c>
      <c r="G19" s="125">
        <v>25.007183495201424</v>
      </c>
      <c r="H19" s="125">
        <v>59.373024538819607</v>
      </c>
      <c r="I19" s="128">
        <v>84.380208034021024</v>
      </c>
      <c r="J19" s="129">
        <v>26.220988411504571</v>
      </c>
      <c r="K19" s="125">
        <v>37.60612027502502</v>
      </c>
      <c r="L19" s="125">
        <v>36.172891313470416</v>
      </c>
      <c r="M19" s="126">
        <v>73.779011588495436</v>
      </c>
      <c r="N19" s="127">
        <v>48.780109583376408</v>
      </c>
      <c r="O19" s="125">
        <v>38.640201247458563</v>
      </c>
      <c r="P19" s="125">
        <v>12.579689169165029</v>
      </c>
      <c r="Q19" s="128">
        <v>51.219890416623592</v>
      </c>
      <c r="R19" s="127">
        <v>84.167099757290657</v>
      </c>
      <c r="S19" s="125">
        <v>13.558504738993694</v>
      </c>
      <c r="T19" s="125">
        <v>2.2743955037156498</v>
      </c>
      <c r="U19" s="128">
        <v>15.832900242709343</v>
      </c>
      <c r="V19" s="129">
        <v>59.790497015542819</v>
      </c>
      <c r="W19" s="125">
        <v>20.955321789492345</v>
      </c>
      <c r="X19" s="125">
        <v>19.254181194964836</v>
      </c>
      <c r="Y19" s="126">
        <v>40.209502984457181</v>
      </c>
      <c r="Z19" s="130">
        <v>1814</v>
      </c>
      <c r="AA19" s="131">
        <v>85000</v>
      </c>
      <c r="AB19" s="132">
        <v>25.6</v>
      </c>
    </row>
    <row r="20" spans="1:30">
      <c r="A20" s="124" t="s">
        <v>366</v>
      </c>
      <c r="B20" s="125">
        <v>15.101110879471067</v>
      </c>
      <c r="C20" s="125">
        <v>14.463769842451679</v>
      </c>
      <c r="D20" s="125">
        <v>70.435119278077252</v>
      </c>
      <c r="E20" s="126">
        <v>84.898889120528935</v>
      </c>
      <c r="F20" s="127">
        <v>35.990659570027134</v>
      </c>
      <c r="G20" s="125">
        <v>42.706376539344603</v>
      </c>
      <c r="H20" s="125">
        <v>21.302963890628263</v>
      </c>
      <c r="I20" s="128">
        <v>64.009340429972866</v>
      </c>
      <c r="J20" s="129">
        <v>71.220116618075807</v>
      </c>
      <c r="K20" s="125">
        <v>24.731778425655975</v>
      </c>
      <c r="L20" s="125">
        <v>4.0481049562682214</v>
      </c>
      <c r="M20" s="126">
        <v>28.779883381924197</v>
      </c>
      <c r="N20" s="127">
        <v>89.572716958637002</v>
      </c>
      <c r="O20" s="125">
        <v>9.5542564852027763</v>
      </c>
      <c r="P20" s="125">
        <v>0.87302655616022151</v>
      </c>
      <c r="Q20" s="128">
        <v>10.427283041362998</v>
      </c>
      <c r="R20" s="127">
        <v>97.567257228489694</v>
      </c>
      <c r="S20" s="125">
        <v>2.0370166140113009</v>
      </c>
      <c r="T20" s="125">
        <v>0.39572615749901069</v>
      </c>
      <c r="U20" s="128">
        <v>2.4327427715103114</v>
      </c>
      <c r="V20" s="129">
        <v>70.159574807199036</v>
      </c>
      <c r="W20" s="125">
        <v>15.405588624690001</v>
      </c>
      <c r="X20" s="125">
        <v>14.434836568110965</v>
      </c>
      <c r="Y20" s="126">
        <v>29.840425192800964</v>
      </c>
      <c r="Z20" s="130">
        <v>818</v>
      </c>
      <c r="AA20" s="131">
        <v>50000</v>
      </c>
      <c r="AB20" s="132">
        <v>20</v>
      </c>
    </row>
    <row r="21" spans="1:30">
      <c r="A21" s="124" t="s">
        <v>541</v>
      </c>
      <c r="B21" s="125">
        <v>12.220928298120114</v>
      </c>
      <c r="C21" s="125">
        <v>9.0367659291299276</v>
      </c>
      <c r="D21" s="125">
        <v>78.742305772749958</v>
      </c>
      <c r="E21" s="126">
        <v>87.779071701879886</v>
      </c>
      <c r="F21" s="127">
        <v>30.420419759067986</v>
      </c>
      <c r="G21" s="125">
        <v>39.59521659656</v>
      </c>
      <c r="H21" s="125">
        <v>29.984363644372014</v>
      </c>
      <c r="I21" s="128">
        <v>69.579580240932017</v>
      </c>
      <c r="J21" s="129">
        <v>60.58948032063406</v>
      </c>
      <c r="K21" s="125">
        <v>30.933081149238944</v>
      </c>
      <c r="L21" s="125">
        <v>8.4774385301269941</v>
      </c>
      <c r="M21" s="126">
        <v>39.41051967936594</v>
      </c>
      <c r="N21" s="127">
        <v>82.485179655907132</v>
      </c>
      <c r="O21" s="125">
        <v>13.943443537750206</v>
      </c>
      <c r="P21" s="125">
        <v>3.5713768063426721</v>
      </c>
      <c r="Q21" s="128">
        <v>17.514820344092879</v>
      </c>
      <c r="R21" s="127">
        <v>96.565808566668451</v>
      </c>
      <c r="S21" s="125">
        <v>2.8927285430214433</v>
      </c>
      <c r="T21" s="125">
        <v>0.54146289031009831</v>
      </c>
      <c r="U21" s="128">
        <v>3.4341914333315415</v>
      </c>
      <c r="V21" s="129">
        <v>65.772612468903702</v>
      </c>
      <c r="W21" s="125">
        <v>17.549136899675268</v>
      </c>
      <c r="X21" s="125">
        <v>16.678250631421029</v>
      </c>
      <c r="Y21" s="126">
        <v>34.227387531096298</v>
      </c>
      <c r="Z21" s="130">
        <v>920</v>
      </c>
      <c r="AA21" s="131">
        <v>49000</v>
      </c>
      <c r="AB21" s="132">
        <v>21.91</v>
      </c>
    </row>
    <row r="22" spans="1:30">
      <c r="A22" s="124" t="s">
        <v>367</v>
      </c>
      <c r="B22" s="125">
        <v>14.293617516887958</v>
      </c>
      <c r="C22" s="125">
        <v>15.248660610295831</v>
      </c>
      <c r="D22" s="125">
        <v>70.457721872816208</v>
      </c>
      <c r="E22" s="126">
        <v>85.706382483112037</v>
      </c>
      <c r="F22" s="127">
        <v>32.67938986832214</v>
      </c>
      <c r="G22" s="125">
        <v>36.518175424982417</v>
      </c>
      <c r="H22" s="125">
        <v>30.802434706695443</v>
      </c>
      <c r="I22" s="128">
        <v>67.320610131677853</v>
      </c>
      <c r="J22" s="129">
        <v>52.703607288954998</v>
      </c>
      <c r="K22" s="125">
        <v>34.285360109086398</v>
      </c>
      <c r="L22" s="125">
        <v>13.011032601958597</v>
      </c>
      <c r="M22" s="126">
        <v>47.296392711044994</v>
      </c>
      <c r="N22" s="127">
        <v>78.910072283071869</v>
      </c>
      <c r="O22" s="125">
        <v>19.126605852088002</v>
      </c>
      <c r="P22" s="125">
        <v>1.9633218648401249</v>
      </c>
      <c r="Q22" s="128">
        <v>21.089927716928127</v>
      </c>
      <c r="R22" s="127">
        <v>94.912221159482897</v>
      </c>
      <c r="S22" s="125">
        <v>4.6650828422449173</v>
      </c>
      <c r="T22" s="125">
        <v>0.42269599827219156</v>
      </c>
      <c r="U22" s="128">
        <v>5.0877788405171085</v>
      </c>
      <c r="V22" s="129">
        <v>65.794127539229905</v>
      </c>
      <c r="W22" s="125">
        <v>18.364549692417302</v>
      </c>
      <c r="X22" s="125">
        <v>15.841322768352798</v>
      </c>
      <c r="Y22" s="126">
        <v>34.205872460770102</v>
      </c>
      <c r="Z22" s="130">
        <v>1044</v>
      </c>
      <c r="AA22" s="131">
        <v>53600</v>
      </c>
      <c r="AB22" s="132">
        <v>22.77</v>
      </c>
    </row>
    <row r="23" spans="1:30">
      <c r="A23" s="124" t="s">
        <v>368</v>
      </c>
      <c r="B23" s="125">
        <v>16.189236917929176</v>
      </c>
      <c r="C23" s="125">
        <v>12.832047588065807</v>
      </c>
      <c r="D23" s="125">
        <v>70.978715494005016</v>
      </c>
      <c r="E23" s="126">
        <v>83.810763082070821</v>
      </c>
      <c r="F23" s="127">
        <v>34.569504881903399</v>
      </c>
      <c r="G23" s="125">
        <v>39.421099348357906</v>
      </c>
      <c r="H23" s="125">
        <v>26.009395769738692</v>
      </c>
      <c r="I23" s="128">
        <v>65.430495118096601</v>
      </c>
      <c r="J23" s="129">
        <v>62.349891434395353</v>
      </c>
      <c r="K23" s="125">
        <v>32.362151223763313</v>
      </c>
      <c r="L23" s="125">
        <v>5.2879573418413317</v>
      </c>
      <c r="M23" s="126">
        <v>37.650108565604647</v>
      </c>
      <c r="N23" s="127">
        <v>86.581192634662642</v>
      </c>
      <c r="O23" s="125">
        <v>11.571316433485709</v>
      </c>
      <c r="P23" s="125">
        <v>1.8474909318516468</v>
      </c>
      <c r="Q23" s="128">
        <v>13.418807365337356</v>
      </c>
      <c r="R23" s="127">
        <v>96.284095786885885</v>
      </c>
      <c r="S23" s="125">
        <v>3.4001482849672859</v>
      </c>
      <c r="T23" s="125">
        <v>0.31575592814682812</v>
      </c>
      <c r="U23" s="128">
        <v>3.715904213114114</v>
      </c>
      <c r="V23" s="129">
        <v>69.524340662945676</v>
      </c>
      <c r="W23" s="125">
        <v>16.43257759668052</v>
      </c>
      <c r="X23" s="125">
        <v>14.043081740373802</v>
      </c>
      <c r="Y23" s="126">
        <v>30.475659337054324</v>
      </c>
      <c r="Z23" s="130">
        <v>940</v>
      </c>
      <c r="AA23" s="131">
        <v>52000</v>
      </c>
      <c r="AB23" s="132">
        <v>20.76</v>
      </c>
    </row>
    <row r="24" spans="1:30">
      <c r="A24" s="124" t="s">
        <v>369</v>
      </c>
      <c r="B24" s="125">
        <v>24.387015442798614</v>
      </c>
      <c r="C24" s="125">
        <v>17.097384179010401</v>
      </c>
      <c r="D24" s="125">
        <v>58.51875196974472</v>
      </c>
      <c r="E24" s="126">
        <v>75.616136148755118</v>
      </c>
      <c r="F24" s="127">
        <v>47.390464793712098</v>
      </c>
      <c r="G24" s="125">
        <v>30.291821915200305</v>
      </c>
      <c r="H24" s="125">
        <v>22.3177132910876</v>
      </c>
      <c r="I24" s="128">
        <v>52.609535206287902</v>
      </c>
      <c r="J24" s="129">
        <v>74.530644379844958</v>
      </c>
      <c r="K24" s="125">
        <v>21.275436046511629</v>
      </c>
      <c r="L24" s="125">
        <v>4.1939195736434103</v>
      </c>
      <c r="M24" s="126">
        <v>25.469355620155039</v>
      </c>
      <c r="N24" s="127">
        <v>90.073149563995543</v>
      </c>
      <c r="O24" s="125">
        <v>8.6952928048931692</v>
      </c>
      <c r="P24" s="125">
        <v>1.229491259247014</v>
      </c>
      <c r="Q24" s="128">
        <v>9.9247840641401837</v>
      </c>
      <c r="R24" s="127">
        <v>97.30526166299795</v>
      </c>
      <c r="S24" s="125">
        <v>2.0929489455371724</v>
      </c>
      <c r="T24" s="125">
        <v>0.60178939146488675</v>
      </c>
      <c r="U24" s="128">
        <v>2.6947383370020592</v>
      </c>
      <c r="V24" s="129">
        <v>71.845545168922854</v>
      </c>
      <c r="W24" s="125">
        <v>14.049105930724176</v>
      </c>
      <c r="X24" s="125">
        <v>14.105833753539429</v>
      </c>
      <c r="Y24" s="126">
        <v>28.154939684263603</v>
      </c>
      <c r="Z24" s="130">
        <v>750</v>
      </c>
      <c r="AA24" s="131">
        <v>45600</v>
      </c>
      <c r="AB24" s="132">
        <v>19.329999999999998</v>
      </c>
    </row>
    <row r="25" spans="1:30">
      <c r="A25" s="124" t="s">
        <v>370</v>
      </c>
      <c r="B25" s="125">
        <v>11.865469089441172</v>
      </c>
      <c r="C25" s="125">
        <v>10.062463815073114</v>
      </c>
      <c r="D25" s="125">
        <v>78.072067095485721</v>
      </c>
      <c r="E25" s="126">
        <v>88.134530910558837</v>
      </c>
      <c r="F25" s="127">
        <v>20.709585336207027</v>
      </c>
      <c r="G25" s="125">
        <v>33.600407670739699</v>
      </c>
      <c r="H25" s="125">
        <v>45.689786392003654</v>
      </c>
      <c r="I25" s="128">
        <v>79.290194062743353</v>
      </c>
      <c r="J25" s="129">
        <v>45.128446474896116</v>
      </c>
      <c r="K25" s="125">
        <v>37.727909272481</v>
      </c>
      <c r="L25" s="125">
        <v>17.143644252622881</v>
      </c>
      <c r="M25" s="126">
        <v>54.871553525103877</v>
      </c>
      <c r="N25" s="127">
        <v>68.215399324228898</v>
      </c>
      <c r="O25" s="125">
        <v>26.37612311636952</v>
      </c>
      <c r="P25" s="125">
        <v>5.4084775594015841</v>
      </c>
      <c r="Q25" s="128">
        <v>31.784600675771102</v>
      </c>
      <c r="R25" s="127">
        <v>92.11188721866101</v>
      </c>
      <c r="S25" s="125">
        <v>7.1675406554013055</v>
      </c>
      <c r="T25" s="125">
        <v>0.72057212593768094</v>
      </c>
      <c r="U25" s="128">
        <v>7.888112781338986</v>
      </c>
      <c r="V25" s="129">
        <v>62.874328210789301</v>
      </c>
      <c r="W25" s="125">
        <v>18.941114952212185</v>
      </c>
      <c r="X25" s="125">
        <v>18.184556836998521</v>
      </c>
      <c r="Y25" s="126">
        <v>37.125671789210706</v>
      </c>
      <c r="Z25" s="130">
        <v>1203</v>
      </c>
      <c r="AA25" s="131">
        <v>61800</v>
      </c>
      <c r="AB25" s="132">
        <v>23.91</v>
      </c>
    </row>
    <row r="26" spans="1:30">
      <c r="A26" s="124" t="s">
        <v>371</v>
      </c>
      <c r="B26" s="125">
        <v>15.013256115676063</v>
      </c>
      <c r="C26" s="125">
        <v>13.946185811255477</v>
      </c>
      <c r="D26" s="125">
        <v>71.040558073068468</v>
      </c>
      <c r="E26" s="126">
        <v>84.986743884323943</v>
      </c>
      <c r="F26" s="127">
        <v>34.228859770489137</v>
      </c>
      <c r="G26" s="125">
        <v>39.105558720599007</v>
      </c>
      <c r="H26" s="125">
        <v>26.665581508911856</v>
      </c>
      <c r="I26" s="128">
        <v>65.771140229510863</v>
      </c>
      <c r="J26" s="129">
        <v>62.764835586233346</v>
      </c>
      <c r="K26" s="125">
        <v>30.737051271995192</v>
      </c>
      <c r="L26" s="125">
        <v>6.4981131417714684</v>
      </c>
      <c r="M26" s="126">
        <v>37.235164413766661</v>
      </c>
      <c r="N26" s="127">
        <v>85.171800077286903</v>
      </c>
      <c r="O26" s="125">
        <v>13.611203335310861</v>
      </c>
      <c r="P26" s="125">
        <v>1.2169965874022348</v>
      </c>
      <c r="Q26" s="128">
        <v>14.828199922713097</v>
      </c>
      <c r="R26" s="127">
        <v>97.196255475155496</v>
      </c>
      <c r="S26" s="125">
        <v>2.428827129540768</v>
      </c>
      <c r="T26" s="125">
        <v>0.37491739530373625</v>
      </c>
      <c r="U26" s="128">
        <v>2.8037445248445043</v>
      </c>
      <c r="V26" s="129">
        <v>69.883089619226865</v>
      </c>
      <c r="W26" s="125">
        <v>15.741638917040685</v>
      </c>
      <c r="X26" s="125">
        <v>14.375392114280199</v>
      </c>
      <c r="Y26" s="126">
        <v>30.117031031320884</v>
      </c>
      <c r="Z26" s="130">
        <v>912</v>
      </c>
      <c r="AA26" s="131">
        <v>55100</v>
      </c>
      <c r="AB26" s="132">
        <v>20.61</v>
      </c>
    </row>
    <row r="27" spans="1:30">
      <c r="A27" s="124" t="s">
        <v>372</v>
      </c>
      <c r="B27" s="125">
        <v>17.853231106243154</v>
      </c>
      <c r="C27" s="125">
        <v>11.861349139875008</v>
      </c>
      <c r="D27" s="125">
        <v>70.28541975388184</v>
      </c>
      <c r="E27" s="126">
        <v>82.146768893756843</v>
      </c>
      <c r="F27" s="127">
        <v>34.873199026146452</v>
      </c>
      <c r="G27" s="125">
        <v>40.152147374664629</v>
      </c>
      <c r="H27" s="125">
        <v>24.974653599188915</v>
      </c>
      <c r="I27" s="128">
        <v>65.126800973853548</v>
      </c>
      <c r="J27" s="129">
        <v>65.95157754735105</v>
      </c>
      <c r="K27" s="125">
        <v>28.606848763987752</v>
      </c>
      <c r="L27" s="125">
        <v>5.4415736886611992</v>
      </c>
      <c r="M27" s="126">
        <v>34.04842245264895</v>
      </c>
      <c r="N27" s="127">
        <v>86.859420674993359</v>
      </c>
      <c r="O27" s="125">
        <v>11.350518203560988</v>
      </c>
      <c r="P27" s="125">
        <v>1.790061121445655</v>
      </c>
      <c r="Q27" s="128">
        <v>13.140579325006643</v>
      </c>
      <c r="R27" s="127">
        <v>98.103807975291588</v>
      </c>
      <c r="S27" s="125">
        <v>1.7692347669851733</v>
      </c>
      <c r="T27" s="125">
        <v>0.12695725772323319</v>
      </c>
      <c r="U27" s="128">
        <v>1.8961920247084065</v>
      </c>
      <c r="V27" s="129">
        <v>68.446211758716032</v>
      </c>
      <c r="W27" s="125">
        <v>15.782197634868368</v>
      </c>
      <c r="X27" s="125">
        <v>15.771590606415604</v>
      </c>
      <c r="Y27" s="126">
        <v>31.553788241283971</v>
      </c>
      <c r="Z27" s="130">
        <v>853</v>
      </c>
      <c r="AA27" s="131">
        <v>49500</v>
      </c>
      <c r="AB27" s="132">
        <v>21.31</v>
      </c>
    </row>
    <row r="28" spans="1:30">
      <c r="A28" s="124" t="s">
        <v>373</v>
      </c>
      <c r="B28" s="125">
        <v>11.837982711109433</v>
      </c>
      <c r="C28" s="125">
        <v>12.173945868408138</v>
      </c>
      <c r="D28" s="125">
        <v>75.988071420482427</v>
      </c>
      <c r="E28" s="126">
        <v>88.162017288890567</v>
      </c>
      <c r="F28" s="127">
        <v>22.80921820303384</v>
      </c>
      <c r="G28" s="125">
        <v>36.630688448074679</v>
      </c>
      <c r="H28" s="125">
        <v>40.560093348891478</v>
      </c>
      <c r="I28" s="128">
        <v>77.190781796966149</v>
      </c>
      <c r="J28" s="129">
        <v>48.74151498768547</v>
      </c>
      <c r="K28" s="125">
        <v>39.268336637231933</v>
      </c>
      <c r="L28" s="125">
        <v>11.990148375082597</v>
      </c>
      <c r="M28" s="126">
        <v>51.25848501231453</v>
      </c>
      <c r="N28" s="127">
        <v>73.639194978894281</v>
      </c>
      <c r="O28" s="125">
        <v>23.410747316332824</v>
      </c>
      <c r="P28" s="125">
        <v>2.9500577047728962</v>
      </c>
      <c r="Q28" s="128">
        <v>26.360805021105719</v>
      </c>
      <c r="R28" s="127">
        <v>96.351467167285648</v>
      </c>
      <c r="S28" s="125">
        <v>3.2893931355344241</v>
      </c>
      <c r="T28" s="125">
        <v>0.35913969717993716</v>
      </c>
      <c r="U28" s="128">
        <v>3.6485328327143614</v>
      </c>
      <c r="V28" s="129">
        <v>65.874750323111257</v>
      </c>
      <c r="W28" s="125">
        <v>18.36368621000274</v>
      </c>
      <c r="X28" s="125">
        <v>15.761563466885992</v>
      </c>
      <c r="Y28" s="126">
        <v>34.125249676888728</v>
      </c>
      <c r="Z28" s="130">
        <v>1129</v>
      </c>
      <c r="AA28" s="131">
        <v>59000</v>
      </c>
      <c r="AB28" s="132">
        <v>22.93</v>
      </c>
    </row>
    <row r="29" spans="1:30">
      <c r="A29" s="124" t="s">
        <v>374</v>
      </c>
      <c r="B29" s="125">
        <v>14.220970769643337</v>
      </c>
      <c r="C29" s="125">
        <v>15.891659962456423</v>
      </c>
      <c r="D29" s="125">
        <v>69.88736926790024</v>
      </c>
      <c r="E29" s="126">
        <v>85.779029230356656</v>
      </c>
      <c r="F29" s="127">
        <v>36.823704390488885</v>
      </c>
      <c r="G29" s="125">
        <v>34.594657240540073</v>
      </c>
      <c r="H29" s="125">
        <v>28.581638368971046</v>
      </c>
      <c r="I29" s="128">
        <v>63.176295609511115</v>
      </c>
      <c r="J29" s="129">
        <v>68.035433758072955</v>
      </c>
      <c r="K29" s="125">
        <v>24.92799790539361</v>
      </c>
      <c r="L29" s="125">
        <v>7.0365683365334259</v>
      </c>
      <c r="M29" s="126">
        <v>31.964566241927038</v>
      </c>
      <c r="N29" s="127">
        <v>89.225992080448975</v>
      </c>
      <c r="O29" s="125">
        <v>9.1074836908526322</v>
      </c>
      <c r="P29" s="125">
        <v>1.6665242286984021</v>
      </c>
      <c r="Q29" s="128">
        <v>10.774007919551034</v>
      </c>
      <c r="R29" s="127">
        <v>97.272843942505133</v>
      </c>
      <c r="S29" s="125">
        <v>2.2608658453114305</v>
      </c>
      <c r="T29" s="125">
        <v>0.46629021218343603</v>
      </c>
      <c r="U29" s="128">
        <v>2.7271560574948666</v>
      </c>
      <c r="V29" s="129">
        <v>70.041158327277358</v>
      </c>
      <c r="W29" s="125">
        <v>14.657923731509731</v>
      </c>
      <c r="X29" s="125">
        <v>15.300917941212916</v>
      </c>
      <c r="Y29" s="126">
        <v>29.958841672722649</v>
      </c>
      <c r="Z29" s="130">
        <v>860</v>
      </c>
      <c r="AA29" s="131">
        <v>50000</v>
      </c>
      <c r="AB29" s="132">
        <v>19.850000000000001</v>
      </c>
    </row>
    <row r="30" spans="1:30">
      <c r="A30" s="124" t="s">
        <v>375</v>
      </c>
      <c r="B30" s="125">
        <v>13.231670917675151</v>
      </c>
      <c r="C30" s="125">
        <v>12.928854398437077</v>
      </c>
      <c r="D30" s="125">
        <v>73.839474683887772</v>
      </c>
      <c r="E30" s="126">
        <v>86.768329082324854</v>
      </c>
      <c r="F30" s="127">
        <v>29.780068283385301</v>
      </c>
      <c r="G30" s="125">
        <v>42.579964655483487</v>
      </c>
      <c r="H30" s="125">
        <v>27.639967061131209</v>
      </c>
      <c r="I30" s="128">
        <v>70.219931716614695</v>
      </c>
      <c r="J30" s="129">
        <v>62.017676789796859</v>
      </c>
      <c r="K30" s="125">
        <v>31.982025385201602</v>
      </c>
      <c r="L30" s="125">
        <v>6.0002978250015326</v>
      </c>
      <c r="M30" s="126">
        <v>37.982323210203134</v>
      </c>
      <c r="N30" s="127">
        <v>85.709579457445599</v>
      </c>
      <c r="O30" s="125">
        <v>12.907978987846732</v>
      </c>
      <c r="P30" s="125">
        <v>1.3824415547076687</v>
      </c>
      <c r="Q30" s="128">
        <v>14.290420542554401</v>
      </c>
      <c r="R30" s="127">
        <v>96.435526621062024</v>
      </c>
      <c r="S30" s="125">
        <v>3.3444181190548172</v>
      </c>
      <c r="T30" s="125">
        <v>0.22005525988315275</v>
      </c>
      <c r="U30" s="128">
        <v>3.5644733789379699</v>
      </c>
      <c r="V30" s="129">
        <v>69.548616416014085</v>
      </c>
      <c r="W30" s="125">
        <v>16.388983561003446</v>
      </c>
      <c r="X30" s="125">
        <v>14.062269440755495</v>
      </c>
      <c r="Y30" s="126">
        <v>30.451253001758943</v>
      </c>
      <c r="Z30" s="130">
        <v>984</v>
      </c>
      <c r="AA30" s="131">
        <v>55400</v>
      </c>
      <c r="AB30" s="132">
        <v>21.73</v>
      </c>
    </row>
    <row r="31" spans="1:30">
      <c r="A31" s="124" t="s">
        <v>376</v>
      </c>
      <c r="B31" s="125">
        <v>9.9906167629000038</v>
      </c>
      <c r="C31" s="125">
        <v>8.9136858990581729</v>
      </c>
      <c r="D31" s="125">
        <v>81.09569733804183</v>
      </c>
      <c r="E31" s="126">
        <v>90.009383237099996</v>
      </c>
      <c r="F31" s="127">
        <v>24.345953779359178</v>
      </c>
      <c r="G31" s="125">
        <v>40.494606806440018</v>
      </c>
      <c r="H31" s="125">
        <v>35.159439414200797</v>
      </c>
      <c r="I31" s="128">
        <v>75.654046220640822</v>
      </c>
      <c r="J31" s="129">
        <v>53.272255864133079</v>
      </c>
      <c r="K31" s="125">
        <v>38.165297788914408</v>
      </c>
      <c r="L31" s="125">
        <v>8.5624463469525072</v>
      </c>
      <c r="M31" s="126">
        <v>46.727744135866914</v>
      </c>
      <c r="N31" s="127">
        <v>79.638988221925118</v>
      </c>
      <c r="O31" s="125">
        <v>17.872258236307822</v>
      </c>
      <c r="P31" s="125">
        <v>2.4889410608705762</v>
      </c>
      <c r="Q31" s="128">
        <v>20.361199297178398</v>
      </c>
      <c r="R31" s="127">
        <v>95.5790193401171</v>
      </c>
      <c r="S31" s="125">
        <v>3.8628748421960948</v>
      </c>
      <c r="T31" s="125">
        <v>0.55810581768680578</v>
      </c>
      <c r="U31" s="128">
        <v>4.4209806598829005</v>
      </c>
      <c r="V31" s="129">
        <v>67.260665398524353</v>
      </c>
      <c r="W31" s="125">
        <v>17.369842310919488</v>
      </c>
      <c r="X31" s="125">
        <v>15.369451400326795</v>
      </c>
      <c r="Y31" s="126">
        <v>32.739293711246283</v>
      </c>
      <c r="Z31" s="130">
        <v>1060</v>
      </c>
      <c r="AA31" s="131">
        <v>59200</v>
      </c>
      <c r="AB31" s="132">
        <v>22.13</v>
      </c>
    </row>
    <row r="32" spans="1:30">
      <c r="A32" s="124" t="s">
        <v>377</v>
      </c>
      <c r="B32" s="125">
        <v>15.312384329157819</v>
      </c>
      <c r="C32" s="125">
        <v>15.320176891157391</v>
      </c>
      <c r="D32" s="125">
        <v>69.36743877968479</v>
      </c>
      <c r="E32" s="126">
        <v>84.687615670842177</v>
      </c>
      <c r="F32" s="127">
        <v>37.183162605321115</v>
      </c>
      <c r="G32" s="125">
        <v>40.567422997587663</v>
      </c>
      <c r="H32" s="125">
        <v>22.249414397091215</v>
      </c>
      <c r="I32" s="128">
        <v>62.816837394678878</v>
      </c>
      <c r="J32" s="129">
        <v>69.509175056836639</v>
      </c>
      <c r="K32" s="125">
        <v>24.943163364728807</v>
      </c>
      <c r="L32" s="125">
        <v>5.5476615784345569</v>
      </c>
      <c r="M32" s="126">
        <v>30.490824943163364</v>
      </c>
      <c r="N32" s="127">
        <v>90.858170756676131</v>
      </c>
      <c r="O32" s="125">
        <v>7.9236011582672798</v>
      </c>
      <c r="P32" s="125">
        <v>1.2182280850565972</v>
      </c>
      <c r="Q32" s="128">
        <v>9.1418292433238761</v>
      </c>
      <c r="R32" s="127">
        <v>98.630582667849751</v>
      </c>
      <c r="S32" s="125">
        <v>1.2974465148378194</v>
      </c>
      <c r="T32" s="125">
        <v>7.1970817312432211E-2</v>
      </c>
      <c r="U32" s="128">
        <v>1.3694173321502516</v>
      </c>
      <c r="V32" s="129">
        <v>68.844873004099398</v>
      </c>
      <c r="W32" s="125">
        <v>15.29048347267627</v>
      </c>
      <c r="X32" s="125">
        <v>15.864643523224331</v>
      </c>
      <c r="Y32" s="126">
        <v>31.155126995900602</v>
      </c>
      <c r="Z32" s="130">
        <v>817</v>
      </c>
      <c r="AA32" s="131">
        <v>47600</v>
      </c>
      <c r="AB32" s="132">
        <v>21.19</v>
      </c>
    </row>
    <row r="33" spans="1:28">
      <c r="A33" s="124" t="s">
        <v>378</v>
      </c>
      <c r="B33" s="125">
        <v>11.512776297225271</v>
      </c>
      <c r="C33" s="125">
        <v>13.143125881799655</v>
      </c>
      <c r="D33" s="125">
        <v>75.34409782097508</v>
      </c>
      <c r="E33" s="126">
        <v>88.487223702774742</v>
      </c>
      <c r="F33" s="127">
        <v>36.81195195637757</v>
      </c>
      <c r="G33" s="125">
        <v>31.132562080907817</v>
      </c>
      <c r="H33" s="125">
        <v>32.055485962714613</v>
      </c>
      <c r="I33" s="128">
        <v>63.18804804362243</v>
      </c>
      <c r="J33" s="129">
        <v>58.389917566585659</v>
      </c>
      <c r="K33" s="125">
        <v>34.381498834907667</v>
      </c>
      <c r="L33" s="125">
        <v>7.2285835985066775</v>
      </c>
      <c r="M33" s="126">
        <v>41.610082433414348</v>
      </c>
      <c r="N33" s="127">
        <v>82.579095637099115</v>
      </c>
      <c r="O33" s="125">
        <v>15.96720600982375</v>
      </c>
      <c r="P33" s="125">
        <v>1.4536983530771452</v>
      </c>
      <c r="Q33" s="128">
        <v>17.420904362900895</v>
      </c>
      <c r="R33" s="127">
        <v>95.490545843738843</v>
      </c>
      <c r="S33" s="125">
        <v>4.3417766678558687</v>
      </c>
      <c r="T33" s="125">
        <v>0.16767748840528007</v>
      </c>
      <c r="U33" s="128">
        <v>4.5094541562611488</v>
      </c>
      <c r="V33" s="129">
        <v>61.559576635820925</v>
      </c>
      <c r="W33" s="125">
        <v>19.404191541136552</v>
      </c>
      <c r="X33" s="125">
        <v>19.036231823042531</v>
      </c>
      <c r="Y33" s="126">
        <v>38.440423364179082</v>
      </c>
      <c r="Z33" s="130">
        <v>873</v>
      </c>
      <c r="AA33" s="131">
        <v>42000</v>
      </c>
      <c r="AB33" s="132">
        <v>23.75</v>
      </c>
    </row>
    <row r="34" spans="1:28">
      <c r="A34" s="124" t="s">
        <v>379</v>
      </c>
      <c r="B34" s="125">
        <v>9.5829588736251985</v>
      </c>
      <c r="C34" s="125">
        <v>11.341849616981213</v>
      </c>
      <c r="D34" s="125">
        <v>79.075191509393591</v>
      </c>
      <c r="E34" s="126">
        <v>90.417041126374798</v>
      </c>
      <c r="F34" s="127">
        <v>22.782807065457494</v>
      </c>
      <c r="G34" s="125">
        <v>34.786694834247712</v>
      </c>
      <c r="H34" s="125">
        <v>42.430498100294791</v>
      </c>
      <c r="I34" s="128">
        <v>77.21719293454251</v>
      </c>
      <c r="J34" s="129">
        <v>42.774514097588238</v>
      </c>
      <c r="K34" s="125">
        <v>44.804959451500373</v>
      </c>
      <c r="L34" s="125">
        <v>12.420526450911398</v>
      </c>
      <c r="M34" s="126">
        <v>57.225485902411769</v>
      </c>
      <c r="N34" s="127">
        <v>73.655916283336836</v>
      </c>
      <c r="O34" s="125">
        <v>23.138260247017314</v>
      </c>
      <c r="P34" s="125">
        <v>3.2058234696458507</v>
      </c>
      <c r="Q34" s="128">
        <v>26.344083716663164</v>
      </c>
      <c r="R34" s="127">
        <v>95.261449371488339</v>
      </c>
      <c r="S34" s="125">
        <v>4.4891867932831202</v>
      </c>
      <c r="T34" s="125">
        <v>0.24957642161833513</v>
      </c>
      <c r="U34" s="128">
        <v>4.7387632149014554</v>
      </c>
      <c r="V34" s="129">
        <v>67.727649627058952</v>
      </c>
      <c r="W34" s="125">
        <v>17.867680403470789</v>
      </c>
      <c r="X34" s="125">
        <v>14.404669969470255</v>
      </c>
      <c r="Y34" s="126">
        <v>32.272350372941048</v>
      </c>
      <c r="Z34" s="130">
        <v>1230</v>
      </c>
      <c r="AA34" s="131">
        <v>66700</v>
      </c>
      <c r="AB34" s="132">
        <v>22</v>
      </c>
    </row>
    <row r="35" spans="1:28">
      <c r="A35" s="124" t="s">
        <v>380</v>
      </c>
      <c r="B35" s="125">
        <v>8.5865257595772793</v>
      </c>
      <c r="C35" s="125">
        <v>12.016055278935067</v>
      </c>
      <c r="D35" s="125">
        <v>79.397418961487659</v>
      </c>
      <c r="E35" s="126">
        <v>91.41347424042273</v>
      </c>
      <c r="F35" s="127">
        <v>35.955423476968797</v>
      </c>
      <c r="G35" s="125">
        <v>39.955423476968797</v>
      </c>
      <c r="H35" s="125">
        <v>24.086181277860327</v>
      </c>
      <c r="I35" s="128">
        <v>64.041604754829123</v>
      </c>
      <c r="J35" s="129">
        <v>63.335665034475866</v>
      </c>
      <c r="K35" s="125">
        <v>27.011092235435196</v>
      </c>
      <c r="L35" s="125">
        <v>9.6532427300889374</v>
      </c>
      <c r="M35" s="126">
        <v>36.664334965524134</v>
      </c>
      <c r="N35" s="127">
        <v>86.72671450138246</v>
      </c>
      <c r="O35" s="125">
        <v>12.092684002510474</v>
      </c>
      <c r="P35" s="125">
        <v>1.1806014961070683</v>
      </c>
      <c r="Q35" s="128">
        <v>13.273285498617541</v>
      </c>
      <c r="R35" s="127">
        <v>98.528782824394838</v>
      </c>
      <c r="S35" s="125">
        <v>1.4573175947309895</v>
      </c>
      <c r="T35" s="125">
        <v>1.2830382345393894E-2</v>
      </c>
      <c r="U35" s="128">
        <v>1.4701479770763834</v>
      </c>
      <c r="V35" s="129">
        <v>74.664699172719679</v>
      </c>
      <c r="W35" s="125">
        <v>13.743623665899174</v>
      </c>
      <c r="X35" s="125">
        <v>11.592101190249032</v>
      </c>
      <c r="Y35" s="126">
        <v>25.335724856148204</v>
      </c>
      <c r="Z35" s="130">
        <v>990</v>
      </c>
      <c r="AA35" s="131">
        <v>60000</v>
      </c>
      <c r="AB35" s="132">
        <v>19.239999999999998</v>
      </c>
    </row>
    <row r="36" spans="1:28">
      <c r="A36" s="124" t="s">
        <v>381</v>
      </c>
      <c r="B36" s="125">
        <v>12.277508000587526</v>
      </c>
      <c r="C36" s="125">
        <v>11.443844554926983</v>
      </c>
      <c r="D36" s="125">
        <v>76.279092539758125</v>
      </c>
      <c r="E36" s="126">
        <v>87.722937094685108</v>
      </c>
      <c r="F36" s="127">
        <v>33.617097772895235</v>
      </c>
      <c r="G36" s="125">
        <v>37.928692699490661</v>
      </c>
      <c r="H36" s="125">
        <v>28.4542095276141</v>
      </c>
      <c r="I36" s="128">
        <v>66.382902227104765</v>
      </c>
      <c r="J36" s="129">
        <v>62.644021830677488</v>
      </c>
      <c r="K36" s="125">
        <v>30.750345315500454</v>
      </c>
      <c r="L36" s="125">
        <v>6.6056328538220539</v>
      </c>
      <c r="M36" s="126">
        <v>37.355978169322505</v>
      </c>
      <c r="N36" s="127">
        <v>85.716315894475912</v>
      </c>
      <c r="O36" s="125">
        <v>11.537084559737856</v>
      </c>
      <c r="P36" s="125">
        <v>2.7465995457862244</v>
      </c>
      <c r="Q36" s="128">
        <v>14.283684105524081</v>
      </c>
      <c r="R36" s="127">
        <v>97.359713687622389</v>
      </c>
      <c r="S36" s="125">
        <v>2.4460177542762458</v>
      </c>
      <c r="T36" s="125">
        <v>0.19426855810136248</v>
      </c>
      <c r="U36" s="128">
        <v>2.6402863123776084</v>
      </c>
      <c r="V36" s="129">
        <v>68.628760602880092</v>
      </c>
      <c r="W36" s="125">
        <v>15.098573721645636</v>
      </c>
      <c r="X36" s="125">
        <v>16.272665675474268</v>
      </c>
      <c r="Y36" s="126">
        <v>31.371239397119904</v>
      </c>
      <c r="Z36" s="130">
        <v>910</v>
      </c>
      <c r="AA36" s="131">
        <v>52370</v>
      </c>
      <c r="AB36" s="132">
        <v>21.03</v>
      </c>
    </row>
    <row r="37" spans="1:28">
      <c r="A37" s="124" t="s">
        <v>382</v>
      </c>
      <c r="B37" s="125">
        <v>17.754436798261501</v>
      </c>
      <c r="C37" s="125">
        <v>7.4972835929011232</v>
      </c>
      <c r="D37" s="125">
        <v>74.748279608837379</v>
      </c>
      <c r="E37" s="126">
        <v>82.245563201738506</v>
      </c>
      <c r="F37" s="127">
        <v>33.162134590354242</v>
      </c>
      <c r="G37" s="125">
        <v>31.624863685932386</v>
      </c>
      <c r="H37" s="125">
        <v>35.213001723713369</v>
      </c>
      <c r="I37" s="128">
        <v>66.837865409645758</v>
      </c>
      <c r="J37" s="129">
        <v>58.268210777390706</v>
      </c>
      <c r="K37" s="125">
        <v>32.95985939804789</v>
      </c>
      <c r="L37" s="125">
        <v>8.7687913881304329</v>
      </c>
      <c r="M37" s="126">
        <v>41.728650786178321</v>
      </c>
      <c r="N37" s="127">
        <v>82.830132436230457</v>
      </c>
      <c r="O37" s="125">
        <v>15.277008900055359</v>
      </c>
      <c r="P37" s="125">
        <v>1.8949878635608739</v>
      </c>
      <c r="Q37" s="128">
        <v>17.171996763616232</v>
      </c>
      <c r="R37" s="127">
        <v>96.863731769011352</v>
      </c>
      <c r="S37" s="125">
        <v>3.0622679080781445</v>
      </c>
      <c r="T37" s="125">
        <v>7.4000322910499974E-2</v>
      </c>
      <c r="U37" s="128">
        <v>3.1362682309886445</v>
      </c>
      <c r="V37" s="129">
        <v>68.736555284669436</v>
      </c>
      <c r="W37" s="125">
        <v>14.825278454993068</v>
      </c>
      <c r="X37" s="125">
        <v>16.438166260337493</v>
      </c>
      <c r="Y37" s="126">
        <v>31.263444715330561</v>
      </c>
      <c r="Z37" s="130">
        <v>980</v>
      </c>
      <c r="AA37" s="131">
        <v>52500</v>
      </c>
      <c r="AB37" s="132">
        <v>21.95</v>
      </c>
    </row>
    <row r="38" spans="1:28">
      <c r="A38" s="124" t="s">
        <v>383</v>
      </c>
      <c r="B38" s="125">
        <v>25.079195109980816</v>
      </c>
      <c r="C38" s="125">
        <v>20.385490563512249</v>
      </c>
      <c r="D38" s="125">
        <v>54.535314326506935</v>
      </c>
      <c r="E38" s="126">
        <v>74.920804890019184</v>
      </c>
      <c r="F38" s="127">
        <v>45.538851448649268</v>
      </c>
      <c r="G38" s="125">
        <v>34.535261025670565</v>
      </c>
      <c r="H38" s="125">
        <v>19.925887525680164</v>
      </c>
      <c r="I38" s="128">
        <v>54.461148551350732</v>
      </c>
      <c r="J38" s="129">
        <v>68.005435603200965</v>
      </c>
      <c r="K38" s="125">
        <v>28.433381506007205</v>
      </c>
      <c r="L38" s="125">
        <v>3.5611828907918293</v>
      </c>
      <c r="M38" s="126">
        <v>31.994564396799035</v>
      </c>
      <c r="N38" s="127">
        <v>87.458281467049119</v>
      </c>
      <c r="O38" s="125">
        <v>11.260846818567227</v>
      </c>
      <c r="P38" s="125">
        <v>1.2808717143836481</v>
      </c>
      <c r="Q38" s="128">
        <v>12.541718532950876</v>
      </c>
      <c r="R38" s="127">
        <v>97.17603407997801</v>
      </c>
      <c r="S38" s="125">
        <v>2.8239659200219873</v>
      </c>
      <c r="T38" s="125">
        <v>0</v>
      </c>
      <c r="U38" s="128">
        <v>2.8239659200219873</v>
      </c>
      <c r="V38" s="129">
        <v>66.768515779476559</v>
      </c>
      <c r="W38" s="125">
        <v>18.758271185912907</v>
      </c>
      <c r="X38" s="125">
        <v>14.473602266888788</v>
      </c>
      <c r="Y38" s="126">
        <v>33.231873452801693</v>
      </c>
      <c r="Z38" s="130">
        <v>753</v>
      </c>
      <c r="AA38" s="131">
        <v>39400</v>
      </c>
      <c r="AB38" s="132">
        <v>22.66</v>
      </c>
    </row>
    <row r="39" spans="1:28">
      <c r="A39" s="124" t="s">
        <v>384</v>
      </c>
      <c r="B39" s="125">
        <v>16.180727440533623</v>
      </c>
      <c r="C39" s="125">
        <v>12.644208583294878</v>
      </c>
      <c r="D39" s="125">
        <v>71.175063976171487</v>
      </c>
      <c r="E39" s="126">
        <v>83.81927255946637</v>
      </c>
      <c r="F39" s="127">
        <v>24.758966448129581</v>
      </c>
      <c r="G39" s="125">
        <v>34.510745713985202</v>
      </c>
      <c r="H39" s="125">
        <v>40.730287837885214</v>
      </c>
      <c r="I39" s="128">
        <v>75.241033551870416</v>
      </c>
      <c r="J39" s="129">
        <v>54.131646655231556</v>
      </c>
      <c r="K39" s="125">
        <v>35.829759862778729</v>
      </c>
      <c r="L39" s="125">
        <v>10.038593481989709</v>
      </c>
      <c r="M39" s="126">
        <v>45.868353344768437</v>
      </c>
      <c r="N39" s="127">
        <v>74.915157924644447</v>
      </c>
      <c r="O39" s="125">
        <v>22.027370448124003</v>
      </c>
      <c r="P39" s="125">
        <v>3.0574716272315441</v>
      </c>
      <c r="Q39" s="128">
        <v>25.084842075355546</v>
      </c>
      <c r="R39" s="127">
        <v>94.309489787341349</v>
      </c>
      <c r="S39" s="125">
        <v>4.938820110712185</v>
      </c>
      <c r="T39" s="125">
        <v>0.75169010194646901</v>
      </c>
      <c r="U39" s="128">
        <v>5.690510212658654</v>
      </c>
      <c r="V39" s="129">
        <v>58.084109640527259</v>
      </c>
      <c r="W39" s="125">
        <v>20.300544981073319</v>
      </c>
      <c r="X39" s="125">
        <v>21.615345378399418</v>
      </c>
      <c r="Y39" s="126">
        <v>41.915890359472741</v>
      </c>
      <c r="Z39" s="130">
        <v>960</v>
      </c>
      <c r="AA39" s="131">
        <v>44000</v>
      </c>
      <c r="AB39" s="132">
        <v>25.85</v>
      </c>
    </row>
    <row r="40" spans="1:28">
      <c r="A40" s="124" t="s">
        <v>385</v>
      </c>
      <c r="B40" s="125">
        <v>12.239418480277662</v>
      </c>
      <c r="C40" s="125">
        <v>11.440483726615879</v>
      </c>
      <c r="D40" s="125">
        <v>76.317914911265845</v>
      </c>
      <c r="E40" s="126">
        <v>87.758398637881726</v>
      </c>
      <c r="F40" s="127">
        <v>36.34648078884733</v>
      </c>
      <c r="G40" s="125">
        <v>39.945596735804152</v>
      </c>
      <c r="H40" s="125">
        <v>23.707922475348518</v>
      </c>
      <c r="I40" s="128">
        <v>63.65351921115267</v>
      </c>
      <c r="J40" s="129">
        <v>71.748180863772944</v>
      </c>
      <c r="K40" s="125">
        <v>23.882272019693733</v>
      </c>
      <c r="L40" s="125">
        <v>4.3695471165333242</v>
      </c>
      <c r="M40" s="126">
        <v>28.251819136227056</v>
      </c>
      <c r="N40" s="127">
        <v>89.473284760170003</v>
      </c>
      <c r="O40" s="125">
        <v>9.5671784196374361</v>
      </c>
      <c r="P40" s="125">
        <v>0.95953682019255782</v>
      </c>
      <c r="Q40" s="128">
        <v>10.526715239829993</v>
      </c>
      <c r="R40" s="127">
        <v>98.398917394246212</v>
      </c>
      <c r="S40" s="125">
        <v>1.5774413656484627</v>
      </c>
      <c r="T40" s="125">
        <v>2.3641240105325801E-2</v>
      </c>
      <c r="U40" s="128">
        <v>1.6010826057537886</v>
      </c>
      <c r="V40" s="129">
        <v>72.003276623903346</v>
      </c>
      <c r="W40" s="125">
        <v>14.058797788545691</v>
      </c>
      <c r="X40" s="125">
        <v>13.937658761500202</v>
      </c>
      <c r="Y40" s="126">
        <v>27.996456550045892</v>
      </c>
      <c r="Z40" s="130">
        <v>867</v>
      </c>
      <c r="AA40" s="131">
        <v>52100</v>
      </c>
      <c r="AB40" s="132">
        <v>19.93</v>
      </c>
    </row>
    <row r="41" spans="1:28">
      <c r="A41" s="124" t="s">
        <v>386</v>
      </c>
      <c r="B41" s="125">
        <v>17.399009642950222</v>
      </c>
      <c r="C41" s="125">
        <v>12.900703674745895</v>
      </c>
      <c r="D41" s="125">
        <v>69.700286682303883</v>
      </c>
      <c r="E41" s="126">
        <v>82.600990357049781</v>
      </c>
      <c r="F41" s="127">
        <v>33.883566957117857</v>
      </c>
      <c r="G41" s="125">
        <v>44.002453500748679</v>
      </c>
      <c r="H41" s="125">
        <v>22.113979542133464</v>
      </c>
      <c r="I41" s="128">
        <v>66.116433042882136</v>
      </c>
      <c r="J41" s="129">
        <v>67.674470209697105</v>
      </c>
      <c r="K41" s="125">
        <v>28.551351751174231</v>
      </c>
      <c r="L41" s="125">
        <v>3.7741780391286657</v>
      </c>
      <c r="M41" s="126">
        <v>32.325529790302895</v>
      </c>
      <c r="N41" s="127">
        <v>87.716649463094484</v>
      </c>
      <c r="O41" s="125">
        <v>10.793572540017562</v>
      </c>
      <c r="P41" s="125">
        <v>1.4882373784837235</v>
      </c>
      <c r="Q41" s="128">
        <v>12.281809918501287</v>
      </c>
      <c r="R41" s="127">
        <v>97.362903540871741</v>
      </c>
      <c r="S41" s="125">
        <v>2.5042649337795777</v>
      </c>
      <c r="T41" s="125">
        <v>0.13283152534868276</v>
      </c>
      <c r="U41" s="128">
        <v>2.6370964591282604</v>
      </c>
      <c r="V41" s="129">
        <v>66.909664786913325</v>
      </c>
      <c r="W41" s="125">
        <v>18.548089109286995</v>
      </c>
      <c r="X41" s="125">
        <v>14.54224610379968</v>
      </c>
      <c r="Y41" s="126">
        <v>33.090335213086675</v>
      </c>
      <c r="Z41" s="130">
        <v>820</v>
      </c>
      <c r="AA41" s="131">
        <v>43500</v>
      </c>
      <c r="AB41" s="132">
        <v>22.53</v>
      </c>
    </row>
    <row r="42" spans="1:28">
      <c r="A42" s="124" t="s">
        <v>387</v>
      </c>
      <c r="B42" s="125">
        <v>24.547852298417482</v>
      </c>
      <c r="C42" s="125">
        <v>10.221468642719584</v>
      </c>
      <c r="D42" s="125">
        <v>65.228585782466723</v>
      </c>
      <c r="E42" s="126">
        <v>75.450054425186309</v>
      </c>
      <c r="F42" s="127">
        <v>50.506282607098242</v>
      </c>
      <c r="G42" s="125">
        <v>33.889337938129174</v>
      </c>
      <c r="H42" s="125">
        <v>15.604379454772577</v>
      </c>
      <c r="I42" s="128">
        <v>49.49371739290175</v>
      </c>
      <c r="J42" s="129">
        <v>70.970333503154762</v>
      </c>
      <c r="K42" s="125">
        <v>24.603205705999923</v>
      </c>
      <c r="L42" s="125">
        <v>4.4245013128502571</v>
      </c>
      <c r="M42" s="126">
        <v>29.02770701885018</v>
      </c>
      <c r="N42" s="127">
        <v>90.725648935167101</v>
      </c>
      <c r="O42" s="125">
        <v>7.636353839729515</v>
      </c>
      <c r="P42" s="125">
        <v>1.6366501879116881</v>
      </c>
      <c r="Q42" s="128">
        <v>9.2730040276412034</v>
      </c>
      <c r="R42" s="127">
        <v>98.089046264584667</v>
      </c>
      <c r="S42" s="125">
        <v>1.602136181575434</v>
      </c>
      <c r="T42" s="125">
        <v>0.3088175538399025</v>
      </c>
      <c r="U42" s="128">
        <v>1.9109537354153365</v>
      </c>
      <c r="V42" s="129">
        <v>71.558147068351147</v>
      </c>
      <c r="W42" s="125">
        <v>14.530807830769325</v>
      </c>
      <c r="X42" s="125">
        <v>13.910739497955515</v>
      </c>
      <c r="Y42" s="126">
        <v>28.441547328724837</v>
      </c>
      <c r="Z42" s="130">
        <v>755</v>
      </c>
      <c r="AA42" s="131">
        <v>43830</v>
      </c>
      <c r="AB42" s="132">
        <v>19.7</v>
      </c>
    </row>
    <row r="43" spans="1:28">
      <c r="A43" s="124" t="s">
        <v>388</v>
      </c>
      <c r="B43" s="125">
        <v>13.067705508161151</v>
      </c>
      <c r="C43" s="125">
        <v>14.961290004438087</v>
      </c>
      <c r="D43" s="125">
        <v>71.971004487400762</v>
      </c>
      <c r="E43" s="126">
        <v>86.932294491838846</v>
      </c>
      <c r="F43" s="127">
        <v>27.881873727087576</v>
      </c>
      <c r="G43" s="125">
        <v>38.603433226651148</v>
      </c>
      <c r="H43" s="125">
        <v>33.514693046261272</v>
      </c>
      <c r="I43" s="128">
        <v>72.11812627291242</v>
      </c>
      <c r="J43" s="129">
        <v>63.776223776223773</v>
      </c>
      <c r="K43" s="125">
        <v>28.621600621600624</v>
      </c>
      <c r="L43" s="125">
        <v>7.6021756021756026</v>
      </c>
      <c r="M43" s="126">
        <v>36.223776223776227</v>
      </c>
      <c r="N43" s="127">
        <v>85.20916615055458</v>
      </c>
      <c r="O43" s="125">
        <v>13.161796445395341</v>
      </c>
      <c r="P43" s="125">
        <v>1.6290374040500724</v>
      </c>
      <c r="Q43" s="128">
        <v>14.790833849445413</v>
      </c>
      <c r="R43" s="127">
        <v>96.231573803678842</v>
      </c>
      <c r="S43" s="125">
        <v>3.0657002245465437</v>
      </c>
      <c r="T43" s="125">
        <v>0.70272597177461582</v>
      </c>
      <c r="U43" s="128">
        <v>3.7684261963211596</v>
      </c>
      <c r="V43" s="129">
        <v>71.161825726141075</v>
      </c>
      <c r="W43" s="125">
        <v>15.553088145520178</v>
      </c>
      <c r="X43" s="125">
        <v>13.285086128338744</v>
      </c>
      <c r="Y43" s="126">
        <v>28.838174273858922</v>
      </c>
      <c r="Z43" s="130">
        <v>915</v>
      </c>
      <c r="AA43" s="131">
        <v>58000</v>
      </c>
      <c r="AB43" s="132">
        <v>20</v>
      </c>
    </row>
    <row r="44" spans="1:28">
      <c r="A44" s="124" t="s">
        <v>389</v>
      </c>
      <c r="B44" s="125">
        <v>14.452772259346217</v>
      </c>
      <c r="C44" s="125">
        <v>11.041629040996929</v>
      </c>
      <c r="D44" s="125">
        <v>74.505598699656844</v>
      </c>
      <c r="E44" s="126">
        <v>85.547227740653767</v>
      </c>
      <c r="F44" s="127">
        <v>20.400689740991591</v>
      </c>
      <c r="G44" s="125">
        <v>30.551259488382843</v>
      </c>
      <c r="H44" s="125">
        <v>49.048050770625565</v>
      </c>
      <c r="I44" s="128">
        <v>79.599310259008405</v>
      </c>
      <c r="J44" s="129">
        <v>38.558519947140965</v>
      </c>
      <c r="K44" s="125">
        <v>43.946212364727309</v>
      </c>
      <c r="L44" s="125">
        <v>17.495267688131719</v>
      </c>
      <c r="M44" s="126">
        <v>61.441480052859028</v>
      </c>
      <c r="N44" s="127">
        <v>69.67273804235154</v>
      </c>
      <c r="O44" s="125">
        <v>24.77946309576696</v>
      </c>
      <c r="P44" s="125">
        <v>5.5477988618814917</v>
      </c>
      <c r="Q44" s="128">
        <v>30.327261957648453</v>
      </c>
      <c r="R44" s="127">
        <v>93.644701839946805</v>
      </c>
      <c r="S44" s="125">
        <v>5.8791472696371834</v>
      </c>
      <c r="T44" s="125">
        <v>0.4761508904160201</v>
      </c>
      <c r="U44" s="128">
        <v>6.3552981600532039</v>
      </c>
      <c r="V44" s="129">
        <v>65.888750836688999</v>
      </c>
      <c r="W44" s="125">
        <v>17.715994072071801</v>
      </c>
      <c r="X44" s="125">
        <v>16.395255091239196</v>
      </c>
      <c r="Y44" s="126">
        <v>34.111249163311001</v>
      </c>
      <c r="Z44" s="130">
        <v>1270</v>
      </c>
      <c r="AA44" s="131">
        <v>68000</v>
      </c>
      <c r="AB44" s="132">
        <v>23.32</v>
      </c>
    </row>
    <row r="45" spans="1:28">
      <c r="A45" s="124" t="s">
        <v>390</v>
      </c>
      <c r="B45" s="125">
        <v>13.219528819979207</v>
      </c>
      <c r="C45" s="125">
        <v>10.705734660333647</v>
      </c>
      <c r="D45" s="125">
        <v>76.07473651968715</v>
      </c>
      <c r="E45" s="126">
        <v>86.780471180020797</v>
      </c>
      <c r="F45" s="127">
        <v>27.476243720085673</v>
      </c>
      <c r="G45" s="125">
        <v>39.835602582343427</v>
      </c>
      <c r="H45" s="125">
        <v>32.687849032230545</v>
      </c>
      <c r="I45" s="128">
        <v>72.523451614573972</v>
      </c>
      <c r="J45" s="129">
        <v>56.524969679199266</v>
      </c>
      <c r="K45" s="125">
        <v>33.55812930655329</v>
      </c>
      <c r="L45" s="125">
        <v>9.9169010142474452</v>
      </c>
      <c r="M45" s="126">
        <v>43.475030320800734</v>
      </c>
      <c r="N45" s="127">
        <v>81.716371841539484</v>
      </c>
      <c r="O45" s="125">
        <v>16.061264022819678</v>
      </c>
      <c r="P45" s="125">
        <v>2.2223641356408455</v>
      </c>
      <c r="Q45" s="128">
        <v>18.283628158460523</v>
      </c>
      <c r="R45" s="127">
        <v>96.185338363051869</v>
      </c>
      <c r="S45" s="125">
        <v>3.5695687904701479</v>
      </c>
      <c r="T45" s="125">
        <v>0.24509284647798901</v>
      </c>
      <c r="U45" s="128">
        <v>3.814661636948137</v>
      </c>
      <c r="V45" s="129">
        <v>69.02260582460265</v>
      </c>
      <c r="W45" s="125">
        <v>16.335545399144124</v>
      </c>
      <c r="X45" s="125">
        <v>14.641848776253219</v>
      </c>
      <c r="Y45" s="126">
        <v>30.977394175397343</v>
      </c>
      <c r="Z45" s="130">
        <v>1033</v>
      </c>
      <c r="AA45" s="131">
        <v>60000</v>
      </c>
      <c r="AB45" s="132">
        <v>21.02</v>
      </c>
    </row>
    <row r="46" spans="1:28">
      <c r="A46" s="124" t="s">
        <v>391</v>
      </c>
      <c r="B46" s="125">
        <v>10.571483827297781</v>
      </c>
      <c r="C46" s="125">
        <v>11.561427259101679</v>
      </c>
      <c r="D46" s="125">
        <v>77.86708891360054</v>
      </c>
      <c r="E46" s="126">
        <v>89.428516172702217</v>
      </c>
      <c r="F46" s="127">
        <v>29.837376429704104</v>
      </c>
      <c r="G46" s="125">
        <v>43.43263942778097</v>
      </c>
      <c r="H46" s="125">
        <v>26.72998414251493</v>
      </c>
      <c r="I46" s="128">
        <v>70.162623570295892</v>
      </c>
      <c r="J46" s="129">
        <v>69.297338389597527</v>
      </c>
      <c r="K46" s="125">
        <v>26.357987041113084</v>
      </c>
      <c r="L46" s="125">
        <v>4.3446745692893831</v>
      </c>
      <c r="M46" s="126">
        <v>30.702661610402465</v>
      </c>
      <c r="N46" s="127">
        <v>88.292583259551861</v>
      </c>
      <c r="O46" s="125">
        <v>10.264137664873209</v>
      </c>
      <c r="P46" s="125">
        <v>1.4432790755749281</v>
      </c>
      <c r="Q46" s="128">
        <v>11.707416740448137</v>
      </c>
      <c r="R46" s="127">
        <v>96.91685421552117</v>
      </c>
      <c r="S46" s="125">
        <v>2.9505500558711972</v>
      </c>
      <c r="T46" s="125">
        <v>0.13259572860762681</v>
      </c>
      <c r="U46" s="128">
        <v>3.0831457844788241</v>
      </c>
      <c r="V46" s="129">
        <v>70.411551532224166</v>
      </c>
      <c r="W46" s="125">
        <v>15.636971025837612</v>
      </c>
      <c r="X46" s="125">
        <v>13.951477441938218</v>
      </c>
      <c r="Y46" s="126">
        <v>29.58844846777583</v>
      </c>
      <c r="Z46" s="130">
        <v>914</v>
      </c>
      <c r="AA46" s="131">
        <v>52500</v>
      </c>
      <c r="AB46" s="132">
        <v>20.47</v>
      </c>
    </row>
    <row r="47" spans="1:28">
      <c r="A47" s="124" t="s">
        <v>392</v>
      </c>
      <c r="B47" s="125">
        <v>16.616186091591956</v>
      </c>
      <c r="C47" s="125">
        <v>15.801429609886117</v>
      </c>
      <c r="D47" s="125">
        <v>67.58238429852193</v>
      </c>
      <c r="E47" s="126">
        <v>83.383813908408044</v>
      </c>
      <c r="F47" s="127">
        <v>40.167678830547644</v>
      </c>
      <c r="G47" s="125">
        <v>37.214489170742191</v>
      </c>
      <c r="H47" s="125">
        <v>22.617831998710162</v>
      </c>
      <c r="I47" s="128">
        <v>59.832321169452356</v>
      </c>
      <c r="J47" s="129">
        <v>59.669453500758571</v>
      </c>
      <c r="K47" s="125">
        <v>35.462732819006426</v>
      </c>
      <c r="L47" s="125">
        <v>4.8678136802349981</v>
      </c>
      <c r="M47" s="126">
        <v>40.330546499241422</v>
      </c>
      <c r="N47" s="127">
        <v>89.343895452918005</v>
      </c>
      <c r="O47" s="125">
        <v>9.1322055137844611</v>
      </c>
      <c r="P47" s="125">
        <v>1.5238990332975295</v>
      </c>
      <c r="Q47" s="128">
        <v>10.656104547081991</v>
      </c>
      <c r="R47" s="127">
        <v>97.284554127572349</v>
      </c>
      <c r="S47" s="125">
        <v>2.1335646140503037</v>
      </c>
      <c r="T47" s="125">
        <v>0.58188125837735549</v>
      </c>
      <c r="U47" s="128">
        <v>2.7154458724276593</v>
      </c>
      <c r="V47" s="129">
        <v>67.143307598226571</v>
      </c>
      <c r="W47" s="125">
        <v>16.953160831677113</v>
      </c>
      <c r="X47" s="125">
        <v>15.903531570096316</v>
      </c>
      <c r="Y47" s="126">
        <v>32.856692401773429</v>
      </c>
      <c r="Z47" s="130">
        <v>832</v>
      </c>
      <c r="AA47" s="131">
        <v>46400</v>
      </c>
      <c r="AB47" s="132">
        <v>21.35</v>
      </c>
    </row>
    <row r="48" spans="1:28">
      <c r="A48" s="124" t="s">
        <v>393</v>
      </c>
      <c r="B48" s="125">
        <v>11.28598174584601</v>
      </c>
      <c r="C48" s="125">
        <v>10.052948747952259</v>
      </c>
      <c r="D48" s="125">
        <v>78.661069506201727</v>
      </c>
      <c r="E48" s="126">
        <v>88.714018254153984</v>
      </c>
      <c r="F48" s="127">
        <v>30.274717447051003</v>
      </c>
      <c r="G48" s="125">
        <v>34.298128977110835</v>
      </c>
      <c r="H48" s="125">
        <v>35.428340773102853</v>
      </c>
      <c r="I48" s="128">
        <v>69.726469750213681</v>
      </c>
      <c r="J48" s="129">
        <v>50.479835352881317</v>
      </c>
      <c r="K48" s="125">
        <v>38.376422162612158</v>
      </c>
      <c r="L48" s="125">
        <v>11.14374248450652</v>
      </c>
      <c r="M48" s="126">
        <v>49.520164647118676</v>
      </c>
      <c r="N48" s="127">
        <v>81.050060647067085</v>
      </c>
      <c r="O48" s="125">
        <v>16.864835427788734</v>
      </c>
      <c r="P48" s="125">
        <v>2.084278794979908</v>
      </c>
      <c r="Q48" s="128">
        <v>18.949114222768642</v>
      </c>
      <c r="R48" s="127">
        <v>95.552197621706853</v>
      </c>
      <c r="S48" s="125">
        <v>4.0016484402529997</v>
      </c>
      <c r="T48" s="125">
        <v>0.44615393804014791</v>
      </c>
      <c r="U48" s="128">
        <v>4.4478023782931473</v>
      </c>
      <c r="V48" s="129">
        <v>63.498151457326237</v>
      </c>
      <c r="W48" s="125">
        <v>18.209329692465413</v>
      </c>
      <c r="X48" s="125">
        <v>18.292518850208353</v>
      </c>
      <c r="Y48" s="126">
        <v>36.50184854267377</v>
      </c>
      <c r="Z48" s="130">
        <v>990</v>
      </c>
      <c r="AA48" s="131">
        <v>50000</v>
      </c>
      <c r="AB48" s="132">
        <v>22.8</v>
      </c>
    </row>
    <row r="49" spans="1:28">
      <c r="A49" s="124" t="s">
        <v>394</v>
      </c>
      <c r="B49" s="125">
        <v>16.115937322399933</v>
      </c>
      <c r="C49" s="125">
        <v>9.5315417715352755</v>
      </c>
      <c r="D49" s="125">
        <v>74.353680743223649</v>
      </c>
      <c r="E49" s="126">
        <v>83.885222514758922</v>
      </c>
      <c r="F49" s="127">
        <v>34.736574623073011</v>
      </c>
      <c r="G49" s="125">
        <v>38.054379129256311</v>
      </c>
      <c r="H49" s="125">
        <v>27.209046247670678</v>
      </c>
      <c r="I49" s="128">
        <v>65.263425376926989</v>
      </c>
      <c r="J49" s="129">
        <v>60.90875596569245</v>
      </c>
      <c r="K49" s="125">
        <v>32.485926535228643</v>
      </c>
      <c r="L49" s="125">
        <v>6.6053174990789056</v>
      </c>
      <c r="M49" s="126">
        <v>39.09124403430755</v>
      </c>
      <c r="N49" s="127">
        <v>85.686870126879327</v>
      </c>
      <c r="O49" s="125">
        <v>12.11768963361809</v>
      </c>
      <c r="P49" s="125">
        <v>2.1954402395025716</v>
      </c>
      <c r="Q49" s="128">
        <v>14.313129873120662</v>
      </c>
      <c r="R49" s="127">
        <v>97.341243608596514</v>
      </c>
      <c r="S49" s="125">
        <v>2.4341297572953065</v>
      </c>
      <c r="T49" s="125">
        <v>0.22462663410817157</v>
      </c>
      <c r="U49" s="128">
        <v>2.658756391403478</v>
      </c>
      <c r="V49" s="129">
        <v>71.371918515536507</v>
      </c>
      <c r="W49" s="125">
        <v>15.049671316658708</v>
      </c>
      <c r="X49" s="125">
        <v>13.578410167804785</v>
      </c>
      <c r="Y49" s="126">
        <v>28.628081484463493</v>
      </c>
      <c r="Z49" s="130">
        <v>952</v>
      </c>
      <c r="AA49" s="131">
        <v>56000</v>
      </c>
      <c r="AB49" s="132">
        <v>20.5</v>
      </c>
    </row>
    <row r="50" spans="1:28">
      <c r="A50" s="124" t="s">
        <v>395</v>
      </c>
      <c r="B50" s="125">
        <v>26.056963580351912</v>
      </c>
      <c r="C50" s="125">
        <v>18.001927765492997</v>
      </c>
      <c r="D50" s="125">
        <v>55.941108654155094</v>
      </c>
      <c r="E50" s="126">
        <v>73.943036419648095</v>
      </c>
      <c r="F50" s="127">
        <v>46.059968437664388</v>
      </c>
      <c r="G50" s="125">
        <v>33.190050349440142</v>
      </c>
      <c r="H50" s="125">
        <v>20.74998121289547</v>
      </c>
      <c r="I50" s="128">
        <v>53.940031562335612</v>
      </c>
      <c r="J50" s="129">
        <v>74.746560107084505</v>
      </c>
      <c r="K50" s="125">
        <v>21.89523828271097</v>
      </c>
      <c r="L50" s="125">
        <v>3.3601700753922166</v>
      </c>
      <c r="M50" s="126">
        <v>25.255408358103185</v>
      </c>
      <c r="N50" s="127">
        <v>89.776376064960829</v>
      </c>
      <c r="O50" s="125">
        <v>9.5414781727626909</v>
      </c>
      <c r="P50" s="125">
        <v>0.68214576227648305</v>
      </c>
      <c r="Q50" s="128">
        <v>10.223623935039175</v>
      </c>
      <c r="R50" s="127">
        <v>96.991516138121028</v>
      </c>
      <c r="S50" s="125">
        <v>2.7611683310897535</v>
      </c>
      <c r="T50" s="125">
        <v>0.24731553078921831</v>
      </c>
      <c r="U50" s="128">
        <v>3.0084838618789718</v>
      </c>
      <c r="V50" s="129">
        <v>70.87907184292726</v>
      </c>
      <c r="W50" s="125">
        <v>15.48772869254797</v>
      </c>
      <c r="X50" s="125">
        <v>13.633199464524765</v>
      </c>
      <c r="Y50" s="126">
        <v>29.120928157072733</v>
      </c>
      <c r="Z50" s="130">
        <v>752</v>
      </c>
      <c r="AA50" s="131">
        <v>44000</v>
      </c>
      <c r="AB50" s="132">
        <v>20.05</v>
      </c>
    </row>
    <row r="51" spans="1:28">
      <c r="A51" s="124" t="s">
        <v>396</v>
      </c>
      <c r="B51" s="125">
        <v>17.748957850856879</v>
      </c>
      <c r="C51" s="125">
        <v>11.066851937625444</v>
      </c>
      <c r="D51" s="125">
        <v>71.184190211517674</v>
      </c>
      <c r="E51" s="126">
        <v>82.251042149143117</v>
      </c>
      <c r="F51" s="127">
        <v>41.240969770649713</v>
      </c>
      <c r="G51" s="125">
        <v>33.002127510345311</v>
      </c>
      <c r="H51" s="125">
        <v>25.75690271900498</v>
      </c>
      <c r="I51" s="128">
        <v>58.759030229350287</v>
      </c>
      <c r="J51" s="129">
        <v>65.183172251134408</v>
      </c>
      <c r="K51" s="125">
        <v>25.782551849668007</v>
      </c>
      <c r="L51" s="125">
        <v>9.0342758991975796</v>
      </c>
      <c r="M51" s="126">
        <v>34.816827748865585</v>
      </c>
      <c r="N51" s="127">
        <v>87.967514426159426</v>
      </c>
      <c r="O51" s="125">
        <v>10.973595756669063</v>
      </c>
      <c r="P51" s="125">
        <v>1.0588898171715013</v>
      </c>
      <c r="Q51" s="128">
        <v>12.032485573840564</v>
      </c>
      <c r="R51" s="127">
        <v>95.836894383985722</v>
      </c>
      <c r="S51" s="125">
        <v>3.9048107420279949</v>
      </c>
      <c r="T51" s="125">
        <v>0.25829487398628759</v>
      </c>
      <c r="U51" s="128">
        <v>4.163105616014283</v>
      </c>
      <c r="V51" s="129">
        <v>66.220617810497188</v>
      </c>
      <c r="W51" s="125">
        <v>16.245126828441457</v>
      </c>
      <c r="X51" s="125">
        <v>17.534255361061355</v>
      </c>
      <c r="Y51" s="126">
        <v>33.779382189502812</v>
      </c>
      <c r="Z51" s="130">
        <v>810</v>
      </c>
      <c r="AA51" s="131">
        <v>42000</v>
      </c>
      <c r="AB51" s="132">
        <v>21.3</v>
      </c>
    </row>
    <row r="52" spans="1:28">
      <c r="A52" s="124" t="s">
        <v>397</v>
      </c>
      <c r="B52" s="125">
        <v>10.883683379438898</v>
      </c>
      <c r="C52" s="125">
        <v>6.5097890225224688</v>
      </c>
      <c r="D52" s="125">
        <v>82.606527598038639</v>
      </c>
      <c r="E52" s="126">
        <v>89.116316620561108</v>
      </c>
      <c r="F52" s="127">
        <v>24.411523897246955</v>
      </c>
      <c r="G52" s="125">
        <v>41.147272541193324</v>
      </c>
      <c r="H52" s="125">
        <v>34.441203561559718</v>
      </c>
      <c r="I52" s="128">
        <v>75.588476102753049</v>
      </c>
      <c r="J52" s="129">
        <v>48.113199697113423</v>
      </c>
      <c r="K52" s="125">
        <v>41.368148647411736</v>
      </c>
      <c r="L52" s="125">
        <v>10.518651655474841</v>
      </c>
      <c r="M52" s="126">
        <v>51.886800302886577</v>
      </c>
      <c r="N52" s="127">
        <v>79.255739431982803</v>
      </c>
      <c r="O52" s="125">
        <v>18.460559237961462</v>
      </c>
      <c r="P52" s="125">
        <v>2.2837013300557483</v>
      </c>
      <c r="Q52" s="128">
        <v>20.744260568017211</v>
      </c>
      <c r="R52" s="127">
        <v>96.088243183227291</v>
      </c>
      <c r="S52" s="125">
        <v>3.3889287080561261</v>
      </c>
      <c r="T52" s="125">
        <v>0.52282810871658669</v>
      </c>
      <c r="U52" s="128">
        <v>3.911756816772713</v>
      </c>
      <c r="V52" s="129">
        <v>62.704886089692494</v>
      </c>
      <c r="W52" s="125">
        <v>19.799103266554631</v>
      </c>
      <c r="X52" s="125">
        <v>17.496010643752879</v>
      </c>
      <c r="Y52" s="126">
        <v>37.295113910307506</v>
      </c>
      <c r="Z52" s="130">
        <v>1013</v>
      </c>
      <c r="AA52" s="131">
        <v>50000</v>
      </c>
      <c r="AB52" s="132">
        <v>24.41</v>
      </c>
    </row>
    <row r="53" spans="1:28">
      <c r="A53" s="124" t="s">
        <v>398</v>
      </c>
      <c r="B53" s="125">
        <v>22.555764662326844</v>
      </c>
      <c r="C53" s="125">
        <v>13.550118779502052</v>
      </c>
      <c r="D53" s="125">
        <v>63.897201740042576</v>
      </c>
      <c r="E53" s="126">
        <v>77.447320519544633</v>
      </c>
      <c r="F53" s="127">
        <v>35.415079969535412</v>
      </c>
      <c r="G53" s="125">
        <v>43.558181181943553</v>
      </c>
      <c r="H53" s="125">
        <v>21.026738848521028</v>
      </c>
      <c r="I53" s="128">
        <v>64.584920030464588</v>
      </c>
      <c r="J53" s="129">
        <v>69.972823268261308</v>
      </c>
      <c r="K53" s="125">
        <v>26.913262660000413</v>
      </c>
      <c r="L53" s="125">
        <v>3.1139140717382734</v>
      </c>
      <c r="M53" s="126">
        <v>30.027176731738685</v>
      </c>
      <c r="N53" s="127">
        <v>90.495491901380348</v>
      </c>
      <c r="O53" s="125">
        <v>8.9076837149924195</v>
      </c>
      <c r="P53" s="125">
        <v>0.59682438362722412</v>
      </c>
      <c r="Q53" s="128">
        <v>9.5045080986196435</v>
      </c>
      <c r="R53" s="127">
        <v>97.102636857296602</v>
      </c>
      <c r="S53" s="125">
        <v>2.8973631427033899</v>
      </c>
      <c r="T53" s="125">
        <v>0</v>
      </c>
      <c r="U53" s="128">
        <v>2.8973631427033899</v>
      </c>
      <c r="V53" s="129">
        <v>71.027241563301729</v>
      </c>
      <c r="W53" s="125">
        <v>16.985593474304341</v>
      </c>
      <c r="X53" s="125">
        <v>11.987530424740338</v>
      </c>
      <c r="Y53" s="126">
        <v>28.97312389904468</v>
      </c>
      <c r="Z53" s="130">
        <v>805</v>
      </c>
      <c r="AA53" s="131">
        <v>47900</v>
      </c>
      <c r="AB53" s="132">
        <v>20.23</v>
      </c>
    </row>
    <row r="54" spans="1:28">
      <c r="A54" s="124" t="s">
        <v>399</v>
      </c>
      <c r="B54" s="125">
        <v>10.002359094921031</v>
      </c>
      <c r="C54" s="125">
        <v>8.4162745010310882</v>
      </c>
      <c r="D54" s="125">
        <v>81.581366404047884</v>
      </c>
      <c r="E54" s="126">
        <v>89.997640905078967</v>
      </c>
      <c r="F54" s="127">
        <v>15.167752688828157</v>
      </c>
      <c r="G54" s="125">
        <v>22.922561106811269</v>
      </c>
      <c r="H54" s="125">
        <v>61.909686204360568</v>
      </c>
      <c r="I54" s="128">
        <v>84.832247311171841</v>
      </c>
      <c r="J54" s="129">
        <v>28.489570288740207</v>
      </c>
      <c r="K54" s="125">
        <v>41.406669290493397</v>
      </c>
      <c r="L54" s="125">
        <v>30.103760420766395</v>
      </c>
      <c r="M54" s="126">
        <v>71.510429711259789</v>
      </c>
      <c r="N54" s="127">
        <v>52.21085058495003</v>
      </c>
      <c r="O54" s="125">
        <v>36.920200488711316</v>
      </c>
      <c r="P54" s="125">
        <v>10.868948926338648</v>
      </c>
      <c r="Q54" s="128">
        <v>47.789149415049962</v>
      </c>
      <c r="R54" s="127">
        <v>84.576041632606703</v>
      </c>
      <c r="S54" s="125">
        <v>13.279801107013398</v>
      </c>
      <c r="T54" s="125">
        <v>2.1441572603798997</v>
      </c>
      <c r="U54" s="128">
        <v>15.423958367393297</v>
      </c>
      <c r="V54" s="129">
        <v>52.05630815097846</v>
      </c>
      <c r="W54" s="125">
        <v>22.592640443883081</v>
      </c>
      <c r="X54" s="125">
        <v>25.351051405138463</v>
      </c>
      <c r="Y54" s="126">
        <v>47.943691849021548</v>
      </c>
      <c r="Z54" s="130">
        <v>1460</v>
      </c>
      <c r="AA54" s="131">
        <v>60000</v>
      </c>
      <c r="AB54" s="132">
        <v>29.31</v>
      </c>
    </row>
    <row r="55" spans="1:28">
      <c r="A55" s="124" t="s">
        <v>400</v>
      </c>
      <c r="B55" s="125">
        <v>19.505070125261916</v>
      </c>
      <c r="C55" s="125">
        <v>16.623587170977167</v>
      </c>
      <c r="D55" s="125">
        <v>63.872872153312024</v>
      </c>
      <c r="E55" s="126">
        <v>80.496459324289191</v>
      </c>
      <c r="F55" s="127">
        <v>35.117081863838592</v>
      </c>
      <c r="G55" s="125">
        <v>42.483456500878582</v>
      </c>
      <c r="H55" s="125">
        <v>22.40070784990591</v>
      </c>
      <c r="I55" s="128">
        <v>64.884164350784488</v>
      </c>
      <c r="J55" s="129">
        <v>74.088170406017355</v>
      </c>
      <c r="K55" s="125">
        <v>22.221935517165747</v>
      </c>
      <c r="L55" s="125">
        <v>3.6911842495710174</v>
      </c>
      <c r="M55" s="126">
        <v>25.913119766736763</v>
      </c>
      <c r="N55" s="127">
        <v>88.348007990329307</v>
      </c>
      <c r="O55" s="125">
        <v>10.602618290309582</v>
      </c>
      <c r="P55" s="125">
        <v>1.0493737193611166</v>
      </c>
      <c r="Q55" s="128">
        <v>11.6519920096707</v>
      </c>
      <c r="R55" s="127">
        <v>98.159576457539359</v>
      </c>
      <c r="S55" s="125">
        <v>1.5573310634346405</v>
      </c>
      <c r="T55" s="125">
        <v>0.28309247902600709</v>
      </c>
      <c r="U55" s="128">
        <v>1.8404235424606474</v>
      </c>
      <c r="V55" s="129">
        <v>71.461250884106292</v>
      </c>
      <c r="W55" s="125">
        <v>15.552995857330504</v>
      </c>
      <c r="X55" s="125">
        <v>12.98595534000202</v>
      </c>
      <c r="Y55" s="126">
        <v>28.538951197332523</v>
      </c>
      <c r="Z55" s="130">
        <v>830</v>
      </c>
      <c r="AA55" s="131">
        <v>50000</v>
      </c>
      <c r="AB55" s="132">
        <v>20.09</v>
      </c>
    </row>
    <row r="56" spans="1:28">
      <c r="A56" s="124" t="s">
        <v>401</v>
      </c>
      <c r="B56" s="125">
        <v>9.3169101355664878</v>
      </c>
      <c r="C56" s="125">
        <v>8.6822636974726812</v>
      </c>
      <c r="D56" s="125">
        <v>82.00082616696082</v>
      </c>
      <c r="E56" s="126">
        <v>90.683089864433498</v>
      </c>
      <c r="F56" s="127">
        <v>22.208059329644545</v>
      </c>
      <c r="G56" s="125">
        <v>46.096352733277321</v>
      </c>
      <c r="H56" s="125">
        <v>31.692690981778149</v>
      </c>
      <c r="I56" s="128">
        <v>77.78904371505547</v>
      </c>
      <c r="J56" s="129">
        <v>52.903597423679116</v>
      </c>
      <c r="K56" s="125">
        <v>35.599832434413784</v>
      </c>
      <c r="L56" s="125">
        <v>11.493951929622453</v>
      </c>
      <c r="M56" s="126">
        <v>47.093784364036239</v>
      </c>
      <c r="N56" s="127">
        <v>82.215359692198646</v>
      </c>
      <c r="O56" s="125">
        <v>14.68806426028114</v>
      </c>
      <c r="P56" s="125">
        <v>3.0948885401373629</v>
      </c>
      <c r="Q56" s="128">
        <v>17.782952800418503</v>
      </c>
      <c r="R56" s="127">
        <v>94.009020171482376</v>
      </c>
      <c r="S56" s="125">
        <v>5.6916290826188236</v>
      </c>
      <c r="T56" s="125">
        <v>0.30034197353422215</v>
      </c>
      <c r="U56" s="128">
        <v>5.9919710561530461</v>
      </c>
      <c r="V56" s="129">
        <v>67.022498323608986</v>
      </c>
      <c r="W56" s="125">
        <v>17.830634408022011</v>
      </c>
      <c r="X56" s="125">
        <v>15.146481891123219</v>
      </c>
      <c r="Y56" s="126">
        <v>32.97711629914523</v>
      </c>
      <c r="Z56" s="130">
        <v>1073</v>
      </c>
      <c r="AA56" s="131">
        <v>60000</v>
      </c>
      <c r="AB56" s="132">
        <v>23.33</v>
      </c>
    </row>
    <row r="57" spans="1:28">
      <c r="A57" s="124" t="s">
        <v>402</v>
      </c>
      <c r="B57" s="125">
        <v>19.335609290149115</v>
      </c>
      <c r="C57" s="125">
        <v>20.3739408840854</v>
      </c>
      <c r="D57" s="125">
        <v>60.290449825765478</v>
      </c>
      <c r="E57" s="126">
        <v>80.664390709850878</v>
      </c>
      <c r="F57" s="127">
        <v>53.338181818181816</v>
      </c>
      <c r="G57" s="125">
        <v>32.677402597402597</v>
      </c>
      <c r="H57" s="125">
        <v>13.984415584415585</v>
      </c>
      <c r="I57" s="128">
        <v>46.661818181818184</v>
      </c>
      <c r="J57" s="129">
        <v>81.521776085404412</v>
      </c>
      <c r="K57" s="125">
        <v>15.86033386597763</v>
      </c>
      <c r="L57" s="125">
        <v>2.6178900486179582</v>
      </c>
      <c r="M57" s="126">
        <v>18.478223914595588</v>
      </c>
      <c r="N57" s="127">
        <v>92.038932413853303</v>
      </c>
      <c r="O57" s="125">
        <v>7.6206271959496323</v>
      </c>
      <c r="P57" s="125">
        <v>0.34044039019706263</v>
      </c>
      <c r="Q57" s="128">
        <v>7.9610675861466946</v>
      </c>
      <c r="R57" s="127">
        <v>98.869946208571918</v>
      </c>
      <c r="S57" s="125">
        <v>1.0020822488287351</v>
      </c>
      <c r="T57" s="125">
        <v>0.12797154259934063</v>
      </c>
      <c r="U57" s="128">
        <v>1.1300537914280757</v>
      </c>
      <c r="V57" s="129">
        <v>65.635979079460881</v>
      </c>
      <c r="W57" s="125">
        <v>15.868724501986744</v>
      </c>
      <c r="X57" s="125">
        <v>18.495296418552375</v>
      </c>
      <c r="Y57" s="126">
        <v>34.364020920539119</v>
      </c>
      <c r="Z57" s="130">
        <v>600</v>
      </c>
      <c r="AA57" s="131">
        <v>33000</v>
      </c>
      <c r="AB57" s="132">
        <v>21.63</v>
      </c>
    </row>
    <row r="58" spans="1:28">
      <c r="A58" s="124" t="s">
        <v>403</v>
      </c>
      <c r="B58" s="125">
        <v>14.705108775972848</v>
      </c>
      <c r="C58" s="125">
        <v>11.716744110316496</v>
      </c>
      <c r="D58" s="125">
        <v>73.576894655761933</v>
      </c>
      <c r="E58" s="126">
        <v>85.293638766078431</v>
      </c>
      <c r="F58" s="127">
        <v>30.894680191787078</v>
      </c>
      <c r="G58" s="125">
        <v>39.975211194102869</v>
      </c>
      <c r="H58" s="125">
        <v>29.13010861411005</v>
      </c>
      <c r="I58" s="128">
        <v>69.105319808212926</v>
      </c>
      <c r="J58" s="129">
        <v>61.865159150847326</v>
      </c>
      <c r="K58" s="125">
        <v>32.224456223725099</v>
      </c>
      <c r="L58" s="125">
        <v>5.9103846254275787</v>
      </c>
      <c r="M58" s="126">
        <v>38.134840849152681</v>
      </c>
      <c r="N58" s="127">
        <v>85.080356624828354</v>
      </c>
      <c r="O58" s="125">
        <v>13.29897305974046</v>
      </c>
      <c r="P58" s="125">
        <v>1.6206703154311795</v>
      </c>
      <c r="Q58" s="128">
        <v>14.919643375171638</v>
      </c>
      <c r="R58" s="127">
        <v>95.758785774040931</v>
      </c>
      <c r="S58" s="125">
        <v>3.8447208025476813</v>
      </c>
      <c r="T58" s="125">
        <v>0.3964934234113901</v>
      </c>
      <c r="U58" s="128">
        <v>4.2412142259590713</v>
      </c>
      <c r="V58" s="129">
        <v>63.096088650508534</v>
      </c>
      <c r="W58" s="125">
        <v>18.221120275261853</v>
      </c>
      <c r="X58" s="125">
        <v>18.68279107422962</v>
      </c>
      <c r="Y58" s="126">
        <v>36.903911349491473</v>
      </c>
      <c r="Z58" s="130">
        <v>900</v>
      </c>
      <c r="AA58" s="131">
        <v>44400</v>
      </c>
      <c r="AB58" s="132">
        <v>23.51</v>
      </c>
    </row>
    <row r="59" spans="1:28">
      <c r="A59" s="124" t="s">
        <v>404</v>
      </c>
      <c r="B59" s="125">
        <v>11.243910861380529</v>
      </c>
      <c r="C59" s="125">
        <v>10.048713108955768</v>
      </c>
      <c r="D59" s="125">
        <v>78.707711288500278</v>
      </c>
      <c r="E59" s="126">
        <v>88.756424397456044</v>
      </c>
      <c r="F59" s="127">
        <v>21.632953150922305</v>
      </c>
      <c r="G59" s="125">
        <v>27.26353391986925</v>
      </c>
      <c r="H59" s="125">
        <v>51.103239613312667</v>
      </c>
      <c r="I59" s="128">
        <v>78.366773533181913</v>
      </c>
      <c r="J59" s="129">
        <v>38.845945891823696</v>
      </c>
      <c r="K59" s="125">
        <v>42.19383089359259</v>
      </c>
      <c r="L59" s="125">
        <v>18.959889460720508</v>
      </c>
      <c r="M59" s="126">
        <v>61.153720354313094</v>
      </c>
      <c r="N59" s="127">
        <v>64.396260471143606</v>
      </c>
      <c r="O59" s="125">
        <v>29.413847364280095</v>
      </c>
      <c r="P59" s="125">
        <v>6.1901235710649329</v>
      </c>
      <c r="Q59" s="128">
        <v>35.603970935345025</v>
      </c>
      <c r="R59" s="127">
        <v>90.355289543374113</v>
      </c>
      <c r="S59" s="125">
        <v>8.4840877431995967</v>
      </c>
      <c r="T59" s="125">
        <v>1.1606227134263016</v>
      </c>
      <c r="U59" s="128">
        <v>9.6447104566258979</v>
      </c>
      <c r="V59" s="129">
        <v>53.563977874130444</v>
      </c>
      <c r="W59" s="125">
        <v>21.40748639093103</v>
      </c>
      <c r="X59" s="125">
        <v>25.02858453482726</v>
      </c>
      <c r="Y59" s="126">
        <v>46.436070925758287</v>
      </c>
      <c r="Z59" s="130">
        <v>1160</v>
      </c>
      <c r="AA59" s="131">
        <v>48000</v>
      </c>
      <c r="AB59" s="132">
        <v>28.5</v>
      </c>
    </row>
    <row r="60" spans="1:28">
      <c r="A60" s="124" t="s">
        <v>405</v>
      </c>
      <c r="B60" s="125">
        <v>7.8319634213384459</v>
      </c>
      <c r="C60" s="125">
        <v>9.9478405449255156</v>
      </c>
      <c r="D60" s="125">
        <v>82.22019603373603</v>
      </c>
      <c r="E60" s="126">
        <v>92.168036578661543</v>
      </c>
      <c r="F60" s="127">
        <v>21.182699930510019</v>
      </c>
      <c r="G60" s="125">
        <v>42.572891076898983</v>
      </c>
      <c r="H60" s="125">
        <v>36.244408992590998</v>
      </c>
      <c r="I60" s="128">
        <v>78.817300069489988</v>
      </c>
      <c r="J60" s="129">
        <v>53.888055493494193</v>
      </c>
      <c r="K60" s="125">
        <v>34.731309778387754</v>
      </c>
      <c r="L60" s="125">
        <v>11.380634728118052</v>
      </c>
      <c r="M60" s="126">
        <v>46.111944506505807</v>
      </c>
      <c r="N60" s="127">
        <v>80.033413828072</v>
      </c>
      <c r="O60" s="125">
        <v>17.885882292859801</v>
      </c>
      <c r="P60" s="125">
        <v>2.0807038790682064</v>
      </c>
      <c r="Q60" s="128">
        <v>19.966586171928007</v>
      </c>
      <c r="R60" s="127">
        <v>94.571357938782413</v>
      </c>
      <c r="S60" s="125">
        <v>5.1054323044947214</v>
      </c>
      <c r="T60" s="125">
        <v>0.32320975672285451</v>
      </c>
      <c r="U60" s="128">
        <v>5.4286420612175759</v>
      </c>
      <c r="V60" s="129">
        <v>62.980161214087701</v>
      </c>
      <c r="W60" s="125">
        <v>19.03878335739196</v>
      </c>
      <c r="X60" s="125">
        <v>17.981055428520332</v>
      </c>
      <c r="Y60" s="126">
        <v>37.019838785912292</v>
      </c>
      <c r="Z60" s="130">
        <v>1000</v>
      </c>
      <c r="AA60" s="131">
        <v>52100</v>
      </c>
      <c r="AB60" s="132">
        <v>23.8</v>
      </c>
    </row>
    <row r="61" spans="1:28">
      <c r="A61" s="124" t="s">
        <v>406</v>
      </c>
      <c r="B61" s="125">
        <v>11.786437112782487</v>
      </c>
      <c r="C61" s="125">
        <v>12.95748009226935</v>
      </c>
      <c r="D61" s="125">
        <v>75.256082794948171</v>
      </c>
      <c r="E61" s="126">
        <v>88.21356288721752</v>
      </c>
      <c r="F61" s="127">
        <v>28.958855465319754</v>
      </c>
      <c r="G61" s="125">
        <v>33.302138951740581</v>
      </c>
      <c r="H61" s="125">
        <v>37.739005582939669</v>
      </c>
      <c r="I61" s="128">
        <v>71.041144534680257</v>
      </c>
      <c r="J61" s="129">
        <v>50.270364883196116</v>
      </c>
      <c r="K61" s="125">
        <v>37.179078446448997</v>
      </c>
      <c r="L61" s="125">
        <v>12.549931549237664</v>
      </c>
      <c r="M61" s="126">
        <v>49.72900999568666</v>
      </c>
      <c r="N61" s="127">
        <v>75.995925044715008</v>
      </c>
      <c r="O61" s="125">
        <v>20.439484591160532</v>
      </c>
      <c r="P61" s="125">
        <v>3.5645903641244656</v>
      </c>
      <c r="Q61" s="128">
        <v>24.004074955284999</v>
      </c>
      <c r="R61" s="127">
        <v>95.433311868866852</v>
      </c>
      <c r="S61" s="125">
        <v>4.2058884732538004</v>
      </c>
      <c r="T61" s="125">
        <v>0.36079965787934348</v>
      </c>
      <c r="U61" s="128">
        <v>4.5666881311331435</v>
      </c>
      <c r="V61" s="129">
        <v>70.882688564204685</v>
      </c>
      <c r="W61" s="125">
        <v>15.912633596610954</v>
      </c>
      <c r="X61" s="125">
        <v>13.204677839184361</v>
      </c>
      <c r="Y61" s="126">
        <v>29.117311435795315</v>
      </c>
      <c r="Z61" s="130">
        <v>1147</v>
      </c>
      <c r="AA61" s="131">
        <v>68000</v>
      </c>
      <c r="AB61" s="132">
        <v>20.84</v>
      </c>
    </row>
    <row r="62" spans="1:28">
      <c r="A62" s="124" t="s">
        <v>407</v>
      </c>
      <c r="B62" s="125">
        <v>17.343178358747029</v>
      </c>
      <c r="C62" s="125">
        <v>13.532459209015407</v>
      </c>
      <c r="D62" s="125">
        <v>69.125697652682462</v>
      </c>
      <c r="E62" s="126">
        <v>82.658156861697876</v>
      </c>
      <c r="F62" s="127">
        <v>34.748904617458713</v>
      </c>
      <c r="G62" s="125">
        <v>35.37336628843201</v>
      </c>
      <c r="H62" s="125">
        <v>29.877729094109277</v>
      </c>
      <c r="I62" s="128">
        <v>65.25109538254128</v>
      </c>
      <c r="J62" s="129">
        <v>56.937216876942088</v>
      </c>
      <c r="K62" s="125">
        <v>35.422672307289133</v>
      </c>
      <c r="L62" s="125">
        <v>7.640110815768784</v>
      </c>
      <c r="M62" s="126">
        <v>43.062783123057919</v>
      </c>
      <c r="N62" s="127">
        <v>84.766645529486368</v>
      </c>
      <c r="O62" s="125">
        <v>13.149651236525047</v>
      </c>
      <c r="P62" s="125">
        <v>2.0830691185795813</v>
      </c>
      <c r="Q62" s="128">
        <v>15.232720355104629</v>
      </c>
      <c r="R62" s="127">
        <v>96.749209071933976</v>
      </c>
      <c r="S62" s="125">
        <v>3.1715887261572928</v>
      </c>
      <c r="T62" s="125">
        <v>7.92022019087293E-2</v>
      </c>
      <c r="U62" s="128">
        <v>3.2507909280660221</v>
      </c>
      <c r="V62" s="129">
        <v>69.017559823290298</v>
      </c>
      <c r="W62" s="125">
        <v>16.857222883344029</v>
      </c>
      <c r="X62" s="125">
        <v>14.125217293365679</v>
      </c>
      <c r="Y62" s="126">
        <v>30.982440176709709</v>
      </c>
      <c r="Z62" s="130">
        <v>963</v>
      </c>
      <c r="AA62" s="131">
        <v>52000</v>
      </c>
      <c r="AB62" s="132">
        <v>21.39</v>
      </c>
    </row>
    <row r="63" spans="1:28">
      <c r="A63" s="124" t="s">
        <v>408</v>
      </c>
      <c r="B63" s="125">
        <v>15.65158038433267</v>
      </c>
      <c r="C63" s="125">
        <v>5.3344534285414262</v>
      </c>
      <c r="D63" s="125">
        <v>79.013966187125902</v>
      </c>
      <c r="E63" s="126">
        <v>84.348419615667325</v>
      </c>
      <c r="F63" s="127">
        <v>17.058493658873264</v>
      </c>
      <c r="G63" s="125">
        <v>33.006211715986538</v>
      </c>
      <c r="H63" s="125">
        <v>49.935294625140195</v>
      </c>
      <c r="I63" s="128">
        <v>82.94150634112674</v>
      </c>
      <c r="J63" s="129">
        <v>34.851798946522635</v>
      </c>
      <c r="K63" s="125">
        <v>44.815195071868587</v>
      </c>
      <c r="L63" s="125">
        <v>20.333005981608785</v>
      </c>
      <c r="M63" s="126">
        <v>65.148201053477379</v>
      </c>
      <c r="N63" s="127">
        <v>59.83860462899716</v>
      </c>
      <c r="O63" s="125">
        <v>32.985973217264217</v>
      </c>
      <c r="P63" s="125">
        <v>7.1754221537386229</v>
      </c>
      <c r="Q63" s="128">
        <v>40.16139537100284</v>
      </c>
      <c r="R63" s="127">
        <v>90.105275741749409</v>
      </c>
      <c r="S63" s="125">
        <v>9.0138151062096998</v>
      </c>
      <c r="T63" s="125">
        <v>0.88090915204088494</v>
      </c>
      <c r="U63" s="128">
        <v>9.8947242582505854</v>
      </c>
      <c r="V63" s="129">
        <v>57.583499463272503</v>
      </c>
      <c r="W63" s="125">
        <v>21.543628277871495</v>
      </c>
      <c r="X63" s="125">
        <v>20.872872258856003</v>
      </c>
      <c r="Y63" s="126">
        <v>42.416500536727497</v>
      </c>
      <c r="Z63" s="130">
        <v>1300</v>
      </c>
      <c r="AA63" s="131">
        <v>59600</v>
      </c>
      <c r="AB63" s="132">
        <v>27.01</v>
      </c>
    </row>
    <row r="64" spans="1:28">
      <c r="A64" s="124" t="s">
        <v>409</v>
      </c>
      <c r="B64" s="125">
        <v>14.741338877128044</v>
      </c>
      <c r="C64" s="125">
        <v>11.77633830669185</v>
      </c>
      <c r="D64" s="125">
        <v>73.482322816180101</v>
      </c>
      <c r="E64" s="126">
        <v>85.258661122871956</v>
      </c>
      <c r="F64" s="127">
        <v>36.323774331216825</v>
      </c>
      <c r="G64" s="125">
        <v>30.106953263245551</v>
      </c>
      <c r="H64" s="125">
        <v>33.569272405537632</v>
      </c>
      <c r="I64" s="128">
        <v>63.676225668783182</v>
      </c>
      <c r="J64" s="129">
        <v>57.974830030377547</v>
      </c>
      <c r="K64" s="125">
        <v>32.437436713438451</v>
      </c>
      <c r="L64" s="125">
        <v>9.5877332561840021</v>
      </c>
      <c r="M64" s="126">
        <v>42.025169969622453</v>
      </c>
      <c r="N64" s="127">
        <v>82.337403742609254</v>
      </c>
      <c r="O64" s="125">
        <v>14.651441575065526</v>
      </c>
      <c r="P64" s="125">
        <v>3.0111546823252131</v>
      </c>
      <c r="Q64" s="128">
        <v>17.662596257390739</v>
      </c>
      <c r="R64" s="127">
        <v>95.955986764327079</v>
      </c>
      <c r="S64" s="125">
        <v>3.5849916451465895</v>
      </c>
      <c r="T64" s="125">
        <v>0.45902159052632274</v>
      </c>
      <c r="U64" s="128">
        <v>4.0440132356729119</v>
      </c>
      <c r="V64" s="129">
        <v>64.45074528770887</v>
      </c>
      <c r="W64" s="125">
        <v>15.736356052882144</v>
      </c>
      <c r="X64" s="125">
        <v>19.812898659408994</v>
      </c>
      <c r="Y64" s="126">
        <v>35.549254712291138</v>
      </c>
      <c r="Z64" s="130">
        <v>917</v>
      </c>
      <c r="AA64" s="131">
        <v>48000</v>
      </c>
      <c r="AB64" s="132">
        <v>22.48</v>
      </c>
    </row>
    <row r="65" spans="1:28">
      <c r="A65" s="124" t="s">
        <v>410</v>
      </c>
      <c r="B65" s="125">
        <v>11.924290146450026</v>
      </c>
      <c r="C65" s="125">
        <v>11.845312750488009</v>
      </c>
      <c r="D65" s="125">
        <v>76.230514979772352</v>
      </c>
      <c r="E65" s="126">
        <v>88.075827730260357</v>
      </c>
      <c r="F65" s="127">
        <v>16.661848476685435</v>
      </c>
      <c r="G65" s="125">
        <v>21.850820077835671</v>
      </c>
      <c r="H65" s="125">
        <v>61.487331445478901</v>
      </c>
      <c r="I65" s="128">
        <v>83.338151523314565</v>
      </c>
      <c r="J65" s="129">
        <v>29.094933142821372</v>
      </c>
      <c r="K65" s="125">
        <v>41.38111353751993</v>
      </c>
      <c r="L65" s="125">
        <v>29.523953319658698</v>
      </c>
      <c r="M65" s="126">
        <v>70.905066857178625</v>
      </c>
      <c r="N65" s="127">
        <v>54.099316646807814</v>
      </c>
      <c r="O65" s="125">
        <v>32.399852950280533</v>
      </c>
      <c r="P65" s="125">
        <v>13.500753973743523</v>
      </c>
      <c r="Q65" s="128">
        <v>45.900606924024054</v>
      </c>
      <c r="R65" s="127">
        <v>84.448185242297555</v>
      </c>
      <c r="S65" s="125">
        <v>13.530957991275164</v>
      </c>
      <c r="T65" s="125">
        <v>2.0208567664272805</v>
      </c>
      <c r="U65" s="128">
        <v>15.551814757702445</v>
      </c>
      <c r="V65" s="129">
        <v>55.339989043366209</v>
      </c>
      <c r="W65" s="125">
        <v>21.015782557089331</v>
      </c>
      <c r="X65" s="125">
        <v>23.644214420680221</v>
      </c>
      <c r="Y65" s="126">
        <v>44.659996977769552</v>
      </c>
      <c r="Z65" s="130">
        <v>1500</v>
      </c>
      <c r="AA65" s="131">
        <v>67000</v>
      </c>
      <c r="AB65" s="132">
        <v>27.75</v>
      </c>
    </row>
    <row r="66" spans="1:28">
      <c r="A66" s="124" t="s">
        <v>411</v>
      </c>
      <c r="B66" s="125">
        <v>12.626654116604838</v>
      </c>
      <c r="C66" s="125">
        <v>9.6367864459332271</v>
      </c>
      <c r="D66" s="125">
        <v>77.736559437461935</v>
      </c>
      <c r="E66" s="126">
        <v>87.37334588339516</v>
      </c>
      <c r="F66" s="127">
        <v>36.379059621909846</v>
      </c>
      <c r="G66" s="125">
        <v>31.071255453223461</v>
      </c>
      <c r="H66" s="125">
        <v>32.549684924866703</v>
      </c>
      <c r="I66" s="128">
        <v>63.620940378090168</v>
      </c>
      <c r="J66" s="129">
        <v>57.158420156082876</v>
      </c>
      <c r="K66" s="125">
        <v>31.844471734738345</v>
      </c>
      <c r="L66" s="125">
        <v>10.997108109178782</v>
      </c>
      <c r="M66" s="126">
        <v>42.841579843917131</v>
      </c>
      <c r="N66" s="127">
        <v>82.738748627881449</v>
      </c>
      <c r="O66" s="125">
        <v>13.293084522502744</v>
      </c>
      <c r="P66" s="125">
        <v>3.9681668496158071</v>
      </c>
      <c r="Q66" s="128">
        <v>17.261251372118551</v>
      </c>
      <c r="R66" s="127">
        <v>95.267511355486491</v>
      </c>
      <c r="S66" s="125">
        <v>3.93210614391585</v>
      </c>
      <c r="T66" s="125">
        <v>0.80038250059765725</v>
      </c>
      <c r="U66" s="128">
        <v>4.7324886445135075</v>
      </c>
      <c r="V66" s="129">
        <v>67.402056924180826</v>
      </c>
      <c r="W66" s="125">
        <v>15.543968747508572</v>
      </c>
      <c r="X66" s="125">
        <v>17.053974328310613</v>
      </c>
      <c r="Y66" s="126">
        <v>32.597943075819188</v>
      </c>
      <c r="Z66" s="130">
        <v>903</v>
      </c>
      <c r="AA66" s="131">
        <v>51800</v>
      </c>
      <c r="AB66" s="132">
        <v>20.440000000000001</v>
      </c>
    </row>
    <row r="67" spans="1:28">
      <c r="A67" s="124" t="s">
        <v>412</v>
      </c>
      <c r="B67" s="125">
        <v>20.929781456097245</v>
      </c>
      <c r="C67" s="125">
        <v>14.347601189706452</v>
      </c>
      <c r="D67" s="125">
        <v>64.722617354196302</v>
      </c>
      <c r="E67" s="126">
        <v>79.070218543902755</v>
      </c>
      <c r="F67" s="127">
        <v>32.964487905301084</v>
      </c>
      <c r="G67" s="125">
        <v>38.578658431978042</v>
      </c>
      <c r="H67" s="125">
        <v>28.456853662720878</v>
      </c>
      <c r="I67" s="128">
        <v>67.035512094698916</v>
      </c>
      <c r="J67" s="129">
        <v>56.586803429271285</v>
      </c>
      <c r="K67" s="125">
        <v>32.884262094304958</v>
      </c>
      <c r="L67" s="125">
        <v>10.52893447642376</v>
      </c>
      <c r="M67" s="126">
        <v>43.413196570728715</v>
      </c>
      <c r="N67" s="127">
        <v>82.024378352023405</v>
      </c>
      <c r="O67" s="125">
        <v>16.171623598244757</v>
      </c>
      <c r="P67" s="125">
        <v>1.8039980497318382</v>
      </c>
      <c r="Q67" s="128">
        <v>17.975621647976595</v>
      </c>
      <c r="R67" s="127">
        <v>96.926421485022459</v>
      </c>
      <c r="S67" s="125">
        <v>2.9822959955800044</v>
      </c>
      <c r="T67" s="125">
        <v>9.2483605179081885E-2</v>
      </c>
      <c r="U67" s="128">
        <v>3.0747796007590864</v>
      </c>
      <c r="V67" s="129">
        <v>74.439313488064258</v>
      </c>
      <c r="W67" s="125">
        <v>15.333202970272207</v>
      </c>
      <c r="X67" s="125">
        <v>10.227483541663533</v>
      </c>
      <c r="Y67" s="126">
        <v>25.560686511935742</v>
      </c>
      <c r="Z67" s="130">
        <v>1020</v>
      </c>
      <c r="AA67" s="131">
        <v>64100</v>
      </c>
      <c r="AB67" s="132">
        <v>19.8</v>
      </c>
    </row>
    <row r="68" spans="1:28">
      <c r="A68" s="124" t="s">
        <v>413</v>
      </c>
      <c r="B68" s="125">
        <v>15.468474756539369</v>
      </c>
      <c r="C68" s="125">
        <v>15.282347857878817</v>
      </c>
      <c r="D68" s="125">
        <v>69.249177385581817</v>
      </c>
      <c r="E68" s="126">
        <v>84.531525243460635</v>
      </c>
      <c r="F68" s="127">
        <v>36.938090725135112</v>
      </c>
      <c r="G68" s="125">
        <v>40.972311160062496</v>
      </c>
      <c r="H68" s="125">
        <v>22.088317409902412</v>
      </c>
      <c r="I68" s="128">
        <v>63.060628569964905</v>
      </c>
      <c r="J68" s="129">
        <v>69.32379492420371</v>
      </c>
      <c r="K68" s="125">
        <v>25.375050771065077</v>
      </c>
      <c r="L68" s="125">
        <v>5.3011543047312077</v>
      </c>
      <c r="M68" s="126">
        <v>30.676205075796283</v>
      </c>
      <c r="N68" s="127">
        <v>86.807669272863023</v>
      </c>
      <c r="O68" s="125">
        <v>12.169268760921822</v>
      </c>
      <c r="P68" s="125">
        <v>1.023061966215163</v>
      </c>
      <c r="Q68" s="128">
        <v>13.192330727136985</v>
      </c>
      <c r="R68" s="127">
        <v>97.818233118448418</v>
      </c>
      <c r="S68" s="125">
        <v>2.1817668815515874</v>
      </c>
      <c r="T68" s="125">
        <v>0</v>
      </c>
      <c r="U68" s="128">
        <v>2.1817668815515874</v>
      </c>
      <c r="V68" s="129">
        <v>71.340540540540545</v>
      </c>
      <c r="W68" s="125">
        <v>15.804804804804803</v>
      </c>
      <c r="X68" s="125">
        <v>12.854854854854855</v>
      </c>
      <c r="Y68" s="126">
        <v>28.65965965965966</v>
      </c>
      <c r="Z68" s="130">
        <v>848</v>
      </c>
      <c r="AA68" s="131">
        <v>52000</v>
      </c>
      <c r="AB68" s="132">
        <v>19.829999999999998</v>
      </c>
    </row>
    <row r="69" spans="1:28">
      <c r="A69" s="124" t="s">
        <v>414</v>
      </c>
      <c r="B69" s="125">
        <v>12.885346132967628</v>
      </c>
      <c r="C69" s="125">
        <v>10.813976743521614</v>
      </c>
      <c r="D69" s="125">
        <v>76.303534184737572</v>
      </c>
      <c r="E69" s="126">
        <v>87.117510928259179</v>
      </c>
      <c r="F69" s="127">
        <v>33.094938195170897</v>
      </c>
      <c r="G69" s="125">
        <v>42.945282978587137</v>
      </c>
      <c r="H69" s="125">
        <v>23.959778826241969</v>
      </c>
      <c r="I69" s="128">
        <v>66.905061804829103</v>
      </c>
      <c r="J69" s="129">
        <v>63.513456950316019</v>
      </c>
      <c r="K69" s="125">
        <v>29.837595747352559</v>
      </c>
      <c r="L69" s="125">
        <v>6.6489473023314218</v>
      </c>
      <c r="M69" s="126">
        <v>36.486543049683981</v>
      </c>
      <c r="N69" s="127">
        <v>86.342912406742187</v>
      </c>
      <c r="O69" s="125">
        <v>12.293911761996869</v>
      </c>
      <c r="P69" s="125">
        <v>1.3631758312609377</v>
      </c>
      <c r="Q69" s="128">
        <v>13.657087593257806</v>
      </c>
      <c r="R69" s="127">
        <v>96.751366265591386</v>
      </c>
      <c r="S69" s="125">
        <v>3.0973754018987103</v>
      </c>
      <c r="T69" s="125">
        <v>0.1512583325099002</v>
      </c>
      <c r="U69" s="128">
        <v>3.2486337344086107</v>
      </c>
      <c r="V69" s="129">
        <v>72.589515058527425</v>
      </c>
      <c r="W69" s="125">
        <v>15.202188241648996</v>
      </c>
      <c r="X69" s="125">
        <v>12.208296699823585</v>
      </c>
      <c r="Y69" s="126">
        <v>27.410484941472582</v>
      </c>
      <c r="Z69" s="130">
        <v>941</v>
      </c>
      <c r="AA69" s="131">
        <v>57604</v>
      </c>
      <c r="AB69" s="132">
        <v>20.28</v>
      </c>
    </row>
    <row r="70" spans="1:28">
      <c r="A70" s="124" t="s">
        <v>415</v>
      </c>
      <c r="B70" s="125">
        <v>10.862019972395876</v>
      </c>
      <c r="C70" s="125">
        <v>7.2440529349679306</v>
      </c>
      <c r="D70" s="125">
        <v>81.893927092636204</v>
      </c>
      <c r="E70" s="126">
        <v>89.137980027604129</v>
      </c>
      <c r="F70" s="127">
        <v>23.908814631748733</v>
      </c>
      <c r="G70" s="125">
        <v>31.849113552504964</v>
      </c>
      <c r="H70" s="125">
        <v>44.241379549057477</v>
      </c>
      <c r="I70" s="128">
        <v>76.090493101562444</v>
      </c>
      <c r="J70" s="129">
        <v>47.985738923304176</v>
      </c>
      <c r="K70" s="125">
        <v>41.843576715157418</v>
      </c>
      <c r="L70" s="125">
        <v>10.170684361538402</v>
      </c>
      <c r="M70" s="126">
        <v>52.014261076695817</v>
      </c>
      <c r="N70" s="127">
        <v>78.943551371952751</v>
      </c>
      <c r="O70" s="125">
        <v>17.810877589604569</v>
      </c>
      <c r="P70" s="125">
        <v>3.2455710384426864</v>
      </c>
      <c r="Q70" s="128">
        <v>21.056448628047256</v>
      </c>
      <c r="R70" s="127">
        <v>95.966947128316576</v>
      </c>
      <c r="S70" s="125">
        <v>3.5303737814981391</v>
      </c>
      <c r="T70" s="125">
        <v>0.50267909018527679</v>
      </c>
      <c r="U70" s="128">
        <v>4.0330528716834158</v>
      </c>
      <c r="V70" s="129">
        <v>60.665986395403323</v>
      </c>
      <c r="W70" s="125">
        <v>18.775362580026126</v>
      </c>
      <c r="X70" s="125">
        <v>20.558651024570555</v>
      </c>
      <c r="Y70" s="126">
        <v>39.334013604596677</v>
      </c>
      <c r="Z70" s="130">
        <v>1028</v>
      </c>
      <c r="AA70" s="131">
        <v>48000</v>
      </c>
      <c r="AB70" s="132">
        <v>24.79</v>
      </c>
    </row>
    <row r="71" spans="1:28">
      <c r="A71" s="124" t="s">
        <v>416</v>
      </c>
      <c r="B71" s="125">
        <v>12.440985732814527</v>
      </c>
      <c r="C71" s="125">
        <v>8.1297016861219191</v>
      </c>
      <c r="D71" s="125">
        <v>79.429312581063556</v>
      </c>
      <c r="E71" s="126">
        <v>87.559014267185475</v>
      </c>
      <c r="F71" s="127">
        <v>19.821873137206776</v>
      </c>
      <c r="G71" s="125">
        <v>16.90101335951471</v>
      </c>
      <c r="H71" s="125">
        <v>63.277113503278514</v>
      </c>
      <c r="I71" s="128">
        <v>80.178126862793221</v>
      </c>
      <c r="J71" s="129">
        <v>34.1259827234786</v>
      </c>
      <c r="K71" s="125">
        <v>30.793619981235238</v>
      </c>
      <c r="L71" s="125">
        <v>35.080397295286161</v>
      </c>
      <c r="M71" s="126">
        <v>65.8740172765214</v>
      </c>
      <c r="N71" s="127">
        <v>46.606230074625536</v>
      </c>
      <c r="O71" s="125">
        <v>43.049495075427004</v>
      </c>
      <c r="P71" s="125">
        <v>10.344274849947459</v>
      </c>
      <c r="Q71" s="128">
        <v>53.393769925374464</v>
      </c>
      <c r="R71" s="127">
        <v>82.279399783732543</v>
      </c>
      <c r="S71" s="125">
        <v>15.615695685019777</v>
      </c>
      <c r="T71" s="125">
        <v>2.1049045312476857</v>
      </c>
      <c r="U71" s="128">
        <v>17.720600216267464</v>
      </c>
      <c r="V71" s="129">
        <v>57.753790742140595</v>
      </c>
      <c r="W71" s="125">
        <v>22.662931507255397</v>
      </c>
      <c r="X71" s="125">
        <v>19.583277750604001</v>
      </c>
      <c r="Y71" s="126">
        <v>42.246209257859398</v>
      </c>
      <c r="Z71" s="130">
        <v>1677</v>
      </c>
      <c r="AA71" s="131">
        <v>75000</v>
      </c>
      <c r="AB71" s="132">
        <v>26.77</v>
      </c>
    </row>
    <row r="72" spans="1:28">
      <c r="A72" s="124" t="s">
        <v>417</v>
      </c>
      <c r="B72" s="125">
        <v>15.122111969536084</v>
      </c>
      <c r="C72" s="125">
        <v>9.0769287100435712</v>
      </c>
      <c r="D72" s="125">
        <v>75.800959320420347</v>
      </c>
      <c r="E72" s="126">
        <v>84.877888030463922</v>
      </c>
      <c r="F72" s="127">
        <v>37.553835178481783</v>
      </c>
      <c r="G72" s="125">
        <v>30.26924194784263</v>
      </c>
      <c r="H72" s="125">
        <v>32.176922873675586</v>
      </c>
      <c r="I72" s="128">
        <v>62.446164821518217</v>
      </c>
      <c r="J72" s="129">
        <v>62.839354970402127</v>
      </c>
      <c r="K72" s="125">
        <v>29.600428658909983</v>
      </c>
      <c r="L72" s="125">
        <v>7.560216370687896</v>
      </c>
      <c r="M72" s="126">
        <v>37.16064502959788</v>
      </c>
      <c r="N72" s="127">
        <v>86.450027404041649</v>
      </c>
      <c r="O72" s="125">
        <v>10.038719258853273</v>
      </c>
      <c r="P72" s="125">
        <v>3.5112533371050727</v>
      </c>
      <c r="Q72" s="128">
        <v>13.549972595958346</v>
      </c>
      <c r="R72" s="127">
        <v>96.038372436525336</v>
      </c>
      <c r="S72" s="125">
        <v>3.2712968577514498</v>
      </c>
      <c r="T72" s="125">
        <v>0.69033070572321464</v>
      </c>
      <c r="U72" s="128">
        <v>3.9616275634746643</v>
      </c>
      <c r="V72" s="129">
        <v>68.21398760367272</v>
      </c>
      <c r="W72" s="125">
        <v>14.793009750119879</v>
      </c>
      <c r="X72" s="125">
        <v>16.993002646207398</v>
      </c>
      <c r="Y72" s="126">
        <v>31.786012396327276</v>
      </c>
      <c r="Z72" s="130">
        <v>876</v>
      </c>
      <c r="AA72" s="131">
        <v>48600</v>
      </c>
      <c r="AB72" s="132">
        <v>21.36</v>
      </c>
    </row>
    <row r="73" spans="1:28">
      <c r="A73" s="124" t="s">
        <v>418</v>
      </c>
      <c r="B73" s="125">
        <v>12.492754598726306</v>
      </c>
      <c r="C73" s="125">
        <v>10.281925575238118</v>
      </c>
      <c r="D73" s="125">
        <v>77.225319826035573</v>
      </c>
      <c r="E73" s="126">
        <v>87.507245401273693</v>
      </c>
      <c r="F73" s="127">
        <v>24.245904931698949</v>
      </c>
      <c r="G73" s="125">
        <v>33.536750793645204</v>
      </c>
      <c r="H73" s="125">
        <v>42.216991934943998</v>
      </c>
      <c r="I73" s="128">
        <v>75.753742728589202</v>
      </c>
      <c r="J73" s="129">
        <v>44.482492641132872</v>
      </c>
      <c r="K73" s="125">
        <v>40.50714787258697</v>
      </c>
      <c r="L73" s="125">
        <v>15.010359486280167</v>
      </c>
      <c r="M73" s="126">
        <v>55.517507358867135</v>
      </c>
      <c r="N73" s="127">
        <v>70.27477624850421</v>
      </c>
      <c r="O73" s="125">
        <v>25.166160975587893</v>
      </c>
      <c r="P73" s="125">
        <v>4.558838688280666</v>
      </c>
      <c r="Q73" s="128">
        <v>29.724999663868559</v>
      </c>
      <c r="R73" s="127">
        <v>92.171664888223532</v>
      </c>
      <c r="S73" s="125">
        <v>7.1305483444552387</v>
      </c>
      <c r="T73" s="125">
        <v>0.69768059161105711</v>
      </c>
      <c r="U73" s="128">
        <v>7.8282289360662958</v>
      </c>
      <c r="V73" s="129">
        <v>63.387084325065615</v>
      </c>
      <c r="W73" s="125">
        <v>18.813789476329461</v>
      </c>
      <c r="X73" s="125">
        <v>17.799126198604935</v>
      </c>
      <c r="Y73" s="126">
        <v>36.612915674934399</v>
      </c>
      <c r="Z73" s="130">
        <v>1183</v>
      </c>
      <c r="AA73" s="131">
        <v>61640</v>
      </c>
      <c r="AB73" s="132">
        <v>23.74</v>
      </c>
    </row>
    <row r="74" spans="1:28">
      <c r="A74" s="124" t="s">
        <v>419</v>
      </c>
      <c r="B74" s="125">
        <v>12.065233616957755</v>
      </c>
      <c r="C74" s="125">
        <v>9.5040837651675094</v>
      </c>
      <c r="D74" s="125">
        <v>78.431215746486686</v>
      </c>
      <c r="E74" s="126">
        <v>87.935299511654193</v>
      </c>
      <c r="F74" s="127">
        <v>29.749240766189917</v>
      </c>
      <c r="G74" s="125">
        <v>37.150285879099435</v>
      </c>
      <c r="H74" s="125">
        <v>33.100473354710644</v>
      </c>
      <c r="I74" s="128">
        <v>70.250759233810072</v>
      </c>
      <c r="J74" s="129">
        <v>55.336303840441339</v>
      </c>
      <c r="K74" s="125">
        <v>35.801955311821636</v>
      </c>
      <c r="L74" s="125">
        <v>8.8621488844276879</v>
      </c>
      <c r="M74" s="126">
        <v>44.664104196249326</v>
      </c>
      <c r="N74" s="127">
        <v>81.414305269625018</v>
      </c>
      <c r="O74" s="125">
        <v>16.249178136822703</v>
      </c>
      <c r="P74" s="125">
        <v>2.3365165935522811</v>
      </c>
      <c r="Q74" s="128">
        <v>18.585694730374986</v>
      </c>
      <c r="R74" s="127">
        <v>96.3490277825737</v>
      </c>
      <c r="S74" s="125">
        <v>3.2704089328780142</v>
      </c>
      <c r="T74" s="125">
        <v>0.38056328454829463</v>
      </c>
      <c r="U74" s="128">
        <v>3.6509722174263088</v>
      </c>
      <c r="V74" s="129">
        <v>66.71877103307547</v>
      </c>
      <c r="W74" s="125">
        <v>17.075114577187218</v>
      </c>
      <c r="X74" s="125">
        <v>16.206051487081684</v>
      </c>
      <c r="Y74" s="126">
        <v>33.281166064268902</v>
      </c>
      <c r="Z74" s="130">
        <v>1000</v>
      </c>
      <c r="AA74" s="131">
        <v>53000</v>
      </c>
      <c r="AB74" s="132">
        <v>22.14</v>
      </c>
    </row>
    <row r="75" spans="1:28">
      <c r="A75" s="124" t="s">
        <v>420</v>
      </c>
      <c r="B75" s="125">
        <v>20.705533503820266</v>
      </c>
      <c r="C75" s="125">
        <v>16.921351135097819</v>
      </c>
      <c r="D75" s="125">
        <v>62.373115361081908</v>
      </c>
      <c r="E75" s="126">
        <v>79.294466496179723</v>
      </c>
      <c r="F75" s="127">
        <v>44.488875281944907</v>
      </c>
      <c r="G75" s="125">
        <v>36.010221869552453</v>
      </c>
      <c r="H75" s="125">
        <v>19.500902848502648</v>
      </c>
      <c r="I75" s="128">
        <v>55.5111247180551</v>
      </c>
      <c r="J75" s="129">
        <v>74.492841168137275</v>
      </c>
      <c r="K75" s="125">
        <v>21.118374215261149</v>
      </c>
      <c r="L75" s="125">
        <v>4.388784616601586</v>
      </c>
      <c r="M75" s="126">
        <v>25.507158831862736</v>
      </c>
      <c r="N75" s="127">
        <v>89.90347481627694</v>
      </c>
      <c r="O75" s="125">
        <v>9.0870081709900496</v>
      </c>
      <c r="P75" s="125">
        <v>1.0095170127330133</v>
      </c>
      <c r="Q75" s="128">
        <v>10.096525183723063</v>
      </c>
      <c r="R75" s="127">
        <v>97.788385229447741</v>
      </c>
      <c r="S75" s="125">
        <v>1.977031884599225</v>
      </c>
      <c r="T75" s="125">
        <v>0.23458288595303672</v>
      </c>
      <c r="U75" s="128">
        <v>2.2116147705522615</v>
      </c>
      <c r="V75" s="129">
        <v>74.227603296609018</v>
      </c>
      <c r="W75" s="125">
        <v>13.673558995271092</v>
      </c>
      <c r="X75" s="125">
        <v>12.098837708119893</v>
      </c>
      <c r="Y75" s="126">
        <v>25.772396703390985</v>
      </c>
      <c r="Z75" s="130">
        <v>791</v>
      </c>
      <c r="AA75" s="131">
        <v>52000</v>
      </c>
      <c r="AB75" s="132">
        <v>18.88</v>
      </c>
    </row>
    <row r="76" spans="1:28">
      <c r="A76" s="124" t="s">
        <v>421</v>
      </c>
      <c r="B76" s="125">
        <v>10.954542906787736</v>
      </c>
      <c r="C76" s="125">
        <v>8.8683369766268711</v>
      </c>
      <c r="D76" s="125">
        <v>80.1771201165854</v>
      </c>
      <c r="E76" s="126">
        <v>89.045457093212264</v>
      </c>
      <c r="F76" s="127">
        <v>18.885065381968342</v>
      </c>
      <c r="G76" s="125">
        <v>41.876037407392417</v>
      </c>
      <c r="H76" s="125">
        <v>39.239706894457719</v>
      </c>
      <c r="I76" s="128">
        <v>81.115744301850128</v>
      </c>
      <c r="J76" s="129">
        <v>44.351190757640232</v>
      </c>
      <c r="K76" s="125">
        <v>40.424291140637067</v>
      </c>
      <c r="L76" s="125">
        <v>15.223730042397593</v>
      </c>
      <c r="M76" s="126">
        <v>55.648021183034658</v>
      </c>
      <c r="N76" s="127">
        <v>70.129161715142899</v>
      </c>
      <c r="O76" s="125">
        <v>25.979427636321134</v>
      </c>
      <c r="P76" s="125">
        <v>3.8918976836609458</v>
      </c>
      <c r="Q76" s="128">
        <v>29.871325319982081</v>
      </c>
      <c r="R76" s="127">
        <v>94.770395175979445</v>
      </c>
      <c r="S76" s="125">
        <v>4.971660010634567</v>
      </c>
      <c r="T76" s="125">
        <v>0.25794481338597819</v>
      </c>
      <c r="U76" s="128">
        <v>5.2296048240205453</v>
      </c>
      <c r="V76" s="129">
        <v>63.266005707340746</v>
      </c>
      <c r="W76" s="125">
        <v>20.238911420468963</v>
      </c>
      <c r="X76" s="125">
        <v>16.495082872190292</v>
      </c>
      <c r="Y76" s="126">
        <v>36.733994292659254</v>
      </c>
      <c r="Z76" s="130">
        <v>1157</v>
      </c>
      <c r="AA76" s="131">
        <v>60000</v>
      </c>
      <c r="AB76" s="132">
        <v>24.05</v>
      </c>
    </row>
    <row r="77" spans="1:28">
      <c r="A77" s="124" t="s">
        <v>422</v>
      </c>
      <c r="B77" s="125">
        <v>16.796943873053188</v>
      </c>
      <c r="C77" s="125">
        <v>12.116367910667059</v>
      </c>
      <c r="D77" s="125">
        <v>71.086688216279754</v>
      </c>
      <c r="E77" s="126">
        <v>83.203056126946819</v>
      </c>
      <c r="F77" s="127">
        <v>25.588774502890988</v>
      </c>
      <c r="G77" s="125">
        <v>35.380529309453294</v>
      </c>
      <c r="H77" s="125">
        <v>39.031871386264278</v>
      </c>
      <c r="I77" s="128">
        <v>74.412400695717565</v>
      </c>
      <c r="J77" s="129">
        <v>46.943036087086192</v>
      </c>
      <c r="K77" s="125">
        <v>36.449393025593437</v>
      </c>
      <c r="L77" s="125">
        <v>16.606466293313893</v>
      </c>
      <c r="M77" s="126">
        <v>53.055859318907331</v>
      </c>
      <c r="N77" s="127">
        <v>69.572439693774385</v>
      </c>
      <c r="O77" s="125">
        <v>24.997993804869438</v>
      </c>
      <c r="P77" s="125">
        <v>5.4287640233039625</v>
      </c>
      <c r="Q77" s="128">
        <v>30.4267578281734</v>
      </c>
      <c r="R77" s="127">
        <v>93.313819198884588</v>
      </c>
      <c r="S77" s="125">
        <v>6.325015328534592</v>
      </c>
      <c r="T77" s="125">
        <v>0.36074551272898309</v>
      </c>
      <c r="U77" s="128">
        <v>6.6857608412635754</v>
      </c>
      <c r="V77" s="129">
        <v>62.149338577448276</v>
      </c>
      <c r="W77" s="125">
        <v>19.18807113560646</v>
      </c>
      <c r="X77" s="125">
        <v>18.662590286945267</v>
      </c>
      <c r="Y77" s="126">
        <v>37.850661422551724</v>
      </c>
      <c r="Z77" s="130">
        <v>1093</v>
      </c>
      <c r="AA77" s="131">
        <v>56200</v>
      </c>
      <c r="AB77" s="132">
        <v>24.85</v>
      </c>
    </row>
    <row r="78" spans="1:28">
      <c r="A78" s="124" t="s">
        <v>423</v>
      </c>
      <c r="B78" s="125">
        <v>15.755029490183405</v>
      </c>
      <c r="C78" s="125">
        <v>9.8973903207562408</v>
      </c>
      <c r="D78" s="125">
        <v>74.347580189060352</v>
      </c>
      <c r="E78" s="126">
        <v>84.244970509816596</v>
      </c>
      <c r="F78" s="127">
        <v>36.742828271487113</v>
      </c>
      <c r="G78" s="125">
        <v>32.897322180430024</v>
      </c>
      <c r="H78" s="125">
        <v>30.359849548082863</v>
      </c>
      <c r="I78" s="128">
        <v>63.257171728512887</v>
      </c>
      <c r="J78" s="129">
        <v>56.042804105699936</v>
      </c>
      <c r="K78" s="125">
        <v>32.605372352041925</v>
      </c>
      <c r="L78" s="125">
        <v>11.351823542258135</v>
      </c>
      <c r="M78" s="126">
        <v>43.957195894300057</v>
      </c>
      <c r="N78" s="127">
        <v>75.928091201403106</v>
      </c>
      <c r="O78" s="125">
        <v>22.257137289291631</v>
      </c>
      <c r="P78" s="125">
        <v>1.8172074442170905</v>
      </c>
      <c r="Q78" s="128">
        <v>24.07434473350872</v>
      </c>
      <c r="R78" s="127">
        <v>95.361090334912319</v>
      </c>
      <c r="S78" s="125">
        <v>4.5774121166791328</v>
      </c>
      <c r="T78" s="125">
        <v>6.1497548408543171E-2</v>
      </c>
      <c r="U78" s="128">
        <v>4.6389096650876764</v>
      </c>
      <c r="V78" s="129">
        <v>71.203411469640898</v>
      </c>
      <c r="W78" s="125">
        <v>17.136413420348276</v>
      </c>
      <c r="X78" s="125">
        <v>11.659527034471138</v>
      </c>
      <c r="Y78" s="126">
        <v>28.795940454819416</v>
      </c>
      <c r="Z78" s="130">
        <v>1080</v>
      </c>
      <c r="AA78" s="131">
        <v>60010</v>
      </c>
      <c r="AB78" s="132">
        <v>21.33</v>
      </c>
    </row>
    <row r="79" spans="1:28">
      <c r="A79" s="124" t="s">
        <v>424</v>
      </c>
      <c r="B79" s="125">
        <v>12.844864632574129</v>
      </c>
      <c r="C79" s="125">
        <v>10.46841426729695</v>
      </c>
      <c r="D79" s="125">
        <v>76.686721100128921</v>
      </c>
      <c r="E79" s="126">
        <v>87.155135367425871</v>
      </c>
      <c r="F79" s="127">
        <v>27.432423345884882</v>
      </c>
      <c r="G79" s="125">
        <v>40.293840774610004</v>
      </c>
      <c r="H79" s="125">
        <v>32.273735879505111</v>
      </c>
      <c r="I79" s="128">
        <v>72.567576654115115</v>
      </c>
      <c r="J79" s="129">
        <v>52.112630102124044</v>
      </c>
      <c r="K79" s="125">
        <v>41.24604391660413</v>
      </c>
      <c r="L79" s="125">
        <v>6.6396946066755849</v>
      </c>
      <c r="M79" s="126">
        <v>47.885738523279713</v>
      </c>
      <c r="N79" s="127">
        <v>81.565119730456061</v>
      </c>
      <c r="O79" s="125">
        <v>15.937988849223858</v>
      </c>
      <c r="P79" s="125">
        <v>2.4968914203200834</v>
      </c>
      <c r="Q79" s="128">
        <v>18.434880269543942</v>
      </c>
      <c r="R79" s="127">
        <v>97.551869404949969</v>
      </c>
      <c r="S79" s="125">
        <v>2.3422854133754609</v>
      </c>
      <c r="T79" s="125">
        <v>0.10584518167456557</v>
      </c>
      <c r="U79" s="128">
        <v>2.4481305950500265</v>
      </c>
      <c r="V79" s="129">
        <v>70.211774180488419</v>
      </c>
      <c r="W79" s="125">
        <v>16.29656701294893</v>
      </c>
      <c r="X79" s="125">
        <v>13.491658806562659</v>
      </c>
      <c r="Y79" s="126">
        <v>29.788225819511588</v>
      </c>
      <c r="Z79" s="130">
        <v>1060</v>
      </c>
      <c r="AA79" s="131">
        <v>60640</v>
      </c>
      <c r="AB79" s="132">
        <v>20.63</v>
      </c>
    </row>
    <row r="80" spans="1:28">
      <c r="A80" s="124" t="s">
        <v>425</v>
      </c>
      <c r="B80" s="125">
        <v>12.915009335173311</v>
      </c>
      <c r="C80" s="125">
        <v>10.751684389966718</v>
      </c>
      <c r="D80" s="125">
        <v>76.333306274859964</v>
      </c>
      <c r="E80" s="126">
        <v>87.084990664826677</v>
      </c>
      <c r="F80" s="127">
        <v>28.695465575015266</v>
      </c>
      <c r="G80" s="125">
        <v>34.45634769977385</v>
      </c>
      <c r="H80" s="125">
        <v>36.846536042653639</v>
      </c>
      <c r="I80" s="128">
        <v>71.302883742427497</v>
      </c>
      <c r="J80" s="129">
        <v>46.734237778966921</v>
      </c>
      <c r="K80" s="125">
        <v>42.306965910163996</v>
      </c>
      <c r="L80" s="125">
        <v>10.958796310869086</v>
      </c>
      <c r="M80" s="126">
        <v>53.265762221033086</v>
      </c>
      <c r="N80" s="127">
        <v>78.179994109417578</v>
      </c>
      <c r="O80" s="125">
        <v>19.148994919372655</v>
      </c>
      <c r="P80" s="125">
        <v>2.6710109712097783</v>
      </c>
      <c r="Q80" s="128">
        <v>21.820005890582433</v>
      </c>
      <c r="R80" s="127">
        <v>95.907419970654601</v>
      </c>
      <c r="S80" s="125">
        <v>3.7439060946941614</v>
      </c>
      <c r="T80" s="125">
        <v>0.34867393465124719</v>
      </c>
      <c r="U80" s="128">
        <v>4.0925800293454087</v>
      </c>
      <c r="V80" s="129">
        <v>67.928020652659626</v>
      </c>
      <c r="W80" s="125">
        <v>17.149204453282678</v>
      </c>
      <c r="X80" s="125">
        <v>14.922774894057699</v>
      </c>
      <c r="Y80" s="126">
        <v>32.071979347340374</v>
      </c>
      <c r="Z80" s="130">
        <v>1100</v>
      </c>
      <c r="AA80" s="131">
        <v>60000</v>
      </c>
      <c r="AB80" s="132">
        <v>21.6</v>
      </c>
    </row>
    <row r="81" spans="1:28">
      <c r="A81" s="124" t="s">
        <v>426</v>
      </c>
      <c r="B81" s="125">
        <v>12.059089923331081</v>
      </c>
      <c r="C81" s="125">
        <v>10.239957136843179</v>
      </c>
      <c r="D81" s="125">
        <v>77.70095293982574</v>
      </c>
      <c r="E81" s="126">
        <v>87.940910076668914</v>
      </c>
      <c r="F81" s="127">
        <v>21.990768421304381</v>
      </c>
      <c r="G81" s="125">
        <v>28.391648530361369</v>
      </c>
      <c r="H81" s="125">
        <v>49.617583048334254</v>
      </c>
      <c r="I81" s="128">
        <v>78.009231578695619</v>
      </c>
      <c r="J81" s="129">
        <v>39.02975045455743</v>
      </c>
      <c r="K81" s="125">
        <v>40.157052886769087</v>
      </c>
      <c r="L81" s="125">
        <v>20.813196658673483</v>
      </c>
      <c r="M81" s="126">
        <v>60.97024954544257</v>
      </c>
      <c r="N81" s="127">
        <v>62.476447377668599</v>
      </c>
      <c r="O81" s="125">
        <v>32.099839691565236</v>
      </c>
      <c r="P81" s="125">
        <v>5.4237129307661665</v>
      </c>
      <c r="Q81" s="128">
        <v>37.523552622331401</v>
      </c>
      <c r="R81" s="127">
        <v>89.326843167517509</v>
      </c>
      <c r="S81" s="125">
        <v>9.8002223349486801</v>
      </c>
      <c r="T81" s="125">
        <v>0.87293449753380903</v>
      </c>
      <c r="U81" s="128">
        <v>10.673156832482489</v>
      </c>
      <c r="V81" s="129">
        <v>56.117776165482233</v>
      </c>
      <c r="W81" s="125">
        <v>22.230604135234493</v>
      </c>
      <c r="X81" s="125">
        <v>21.65161969928327</v>
      </c>
      <c r="Y81" s="126">
        <v>43.88222383451776</v>
      </c>
      <c r="Z81" s="130">
        <v>1248</v>
      </c>
      <c r="AA81" s="131">
        <v>53800</v>
      </c>
      <c r="AB81" s="132">
        <v>27.18</v>
      </c>
    </row>
    <row r="82" spans="1:28">
      <c r="A82" s="124" t="s">
        <v>427</v>
      </c>
      <c r="B82" s="125">
        <v>10.807588075880759</v>
      </c>
      <c r="C82" s="125">
        <v>12.14959349593496</v>
      </c>
      <c r="D82" s="125">
        <v>77.040650406504056</v>
      </c>
      <c r="E82" s="126">
        <v>89.190243902439022</v>
      </c>
      <c r="F82" s="127">
        <v>32.513084197961618</v>
      </c>
      <c r="G82" s="125">
        <v>42.095045712711674</v>
      </c>
      <c r="H82" s="125">
        <v>25.393181788370477</v>
      </c>
      <c r="I82" s="128">
        <v>67.48822750108215</v>
      </c>
      <c r="J82" s="129">
        <v>64.616582899803078</v>
      </c>
      <c r="K82" s="125">
        <v>28.266172883049702</v>
      </c>
      <c r="L82" s="125">
        <v>7.1172442171472241</v>
      </c>
      <c r="M82" s="126">
        <v>35.383417100196922</v>
      </c>
      <c r="N82" s="127">
        <v>85.269562901424905</v>
      </c>
      <c r="O82" s="125">
        <v>12.651990862621773</v>
      </c>
      <c r="P82" s="125">
        <v>2.0784462359533293</v>
      </c>
      <c r="Q82" s="128">
        <v>14.730437098575102</v>
      </c>
      <c r="R82" s="127">
        <v>96.593317497119614</v>
      </c>
      <c r="S82" s="125">
        <v>2.83913915480136</v>
      </c>
      <c r="T82" s="125">
        <v>0.5675433480790294</v>
      </c>
      <c r="U82" s="128">
        <v>3.4066825028803893</v>
      </c>
      <c r="V82" s="129">
        <v>68.309474705810985</v>
      </c>
      <c r="W82" s="125">
        <v>17.094457768362901</v>
      </c>
      <c r="X82" s="125">
        <v>14.596067525826109</v>
      </c>
      <c r="Y82" s="126">
        <v>31.690525294189008</v>
      </c>
      <c r="Z82" s="130">
        <v>900</v>
      </c>
      <c r="AA82" s="131">
        <v>51000</v>
      </c>
      <c r="AB82" s="132">
        <v>21.95</v>
      </c>
    </row>
    <row r="83" spans="1:28">
      <c r="A83" s="124" t="s">
        <v>428</v>
      </c>
      <c r="B83" s="125">
        <v>9.6878841000221652</v>
      </c>
      <c r="C83" s="125">
        <v>7.8482338955046442</v>
      </c>
      <c r="D83" s="125">
        <v>82.463882004473192</v>
      </c>
      <c r="E83" s="126">
        <v>90.31211589997784</v>
      </c>
      <c r="F83" s="127">
        <v>19.915813571369227</v>
      </c>
      <c r="G83" s="125">
        <v>33.851806038899298</v>
      </c>
      <c r="H83" s="125">
        <v>46.232380389731468</v>
      </c>
      <c r="I83" s="128">
        <v>80.084186428630773</v>
      </c>
      <c r="J83" s="129">
        <v>43.010855622140113</v>
      </c>
      <c r="K83" s="125">
        <v>39.584729375275217</v>
      </c>
      <c r="L83" s="125">
        <v>17.40441500258467</v>
      </c>
      <c r="M83" s="126">
        <v>56.989144377859887</v>
      </c>
      <c r="N83" s="127">
        <v>67.95555740997932</v>
      </c>
      <c r="O83" s="125">
        <v>26.802648911883743</v>
      </c>
      <c r="P83" s="125">
        <v>5.2417936781369399</v>
      </c>
      <c r="Q83" s="128">
        <v>32.04444259002068</v>
      </c>
      <c r="R83" s="127">
        <v>91.989842955989289</v>
      </c>
      <c r="S83" s="125">
        <v>7.5790805169142468</v>
      </c>
      <c r="T83" s="125">
        <v>0.43107652709646366</v>
      </c>
      <c r="U83" s="128">
        <v>8.010157044010711</v>
      </c>
      <c r="V83" s="129">
        <v>60.489426762133178</v>
      </c>
      <c r="W83" s="125">
        <v>19.415842242050481</v>
      </c>
      <c r="X83" s="125">
        <v>20.094730995816342</v>
      </c>
      <c r="Y83" s="126">
        <v>39.510573237866822</v>
      </c>
      <c r="Z83" s="130">
        <v>1222</v>
      </c>
      <c r="AA83" s="131">
        <v>59000</v>
      </c>
      <c r="AB83" s="132">
        <v>25.16</v>
      </c>
    </row>
    <row r="84" spans="1:28">
      <c r="A84" s="124" t="s">
        <v>429</v>
      </c>
      <c r="B84" s="125">
        <v>16.932535188480831</v>
      </c>
      <c r="C84" s="125">
        <v>11.457692929946612</v>
      </c>
      <c r="D84" s="125">
        <v>71.609771881572556</v>
      </c>
      <c r="E84" s="126">
        <v>83.067464811519173</v>
      </c>
      <c r="F84" s="127">
        <v>27.41718795919224</v>
      </c>
      <c r="G84" s="125">
        <v>40.57055291993786</v>
      </c>
      <c r="H84" s="125">
        <v>32.012259120869899</v>
      </c>
      <c r="I84" s="128">
        <v>72.582812040807767</v>
      </c>
      <c r="J84" s="129">
        <v>51.671804134843811</v>
      </c>
      <c r="K84" s="125">
        <v>38.584022146741795</v>
      </c>
      <c r="L84" s="125">
        <v>9.7441737184143875</v>
      </c>
      <c r="M84" s="126">
        <v>48.328195865156182</v>
      </c>
      <c r="N84" s="127">
        <v>74.666105038218134</v>
      </c>
      <c r="O84" s="125">
        <v>22.912385962028438</v>
      </c>
      <c r="P84" s="125">
        <v>2.4215089997534314</v>
      </c>
      <c r="Q84" s="128">
        <v>25.333894961781869</v>
      </c>
      <c r="R84" s="127">
        <v>95.447531890554544</v>
      </c>
      <c r="S84" s="125">
        <v>4.2405458971255268</v>
      </c>
      <c r="T84" s="125">
        <v>0.31192221231992978</v>
      </c>
      <c r="U84" s="128">
        <v>4.5524681094454564</v>
      </c>
      <c r="V84" s="129">
        <v>69.147150761856025</v>
      </c>
      <c r="W84" s="125">
        <v>18.876583830676271</v>
      </c>
      <c r="X84" s="125">
        <v>11.9762654074677</v>
      </c>
      <c r="Y84" s="126">
        <v>30.852849238143971</v>
      </c>
      <c r="Z84" s="130">
        <v>1085</v>
      </c>
      <c r="AA84" s="131">
        <v>60500</v>
      </c>
      <c r="AB84" s="132">
        <v>21.67</v>
      </c>
    </row>
    <row r="85" spans="1:28">
      <c r="A85" s="124" t="s">
        <v>430</v>
      </c>
      <c r="B85" s="125">
        <v>15.396499481700024</v>
      </c>
      <c r="C85" s="125">
        <v>12.753169603699865</v>
      </c>
      <c r="D85" s="125">
        <v>71.849334183876877</v>
      </c>
      <c r="E85" s="126">
        <v>84.602503787576737</v>
      </c>
      <c r="F85" s="127">
        <v>35.901481286703479</v>
      </c>
      <c r="G85" s="125">
        <v>35.232950063347118</v>
      </c>
      <c r="H85" s="125">
        <v>28.866365469047562</v>
      </c>
      <c r="I85" s="128">
        <v>64.099315532394684</v>
      </c>
      <c r="J85" s="129">
        <v>61.536181564127531</v>
      </c>
      <c r="K85" s="125">
        <v>31.137739763729517</v>
      </c>
      <c r="L85" s="125">
        <v>7.3260786721429483</v>
      </c>
      <c r="M85" s="126">
        <v>38.463818435872469</v>
      </c>
      <c r="N85" s="127">
        <v>85.174928298556679</v>
      </c>
      <c r="O85" s="125">
        <v>13.218030445535934</v>
      </c>
      <c r="P85" s="125">
        <v>1.6070412559073863</v>
      </c>
      <c r="Q85" s="128">
        <v>14.825071701443321</v>
      </c>
      <c r="R85" s="127">
        <v>96.73940054819316</v>
      </c>
      <c r="S85" s="125">
        <v>2.7216788507972538</v>
      </c>
      <c r="T85" s="125">
        <v>0.53929150300616069</v>
      </c>
      <c r="U85" s="128">
        <v>3.2609703538034145</v>
      </c>
      <c r="V85" s="129">
        <v>68.811365201134691</v>
      </c>
      <c r="W85" s="125">
        <v>15.76625131877516</v>
      </c>
      <c r="X85" s="125">
        <v>15.422383480090154</v>
      </c>
      <c r="Y85" s="126">
        <v>31.188634798865316</v>
      </c>
      <c r="Z85" s="130">
        <v>919</v>
      </c>
      <c r="AA85" s="131">
        <v>51100</v>
      </c>
      <c r="AB85" s="132">
        <v>21.23</v>
      </c>
    </row>
    <row r="86" spans="1:28">
      <c r="A86" s="124" t="s">
        <v>431</v>
      </c>
      <c r="B86" s="125">
        <v>9.7158526783603616</v>
      </c>
      <c r="C86" s="125">
        <v>7.2299182071769668</v>
      </c>
      <c r="D86" s="125">
        <v>83.054229114462672</v>
      </c>
      <c r="E86" s="126">
        <v>90.284147321639637</v>
      </c>
      <c r="F86" s="127">
        <v>19.560202635467238</v>
      </c>
      <c r="G86" s="125">
        <v>26.105901154901545</v>
      </c>
      <c r="H86" s="125">
        <v>54.333896209631213</v>
      </c>
      <c r="I86" s="128">
        <v>80.439797364532751</v>
      </c>
      <c r="J86" s="129">
        <v>30.269522175383596</v>
      </c>
      <c r="K86" s="125">
        <v>38.085453428516956</v>
      </c>
      <c r="L86" s="125">
        <v>31.645024396099448</v>
      </c>
      <c r="M86" s="126">
        <v>69.730477824616401</v>
      </c>
      <c r="N86" s="127">
        <v>51.510641007064727</v>
      </c>
      <c r="O86" s="125">
        <v>38.43320117145479</v>
      </c>
      <c r="P86" s="125">
        <v>10.056157821480477</v>
      </c>
      <c r="Q86" s="128">
        <v>48.489358992935266</v>
      </c>
      <c r="R86" s="127">
        <v>83.320150888293981</v>
      </c>
      <c r="S86" s="125">
        <v>15.022308753143507</v>
      </c>
      <c r="T86" s="125">
        <v>1.657540358562505</v>
      </c>
      <c r="U86" s="128">
        <v>16.679849111706012</v>
      </c>
      <c r="V86" s="129">
        <v>55.160651818261918</v>
      </c>
      <c r="W86" s="125">
        <v>23.419620496357844</v>
      </c>
      <c r="X86" s="125">
        <v>21.419727685380234</v>
      </c>
      <c r="Y86" s="126">
        <v>44.839348181738075</v>
      </c>
      <c r="Z86" s="130">
        <v>1540</v>
      </c>
      <c r="AA86" s="131">
        <v>66000</v>
      </c>
      <c r="AB86" s="132">
        <v>28.08</v>
      </c>
    </row>
    <row r="87" spans="1:28">
      <c r="A87" s="124" t="s">
        <v>432</v>
      </c>
      <c r="B87" s="125">
        <v>16.016938515303462</v>
      </c>
      <c r="C87" s="125">
        <v>12.584312715117163</v>
      </c>
      <c r="D87" s="125">
        <v>71.398748769579385</v>
      </c>
      <c r="E87" s="126">
        <v>83.983061484696549</v>
      </c>
      <c r="F87" s="127">
        <v>20.400233623313145</v>
      </c>
      <c r="G87" s="125">
        <v>21.604008484215058</v>
      </c>
      <c r="H87" s="125">
        <v>57.995757892471801</v>
      </c>
      <c r="I87" s="128">
        <v>79.599766376686858</v>
      </c>
      <c r="J87" s="129">
        <v>32.943459829409058</v>
      </c>
      <c r="K87" s="125">
        <v>35.211834107972827</v>
      </c>
      <c r="L87" s="125">
        <v>31.844706062618112</v>
      </c>
      <c r="M87" s="126">
        <v>67.056540170590935</v>
      </c>
      <c r="N87" s="127">
        <v>51.426669104532706</v>
      </c>
      <c r="O87" s="125">
        <v>34.489479803084819</v>
      </c>
      <c r="P87" s="125">
        <v>14.083851092382474</v>
      </c>
      <c r="Q87" s="128">
        <v>48.573330895467294</v>
      </c>
      <c r="R87" s="127">
        <v>84.365218390144449</v>
      </c>
      <c r="S87" s="125">
        <v>13.559009408017248</v>
      </c>
      <c r="T87" s="125">
        <v>2.0757722018383076</v>
      </c>
      <c r="U87" s="128">
        <v>15.634781609855555</v>
      </c>
      <c r="V87" s="129">
        <v>61.343564273824725</v>
      </c>
      <c r="W87" s="125">
        <v>19.93364655233993</v>
      </c>
      <c r="X87" s="125">
        <v>18.722789173835348</v>
      </c>
      <c r="Y87" s="126">
        <v>38.656435726175275</v>
      </c>
      <c r="Z87" s="130">
        <v>1730</v>
      </c>
      <c r="AA87" s="131">
        <v>82504</v>
      </c>
      <c r="AB87" s="132">
        <v>24.87</v>
      </c>
    </row>
    <row r="88" spans="1:28">
      <c r="A88" s="124" t="s">
        <v>433</v>
      </c>
      <c r="B88" s="125">
        <v>14.735745899505337</v>
      </c>
      <c r="C88" s="125">
        <v>13.696953918250458</v>
      </c>
      <c r="D88" s="125">
        <v>71.564696693569388</v>
      </c>
      <c r="E88" s="126">
        <v>85.261650611819846</v>
      </c>
      <c r="F88" s="127">
        <v>19.655236675363401</v>
      </c>
      <c r="G88" s="125">
        <v>18.112187849422288</v>
      </c>
      <c r="H88" s="125">
        <v>62.230711889675739</v>
      </c>
      <c r="I88" s="128">
        <v>80.34289973909803</v>
      </c>
      <c r="J88" s="129">
        <v>24.329654423738013</v>
      </c>
      <c r="K88" s="125">
        <v>31.959471684458112</v>
      </c>
      <c r="L88" s="125">
        <v>43.710873891803871</v>
      </c>
      <c r="M88" s="126">
        <v>75.67034557626198</v>
      </c>
      <c r="N88" s="127">
        <v>43.508825552074576</v>
      </c>
      <c r="O88" s="125">
        <v>40.968136318483992</v>
      </c>
      <c r="P88" s="125">
        <v>15.52303812944143</v>
      </c>
      <c r="Q88" s="128">
        <v>56.491174447925424</v>
      </c>
      <c r="R88" s="127">
        <v>83.620848840445149</v>
      </c>
      <c r="S88" s="125">
        <v>14.314657179045048</v>
      </c>
      <c r="T88" s="125">
        <v>2.0644939805098037</v>
      </c>
      <c r="U88" s="128">
        <v>16.379151159554851</v>
      </c>
      <c r="V88" s="129">
        <v>62.326149147653631</v>
      </c>
      <c r="W88" s="125">
        <v>20.513654351593072</v>
      </c>
      <c r="X88" s="125">
        <v>17.160196500753294</v>
      </c>
      <c r="Y88" s="126">
        <v>37.673850852346362</v>
      </c>
      <c r="Z88" s="130">
        <v>1950</v>
      </c>
      <c r="AA88" s="131">
        <v>95500</v>
      </c>
      <c r="AB88" s="132">
        <v>24.52</v>
      </c>
    </row>
    <row r="89" spans="1:28">
      <c r="A89" s="124" t="s">
        <v>434</v>
      </c>
      <c r="B89" s="125">
        <v>21.199659671015315</v>
      </c>
      <c r="C89" s="125">
        <v>19.276800907543958</v>
      </c>
      <c r="D89" s="125">
        <v>59.523539421440731</v>
      </c>
      <c r="E89" s="126">
        <v>78.800340328984689</v>
      </c>
      <c r="F89" s="127">
        <v>41.511650675543372</v>
      </c>
      <c r="G89" s="125">
        <v>36.594380262384959</v>
      </c>
      <c r="H89" s="125">
        <v>21.893969062071665</v>
      </c>
      <c r="I89" s="128">
        <v>58.488349324456621</v>
      </c>
      <c r="J89" s="129">
        <v>72.288987081703311</v>
      </c>
      <c r="K89" s="125">
        <v>25.014775829557291</v>
      </c>
      <c r="L89" s="125">
        <v>2.6962370887394105</v>
      </c>
      <c r="M89" s="126">
        <v>27.711012918296703</v>
      </c>
      <c r="N89" s="127">
        <v>84.91391384920378</v>
      </c>
      <c r="O89" s="125">
        <v>13.211368974508156</v>
      </c>
      <c r="P89" s="125">
        <v>1.8747171762880599</v>
      </c>
      <c r="Q89" s="128">
        <v>15.086086150796216</v>
      </c>
      <c r="R89" s="127">
        <v>96.972087183284501</v>
      </c>
      <c r="S89" s="125">
        <v>2.6254788963652169</v>
      </c>
      <c r="T89" s="125">
        <v>0.40243392035027847</v>
      </c>
      <c r="U89" s="128">
        <v>3.0279128167154954</v>
      </c>
      <c r="V89" s="129">
        <v>68.021037715282318</v>
      </c>
      <c r="W89" s="125">
        <v>17.439684615943609</v>
      </c>
      <c r="X89" s="125">
        <v>14.539277668774073</v>
      </c>
      <c r="Y89" s="126">
        <v>31.978962284717682</v>
      </c>
      <c r="Z89" s="130">
        <v>773</v>
      </c>
      <c r="AA89" s="131">
        <v>44000</v>
      </c>
      <c r="AB89" s="132">
        <v>20.75</v>
      </c>
    </row>
    <row r="90" spans="1:28">
      <c r="A90" s="124" t="s">
        <v>435</v>
      </c>
      <c r="B90" s="125">
        <v>13.555844873160533</v>
      </c>
      <c r="C90" s="125">
        <v>11.718941097565788</v>
      </c>
      <c r="D90" s="125">
        <v>74.725214029273673</v>
      </c>
      <c r="E90" s="126">
        <v>86.444155126839462</v>
      </c>
      <c r="F90" s="127">
        <v>19.937913277159634</v>
      </c>
      <c r="G90" s="125">
        <v>31.823747840533763</v>
      </c>
      <c r="H90" s="125">
        <v>48.238338882306607</v>
      </c>
      <c r="I90" s="128">
        <v>80.062086722840377</v>
      </c>
      <c r="J90" s="129">
        <v>39.509228187919462</v>
      </c>
      <c r="K90" s="125">
        <v>41.940915627996169</v>
      </c>
      <c r="L90" s="125">
        <v>18.549856184084369</v>
      </c>
      <c r="M90" s="126">
        <v>60.490771812080538</v>
      </c>
      <c r="N90" s="127">
        <v>62.832003809178914</v>
      </c>
      <c r="O90" s="125">
        <v>30.996858098025999</v>
      </c>
      <c r="P90" s="125">
        <v>6.1711380927950854</v>
      </c>
      <c r="Q90" s="128">
        <v>37.167996190821086</v>
      </c>
      <c r="R90" s="127">
        <v>91.759090778895185</v>
      </c>
      <c r="S90" s="125">
        <v>7.6666912896461383</v>
      </c>
      <c r="T90" s="125">
        <v>0.57421793145867028</v>
      </c>
      <c r="U90" s="128">
        <v>8.2409092211048094</v>
      </c>
      <c r="V90" s="129">
        <v>64.660183266512973</v>
      </c>
      <c r="W90" s="125">
        <v>19.642128258114798</v>
      </c>
      <c r="X90" s="125">
        <v>15.697688475372228</v>
      </c>
      <c r="Y90" s="126">
        <v>35.339816733487027</v>
      </c>
      <c r="Z90" s="130">
        <v>1380</v>
      </c>
      <c r="AA90" s="131">
        <v>70000</v>
      </c>
      <c r="AB90" s="132">
        <v>23.57</v>
      </c>
    </row>
    <row r="91" spans="1:28">
      <c r="A91" s="124" t="s">
        <v>436</v>
      </c>
      <c r="B91" s="125">
        <v>17.181734317343171</v>
      </c>
      <c r="C91" s="125">
        <v>19.257380073800736</v>
      </c>
      <c r="D91" s="125">
        <v>63.56088560885609</v>
      </c>
      <c r="E91" s="126">
        <v>82.818265682656829</v>
      </c>
      <c r="F91" s="127">
        <v>30.954662363205404</v>
      </c>
      <c r="G91" s="125">
        <v>32.570981895203992</v>
      </c>
      <c r="H91" s="125">
        <v>36.4743557415906</v>
      </c>
      <c r="I91" s="128">
        <v>69.045337636794585</v>
      </c>
      <c r="J91" s="129">
        <v>49.666724128023901</v>
      </c>
      <c r="K91" s="125">
        <v>36.936160432109403</v>
      </c>
      <c r="L91" s="125">
        <v>13.394242372004827</v>
      </c>
      <c r="M91" s="126">
        <v>50.330402804114229</v>
      </c>
      <c r="N91" s="127">
        <v>76.867030965391621</v>
      </c>
      <c r="O91" s="125">
        <v>21.866203013743998</v>
      </c>
      <c r="P91" s="125">
        <v>1.2667660208643814</v>
      </c>
      <c r="Q91" s="128">
        <v>23.132969034608379</v>
      </c>
      <c r="R91" s="127">
        <v>95.304590463491124</v>
      </c>
      <c r="S91" s="125">
        <v>4.3324196854087953</v>
      </c>
      <c r="T91" s="125">
        <v>0.36298985110008147</v>
      </c>
      <c r="U91" s="128">
        <v>4.695409536508877</v>
      </c>
      <c r="V91" s="129">
        <v>62.840835702723332</v>
      </c>
      <c r="W91" s="125">
        <v>19.51119274673108</v>
      </c>
      <c r="X91" s="125">
        <v>17.647552189484102</v>
      </c>
      <c r="Y91" s="126">
        <v>37.158744936215186</v>
      </c>
      <c r="Z91" s="130">
        <v>1000</v>
      </c>
      <c r="AA91" s="131">
        <v>50000</v>
      </c>
      <c r="AB91" s="132">
        <v>24.59</v>
      </c>
    </row>
    <row r="92" spans="1:28">
      <c r="A92" s="124" t="s">
        <v>437</v>
      </c>
      <c r="B92" s="125">
        <v>13.622693592910068</v>
      </c>
      <c r="C92" s="125">
        <v>17.329652767688508</v>
      </c>
      <c r="D92" s="125">
        <v>69.047653639401418</v>
      </c>
      <c r="E92" s="126">
        <v>86.377306407089918</v>
      </c>
      <c r="F92" s="127">
        <v>37.88768234612381</v>
      </c>
      <c r="G92" s="125">
        <v>39.152452697084982</v>
      </c>
      <c r="H92" s="125">
        <v>22.960494822503843</v>
      </c>
      <c r="I92" s="128">
        <v>62.112947519588829</v>
      </c>
      <c r="J92" s="129">
        <v>66.84853048276203</v>
      </c>
      <c r="K92" s="125">
        <v>27.449915445669216</v>
      </c>
      <c r="L92" s="125">
        <v>5.7015540715687605</v>
      </c>
      <c r="M92" s="126">
        <v>33.151469517237977</v>
      </c>
      <c r="N92" s="127">
        <v>85.004641550487889</v>
      </c>
      <c r="O92" s="125">
        <v>13.408410237454163</v>
      </c>
      <c r="P92" s="125">
        <v>1.5869482120579501</v>
      </c>
      <c r="Q92" s="128">
        <v>14.995358449512112</v>
      </c>
      <c r="R92" s="127">
        <v>96.820404875262795</v>
      </c>
      <c r="S92" s="125">
        <v>2.8668480632876352</v>
      </c>
      <c r="T92" s="125">
        <v>0.31274706144956016</v>
      </c>
      <c r="U92" s="128">
        <v>3.1795951247371952</v>
      </c>
      <c r="V92" s="129">
        <v>70.871268724714795</v>
      </c>
      <c r="W92" s="125">
        <v>15.846120202646061</v>
      </c>
      <c r="X92" s="125">
        <v>13.282611072639137</v>
      </c>
      <c r="Y92" s="126">
        <v>29.128731275285197</v>
      </c>
      <c r="Z92" s="130">
        <v>908</v>
      </c>
      <c r="AA92" s="131">
        <v>55000</v>
      </c>
      <c r="AB92" s="132">
        <v>20.32</v>
      </c>
    </row>
    <row r="93" spans="1:28">
      <c r="A93" s="124" t="s">
        <v>438</v>
      </c>
      <c r="B93" s="125">
        <v>11.774065234685761</v>
      </c>
      <c r="C93" s="125">
        <v>8.7925011241396014</v>
      </c>
      <c r="D93" s="125">
        <v>79.433433641174645</v>
      </c>
      <c r="E93" s="126">
        <v>88.22593476531425</v>
      </c>
      <c r="F93" s="127">
        <v>22.177057488254238</v>
      </c>
      <c r="G93" s="125">
        <v>31.006176424008871</v>
      </c>
      <c r="H93" s="125">
        <v>46.816766087736895</v>
      </c>
      <c r="I93" s="128">
        <v>77.822942511745765</v>
      </c>
      <c r="J93" s="129">
        <v>46.926312509736718</v>
      </c>
      <c r="K93" s="125">
        <v>40.791400529677517</v>
      </c>
      <c r="L93" s="125">
        <v>12.282286960585761</v>
      </c>
      <c r="M93" s="126">
        <v>53.073687490263282</v>
      </c>
      <c r="N93" s="127">
        <v>67.746042896972625</v>
      </c>
      <c r="O93" s="125">
        <v>29.788588614959053</v>
      </c>
      <c r="P93" s="125">
        <v>2.4653684880683193</v>
      </c>
      <c r="Q93" s="128">
        <v>32.253957103027375</v>
      </c>
      <c r="R93" s="127">
        <v>93.441818416634376</v>
      </c>
      <c r="S93" s="125">
        <v>5.8659434327779936</v>
      </c>
      <c r="T93" s="125">
        <v>0.6922381505876275</v>
      </c>
      <c r="U93" s="128">
        <v>6.558181583365621</v>
      </c>
      <c r="V93" s="129">
        <v>58.627232696182055</v>
      </c>
      <c r="W93" s="125">
        <v>20.50362144109468</v>
      </c>
      <c r="X93" s="125">
        <v>20.869145862723272</v>
      </c>
      <c r="Y93" s="126">
        <v>41.372767303817952</v>
      </c>
      <c r="Z93" s="130">
        <v>1158</v>
      </c>
      <c r="AA93" s="131">
        <v>51000</v>
      </c>
      <c r="AB93" s="132">
        <v>26.23</v>
      </c>
    </row>
    <row r="94" spans="1:28">
      <c r="A94" s="124" t="s">
        <v>439</v>
      </c>
      <c r="B94" s="125">
        <v>13.888809243914327</v>
      </c>
      <c r="C94" s="125">
        <v>14.083780141640624</v>
      </c>
      <c r="D94" s="125">
        <v>72.02741061444506</v>
      </c>
      <c r="E94" s="126">
        <v>86.111190756085676</v>
      </c>
      <c r="F94" s="127">
        <v>35.251636763456446</v>
      </c>
      <c r="G94" s="125">
        <v>40.071967614573438</v>
      </c>
      <c r="H94" s="125">
        <v>24.676395621970112</v>
      </c>
      <c r="I94" s="128">
        <v>64.748363236543554</v>
      </c>
      <c r="J94" s="129">
        <v>68.338012352610889</v>
      </c>
      <c r="K94" s="125">
        <v>26.375631667602473</v>
      </c>
      <c r="L94" s="125">
        <v>5.2863559797866371</v>
      </c>
      <c r="M94" s="126">
        <v>31.661987647389111</v>
      </c>
      <c r="N94" s="127">
        <v>86.289962825278806</v>
      </c>
      <c r="O94" s="125">
        <v>12.366790582403965</v>
      </c>
      <c r="P94" s="125">
        <v>1.3415943824865759</v>
      </c>
      <c r="Q94" s="128">
        <v>13.708384964890541</v>
      </c>
      <c r="R94" s="127">
        <v>97.251178232303303</v>
      </c>
      <c r="S94" s="125">
        <v>2.2276135862373181</v>
      </c>
      <c r="T94" s="125">
        <v>0.52120818145938297</v>
      </c>
      <c r="U94" s="128">
        <v>2.7488217676967013</v>
      </c>
      <c r="V94" s="129">
        <v>69.715692144984558</v>
      </c>
      <c r="W94" s="125">
        <v>15.454573732629303</v>
      </c>
      <c r="X94" s="125">
        <v>14.829734122386132</v>
      </c>
      <c r="Y94" s="126">
        <v>30.284307855015435</v>
      </c>
      <c r="Z94" s="130">
        <v>871</v>
      </c>
      <c r="AA94" s="131">
        <v>53000</v>
      </c>
      <c r="AB94" s="132">
        <v>20.86</v>
      </c>
    </row>
    <row r="95" spans="1:28">
      <c r="A95" s="124" t="s">
        <v>440</v>
      </c>
      <c r="B95" s="125">
        <v>13.545865952300451</v>
      </c>
      <c r="C95" s="125">
        <v>10.15240968555749</v>
      </c>
      <c r="D95" s="125">
        <v>76.301724362142053</v>
      </c>
      <c r="E95" s="126">
        <v>86.45413404769954</v>
      </c>
      <c r="F95" s="127">
        <v>34.137973873073214</v>
      </c>
      <c r="G95" s="125">
        <v>34.808826199554673</v>
      </c>
      <c r="H95" s="125">
        <v>31.053199927372109</v>
      </c>
      <c r="I95" s="128">
        <v>65.862026126926779</v>
      </c>
      <c r="J95" s="129">
        <v>59.007851001642742</v>
      </c>
      <c r="K95" s="125">
        <v>32.700061869306424</v>
      </c>
      <c r="L95" s="125">
        <v>8.292087129050838</v>
      </c>
      <c r="M95" s="126">
        <v>40.992148998357266</v>
      </c>
      <c r="N95" s="127">
        <v>81.230470813772698</v>
      </c>
      <c r="O95" s="125">
        <v>15.773544462390751</v>
      </c>
      <c r="P95" s="125">
        <v>2.9959847238365511</v>
      </c>
      <c r="Q95" s="128">
        <v>18.769529186227302</v>
      </c>
      <c r="R95" s="127">
        <v>94.579769820512666</v>
      </c>
      <c r="S95" s="125">
        <v>4.6972535266059001</v>
      </c>
      <c r="T95" s="125">
        <v>0.72297665288143298</v>
      </c>
      <c r="U95" s="128">
        <v>5.4202301794873335</v>
      </c>
      <c r="V95" s="129">
        <v>63.860399256872881</v>
      </c>
      <c r="W95" s="125">
        <v>18.027529798144965</v>
      </c>
      <c r="X95" s="125">
        <v>18.112070944982154</v>
      </c>
      <c r="Y95" s="126">
        <v>36.139600743127119</v>
      </c>
      <c r="Z95" s="130">
        <v>923</v>
      </c>
      <c r="AA95" s="131">
        <v>46600</v>
      </c>
      <c r="AB95" s="132">
        <v>23.19</v>
      </c>
    </row>
    <row r="96" spans="1:28">
      <c r="A96" s="124" t="s">
        <v>441</v>
      </c>
      <c r="B96" s="125">
        <v>17.089285247956546</v>
      </c>
      <c r="C96" s="125">
        <v>10.576345546183376</v>
      </c>
      <c r="D96" s="125">
        <v>72.331757762515352</v>
      </c>
      <c r="E96" s="126">
        <v>82.908103308698728</v>
      </c>
      <c r="F96" s="127">
        <v>42.758978056143832</v>
      </c>
      <c r="G96" s="125">
        <v>38.937953408732483</v>
      </c>
      <c r="H96" s="125">
        <v>18.305321497769565</v>
      </c>
      <c r="I96" s="128">
        <v>57.243274906502052</v>
      </c>
      <c r="J96" s="129">
        <v>72.963764196863167</v>
      </c>
      <c r="K96" s="125">
        <v>20.951865873445104</v>
      </c>
      <c r="L96" s="125">
        <v>6.084369929691726</v>
      </c>
      <c r="M96" s="126">
        <v>27.03623580313683</v>
      </c>
      <c r="N96" s="127">
        <v>87.329636244007887</v>
      </c>
      <c r="O96" s="125">
        <v>12.416580505686625</v>
      </c>
      <c r="P96" s="125">
        <v>0.25378325030547982</v>
      </c>
      <c r="Q96" s="128">
        <v>12.670363755992105</v>
      </c>
      <c r="R96" s="127">
        <v>97.546830597923801</v>
      </c>
      <c r="S96" s="125">
        <v>2.3255813953488373</v>
      </c>
      <c r="T96" s="125">
        <v>0.12613814301455664</v>
      </c>
      <c r="U96" s="128">
        <v>2.4517195383633941</v>
      </c>
      <c r="V96" s="129">
        <v>68.743642122848655</v>
      </c>
      <c r="W96" s="125">
        <v>15.420591665081504</v>
      </c>
      <c r="X96" s="125">
        <v>15.835766212069835</v>
      </c>
      <c r="Y96" s="126">
        <v>31.256357877151338</v>
      </c>
      <c r="Z96" s="130">
        <v>775</v>
      </c>
      <c r="AA96" s="131">
        <v>45000</v>
      </c>
      <c r="AB96" s="132">
        <v>21.2</v>
      </c>
    </row>
    <row r="97" spans="1:28">
      <c r="A97" s="124" t="s">
        <v>442</v>
      </c>
      <c r="B97" s="125">
        <v>12.720910818635547</v>
      </c>
      <c r="C97" s="125">
        <v>13.472229622919665</v>
      </c>
      <c r="D97" s="125">
        <v>73.806859558444799</v>
      </c>
      <c r="E97" s="126">
        <v>87.279089181364469</v>
      </c>
      <c r="F97" s="127">
        <v>37.539081497950392</v>
      </c>
      <c r="G97" s="125">
        <v>32.472729799207947</v>
      </c>
      <c r="H97" s="125">
        <v>29.988188702841661</v>
      </c>
      <c r="I97" s="128">
        <v>62.460918502049608</v>
      </c>
      <c r="J97" s="129">
        <v>62.375095455505544</v>
      </c>
      <c r="K97" s="125">
        <v>30.807350480120881</v>
      </c>
      <c r="L97" s="125">
        <v>6.8175540643735681</v>
      </c>
      <c r="M97" s="126">
        <v>37.624904544494449</v>
      </c>
      <c r="N97" s="127">
        <v>85.821532560777385</v>
      </c>
      <c r="O97" s="125">
        <v>12.281768537249905</v>
      </c>
      <c r="P97" s="125">
        <v>1.896698901972707</v>
      </c>
      <c r="Q97" s="128">
        <v>14.178467439222612</v>
      </c>
      <c r="R97" s="127">
        <v>97.705600083909488</v>
      </c>
      <c r="S97" s="125">
        <v>2.1702838063439067</v>
      </c>
      <c r="T97" s="125">
        <v>0.12411610974661084</v>
      </c>
      <c r="U97" s="128">
        <v>2.2943999160905175</v>
      </c>
      <c r="V97" s="129">
        <v>66.132206425325663</v>
      </c>
      <c r="W97" s="125">
        <v>16.13926242947203</v>
      </c>
      <c r="X97" s="125">
        <v>17.728531145202304</v>
      </c>
      <c r="Y97" s="126">
        <v>33.867793574674337</v>
      </c>
      <c r="Z97" s="130">
        <v>860</v>
      </c>
      <c r="AA97" s="131">
        <v>46200</v>
      </c>
      <c r="AB97" s="132">
        <v>22.05</v>
      </c>
    </row>
    <row r="98" spans="1:28">
      <c r="A98" s="124" t="s">
        <v>443</v>
      </c>
      <c r="B98" s="125">
        <v>21.448907869567151</v>
      </c>
      <c r="C98" s="125">
        <v>14.856087904266206</v>
      </c>
      <c r="D98" s="125">
        <v>63.695004226166638</v>
      </c>
      <c r="E98" s="126">
        <v>78.551092130432849</v>
      </c>
      <c r="F98" s="127">
        <v>40.52883773500804</v>
      </c>
      <c r="G98" s="125">
        <v>39.264848687457217</v>
      </c>
      <c r="H98" s="125">
        <v>20.206313577534743</v>
      </c>
      <c r="I98" s="128">
        <v>59.47116226499196</v>
      </c>
      <c r="J98" s="129">
        <v>72.427740647513232</v>
      </c>
      <c r="K98" s="125">
        <v>21.871365332870411</v>
      </c>
      <c r="L98" s="125">
        <v>5.7008940196163529</v>
      </c>
      <c r="M98" s="126">
        <v>27.572259352486764</v>
      </c>
      <c r="N98" s="127">
        <v>90.592759228271589</v>
      </c>
      <c r="O98" s="125">
        <v>8.3810769179623001</v>
      </c>
      <c r="P98" s="125">
        <v>1.02616385376611</v>
      </c>
      <c r="Q98" s="128">
        <v>9.4072407717284108</v>
      </c>
      <c r="R98" s="127">
        <v>97.676234137266633</v>
      </c>
      <c r="S98" s="125">
        <v>2.0837485881336786</v>
      </c>
      <c r="T98" s="125">
        <v>0.24001727459969438</v>
      </c>
      <c r="U98" s="128">
        <v>2.323765862733373</v>
      </c>
      <c r="V98" s="129">
        <v>73.448183242160809</v>
      </c>
      <c r="W98" s="125">
        <v>14.364394046172215</v>
      </c>
      <c r="X98" s="125">
        <v>12.187422711666981</v>
      </c>
      <c r="Y98" s="126">
        <v>26.551816757839198</v>
      </c>
      <c r="Z98" s="130">
        <v>817</v>
      </c>
      <c r="AA98" s="131">
        <v>50000</v>
      </c>
      <c r="AB98" s="132">
        <v>19.329999999999998</v>
      </c>
    </row>
    <row r="99" spans="1:28">
      <c r="A99" s="124" t="s">
        <v>444</v>
      </c>
      <c r="B99" s="125">
        <v>13.462737437133713</v>
      </c>
      <c r="C99" s="125">
        <v>7.6728043559582693</v>
      </c>
      <c r="D99" s="125">
        <v>78.864458206908012</v>
      </c>
      <c r="E99" s="126">
        <v>86.537262562866275</v>
      </c>
      <c r="F99" s="127">
        <v>20.857269111798498</v>
      </c>
      <c r="G99" s="125">
        <v>20.993235664026649</v>
      </c>
      <c r="H99" s="125">
        <v>58.149495224174849</v>
      </c>
      <c r="I99" s="128">
        <v>79.142730888201498</v>
      </c>
      <c r="J99" s="129">
        <v>31.810897435897434</v>
      </c>
      <c r="K99" s="125">
        <v>28.36241690408357</v>
      </c>
      <c r="L99" s="125">
        <v>39.826685660018995</v>
      </c>
      <c r="M99" s="126">
        <v>68.189102564102569</v>
      </c>
      <c r="N99" s="127">
        <v>51.094857758233871</v>
      </c>
      <c r="O99" s="125">
        <v>32.05749498938048</v>
      </c>
      <c r="P99" s="125">
        <v>16.847647252385652</v>
      </c>
      <c r="Q99" s="128">
        <v>48.905142241766129</v>
      </c>
      <c r="R99" s="127">
        <v>78.954907983377637</v>
      </c>
      <c r="S99" s="125">
        <v>18.09100998890122</v>
      </c>
      <c r="T99" s="125">
        <v>2.9540820277211366</v>
      </c>
      <c r="U99" s="128">
        <v>21.045092016622355</v>
      </c>
      <c r="V99" s="129">
        <v>57.155570801672475</v>
      </c>
      <c r="W99" s="125">
        <v>21.698100995456372</v>
      </c>
      <c r="X99" s="125">
        <v>21.14632820287116</v>
      </c>
      <c r="Y99" s="126">
        <v>42.844429198327532</v>
      </c>
      <c r="Z99" s="130">
        <v>1680</v>
      </c>
      <c r="AA99" s="131">
        <v>75000</v>
      </c>
      <c r="AB99" s="132">
        <v>26.93</v>
      </c>
    </row>
    <row r="100" spans="1:28">
      <c r="A100" s="124" t="s">
        <v>445</v>
      </c>
      <c r="B100" s="125">
        <v>13.61106477198623</v>
      </c>
      <c r="C100" s="125">
        <v>10.690183351279213</v>
      </c>
      <c r="D100" s="125">
        <v>75.700268429912498</v>
      </c>
      <c r="E100" s="126">
        <v>86.390451781191715</v>
      </c>
      <c r="F100" s="127">
        <v>21.68746490655116</v>
      </c>
      <c r="G100" s="125">
        <v>35.11636701158514</v>
      </c>
      <c r="H100" s="125">
        <v>43.196168081863703</v>
      </c>
      <c r="I100" s="128">
        <v>78.312535093448844</v>
      </c>
      <c r="J100" s="129">
        <v>42.238802783826479</v>
      </c>
      <c r="K100" s="125">
        <v>41.595149652021689</v>
      </c>
      <c r="L100" s="125">
        <v>16.167114982280857</v>
      </c>
      <c r="M100" s="126">
        <v>57.762264634302547</v>
      </c>
      <c r="N100" s="127">
        <v>73.171918643796616</v>
      </c>
      <c r="O100" s="125">
        <v>24.092209030245254</v>
      </c>
      <c r="P100" s="125">
        <v>2.7358723259581219</v>
      </c>
      <c r="Q100" s="128">
        <v>26.828081356203377</v>
      </c>
      <c r="R100" s="127">
        <v>93.450850061792309</v>
      </c>
      <c r="S100" s="125">
        <v>5.9884264671498721</v>
      </c>
      <c r="T100" s="125">
        <v>0.5607234710578175</v>
      </c>
      <c r="U100" s="128">
        <v>6.5491499382076892</v>
      </c>
      <c r="V100" s="129">
        <v>63.019280023883972</v>
      </c>
      <c r="W100" s="125">
        <v>19.978315865558365</v>
      </c>
      <c r="X100" s="125">
        <v>17.002246979148662</v>
      </c>
      <c r="Y100" s="126">
        <v>36.980562844707023</v>
      </c>
      <c r="Z100" s="130">
        <v>1135</v>
      </c>
      <c r="AA100" s="131">
        <v>57840</v>
      </c>
      <c r="AB100" s="132">
        <v>24.28</v>
      </c>
    </row>
    <row r="101" spans="1:28">
      <c r="A101" s="124" t="s">
        <v>446</v>
      </c>
      <c r="B101" s="125">
        <v>13.785489832362021</v>
      </c>
      <c r="C101" s="125">
        <v>7.7852683453536171</v>
      </c>
      <c r="D101" s="125">
        <v>78.429241822284354</v>
      </c>
      <c r="E101" s="126">
        <v>86.214510167637968</v>
      </c>
      <c r="F101" s="127">
        <v>17.829515163942066</v>
      </c>
      <c r="G101" s="125">
        <v>24.183396399922952</v>
      </c>
      <c r="H101" s="125">
        <v>57.987088436134982</v>
      </c>
      <c r="I101" s="128">
        <v>82.170484836057938</v>
      </c>
      <c r="J101" s="129">
        <v>27.636946767445142</v>
      </c>
      <c r="K101" s="125">
        <v>41.643204504735095</v>
      </c>
      <c r="L101" s="125">
        <v>30.71984872781977</v>
      </c>
      <c r="M101" s="126">
        <v>72.363053232554861</v>
      </c>
      <c r="N101" s="127">
        <v>50.925110351382685</v>
      </c>
      <c r="O101" s="125">
        <v>39.329133262668634</v>
      </c>
      <c r="P101" s="125">
        <v>9.7457563859486722</v>
      </c>
      <c r="Q101" s="128">
        <v>49.074889648617308</v>
      </c>
      <c r="R101" s="127">
        <v>90.129343039025301</v>
      </c>
      <c r="S101" s="125">
        <v>8.9533022782960234</v>
      </c>
      <c r="T101" s="125">
        <v>0.91743410732652664</v>
      </c>
      <c r="U101" s="128">
        <v>9.8707363856225498</v>
      </c>
      <c r="V101" s="129">
        <v>66.778956129716335</v>
      </c>
      <c r="W101" s="125">
        <v>18.568821437972467</v>
      </c>
      <c r="X101" s="125">
        <v>14.652222432311188</v>
      </c>
      <c r="Y101" s="126">
        <v>33.221043870283651</v>
      </c>
      <c r="Z101" s="130">
        <v>1700</v>
      </c>
      <c r="AA101" s="131">
        <v>90000</v>
      </c>
      <c r="AB101" s="132">
        <v>22.86</v>
      </c>
    </row>
    <row r="102" spans="1:28">
      <c r="A102" s="124" t="s">
        <v>447</v>
      </c>
      <c r="B102" s="125">
        <v>14.414473901416356</v>
      </c>
      <c r="C102" s="125">
        <v>13.5956948066955</v>
      </c>
      <c r="D102" s="125">
        <v>71.993132820495887</v>
      </c>
      <c r="E102" s="126">
        <v>85.588827627191392</v>
      </c>
      <c r="F102" s="127">
        <v>42.944413724096165</v>
      </c>
      <c r="G102" s="125">
        <v>38.417989835953342</v>
      </c>
      <c r="H102" s="125">
        <v>18.637596439950496</v>
      </c>
      <c r="I102" s="128">
        <v>57.055586275903835</v>
      </c>
      <c r="J102" s="129">
        <v>69.329839566904809</v>
      </c>
      <c r="K102" s="125">
        <v>25.656935208760785</v>
      </c>
      <c r="L102" s="125">
        <v>5.0132252243344126</v>
      </c>
      <c r="M102" s="126">
        <v>30.670160433095198</v>
      </c>
      <c r="N102" s="127">
        <v>92.60008831321754</v>
      </c>
      <c r="O102" s="125">
        <v>7.072416838386812</v>
      </c>
      <c r="P102" s="125">
        <v>0.32749484839564319</v>
      </c>
      <c r="Q102" s="128">
        <v>7.3999116867824553</v>
      </c>
      <c r="R102" s="127">
        <v>97.420256052081868</v>
      </c>
      <c r="S102" s="125">
        <v>2.2593584600991914</v>
      </c>
      <c r="T102" s="125">
        <v>0.32038548781894377</v>
      </c>
      <c r="U102" s="128">
        <v>2.5797439479181352</v>
      </c>
      <c r="V102" s="129">
        <v>72.61242129886935</v>
      </c>
      <c r="W102" s="125">
        <v>14.389345588174299</v>
      </c>
      <c r="X102" s="125">
        <v>12.998233112956342</v>
      </c>
      <c r="Y102" s="126">
        <v>27.387578701130643</v>
      </c>
      <c r="Z102" s="130">
        <v>818</v>
      </c>
      <c r="AA102" s="131">
        <v>50100</v>
      </c>
      <c r="AB102" s="132">
        <v>19.97</v>
      </c>
    </row>
    <row r="103" spans="1:28">
      <c r="A103" s="124" t="s">
        <v>448</v>
      </c>
      <c r="B103" s="125">
        <v>16.11186123805567</v>
      </c>
      <c r="C103" s="125">
        <v>14.800581636892396</v>
      </c>
      <c r="D103" s="125">
        <v>69.08755712505193</v>
      </c>
      <c r="E103" s="126">
        <v>83.888138761944333</v>
      </c>
      <c r="F103" s="127">
        <v>45.6122095039889</v>
      </c>
      <c r="G103" s="125">
        <v>35.802549427679502</v>
      </c>
      <c r="H103" s="125">
        <v>18.585241068331598</v>
      </c>
      <c r="I103" s="128">
        <v>54.3877904960111</v>
      </c>
      <c r="J103" s="129">
        <v>73.120552081086913</v>
      </c>
      <c r="K103" s="125">
        <v>22.264395083027818</v>
      </c>
      <c r="L103" s="125">
        <v>4.6128962691395294</v>
      </c>
      <c r="M103" s="126">
        <v>26.877291352167347</v>
      </c>
      <c r="N103" s="127">
        <v>89.292235530613951</v>
      </c>
      <c r="O103" s="125">
        <v>9.0141552893877215</v>
      </c>
      <c r="P103" s="125">
        <v>1.6936091799983246</v>
      </c>
      <c r="Q103" s="128">
        <v>10.707764469386046</v>
      </c>
      <c r="R103" s="127">
        <v>97.659996067220277</v>
      </c>
      <c r="S103" s="125">
        <v>2.3384913251955042</v>
      </c>
      <c r="T103" s="125">
        <v>0</v>
      </c>
      <c r="U103" s="128">
        <v>2.3384913251955042</v>
      </c>
      <c r="V103" s="129">
        <v>69.707105476294302</v>
      </c>
      <c r="W103" s="125">
        <v>15.368201358170829</v>
      </c>
      <c r="X103" s="125">
        <v>14.924693165534858</v>
      </c>
      <c r="Y103" s="126">
        <v>30.292894523705687</v>
      </c>
      <c r="Z103" s="130">
        <v>745</v>
      </c>
      <c r="AA103" s="131">
        <v>43400</v>
      </c>
      <c r="AB103" s="132">
        <v>20.96</v>
      </c>
    </row>
    <row r="104" spans="1:28">
      <c r="A104" s="124" t="s">
        <v>449</v>
      </c>
      <c r="B104" s="125">
        <v>15.149731046110205</v>
      </c>
      <c r="C104" s="125">
        <v>13.313886584419407</v>
      </c>
      <c r="D104" s="125">
        <v>71.539058527577808</v>
      </c>
      <c r="E104" s="126">
        <v>84.852945111997215</v>
      </c>
      <c r="F104" s="127">
        <v>27.556474495743792</v>
      </c>
      <c r="G104" s="125">
        <v>35.109869564261047</v>
      </c>
      <c r="H104" s="125">
        <v>37.333655939995161</v>
      </c>
      <c r="I104" s="128">
        <v>72.443525504256201</v>
      </c>
      <c r="J104" s="129">
        <v>41.815955825400394</v>
      </c>
      <c r="K104" s="125">
        <v>42.513054993378809</v>
      </c>
      <c r="L104" s="125">
        <v>15.66849061789471</v>
      </c>
      <c r="M104" s="126">
        <v>58.181545611273521</v>
      </c>
      <c r="N104" s="127">
        <v>73.854295532646049</v>
      </c>
      <c r="O104" s="125">
        <v>22.426116838487971</v>
      </c>
      <c r="P104" s="125">
        <v>3.7182130584192437</v>
      </c>
      <c r="Q104" s="128">
        <v>26.144329896907216</v>
      </c>
      <c r="R104" s="127">
        <v>93.392891616794373</v>
      </c>
      <c r="S104" s="125">
        <v>6.1304645945532128</v>
      </c>
      <c r="T104" s="125">
        <v>0.4759780850369798</v>
      </c>
      <c r="U104" s="128">
        <v>6.6064426795901925</v>
      </c>
      <c r="V104" s="129">
        <v>66.203805447920885</v>
      </c>
      <c r="W104" s="125">
        <v>18.355502862760975</v>
      </c>
      <c r="X104" s="125">
        <v>15.440691689318143</v>
      </c>
      <c r="Y104" s="126">
        <v>33.796194552079115</v>
      </c>
      <c r="Z104" s="130">
        <v>1185</v>
      </c>
      <c r="AA104" s="131">
        <v>65000</v>
      </c>
      <c r="AB104" s="132">
        <v>23.26</v>
      </c>
    </row>
    <row r="105" spans="1:28">
      <c r="A105" s="124" t="s">
        <v>450</v>
      </c>
      <c r="B105" s="125">
        <v>24.625243800501533</v>
      </c>
      <c r="C105" s="125">
        <v>15.422123154081918</v>
      </c>
      <c r="D105" s="125">
        <v>59.952633045416547</v>
      </c>
      <c r="E105" s="126">
        <v>75.374756199498464</v>
      </c>
      <c r="F105" s="127">
        <v>53.995808274102416</v>
      </c>
      <c r="G105" s="125">
        <v>33.784399489702935</v>
      </c>
      <c r="H105" s="125">
        <v>12.219792236194642</v>
      </c>
      <c r="I105" s="128">
        <v>46.004191725897577</v>
      </c>
      <c r="J105" s="129">
        <v>76.82384341637011</v>
      </c>
      <c r="K105" s="125">
        <v>21.132364570976669</v>
      </c>
      <c r="L105" s="125">
        <v>2.0437920126532227</v>
      </c>
      <c r="M105" s="126">
        <v>23.176156583629894</v>
      </c>
      <c r="N105" s="127">
        <v>94.603112074059482</v>
      </c>
      <c r="O105" s="125">
        <v>5.1426218060056943</v>
      </c>
      <c r="P105" s="125">
        <v>0.2542661199348219</v>
      </c>
      <c r="Q105" s="128">
        <v>5.3968879259405158</v>
      </c>
      <c r="R105" s="127">
        <v>99.009468870377049</v>
      </c>
      <c r="S105" s="125">
        <v>0.84441830015749819</v>
      </c>
      <c r="T105" s="125">
        <v>0.14611282946545476</v>
      </c>
      <c r="U105" s="128">
        <v>0.99053112962295298</v>
      </c>
      <c r="V105" s="129">
        <v>73.70583401807724</v>
      </c>
      <c r="W105" s="125">
        <v>14.088095945733317</v>
      </c>
      <c r="X105" s="125">
        <v>12.206070036189445</v>
      </c>
      <c r="Y105" s="126">
        <v>26.29416598192276</v>
      </c>
      <c r="Z105" s="130">
        <v>644</v>
      </c>
      <c r="AA105" s="131">
        <v>42000</v>
      </c>
      <c r="AB105" s="132">
        <v>18.600000000000001</v>
      </c>
    </row>
    <row r="106" spans="1:28">
      <c r="Z106" s="112"/>
      <c r="AA106" s="112"/>
      <c r="AB106" s="112"/>
    </row>
    <row r="107" spans="1:28">
      <c r="A107" s="134" t="s">
        <v>451</v>
      </c>
      <c r="B107" s="135">
        <v>16.576073359216362</v>
      </c>
      <c r="C107" s="135">
        <v>13.421304211845673</v>
      </c>
      <c r="D107" s="135">
        <v>70.002622428937968</v>
      </c>
      <c r="E107" s="126">
        <f>C107+D107</f>
        <v>83.423926640783634</v>
      </c>
      <c r="F107" s="136">
        <v>34.811545176922273</v>
      </c>
      <c r="G107" s="135">
        <v>33.323202060990262</v>
      </c>
      <c r="H107" s="135">
        <v>31.865252762087465</v>
      </c>
      <c r="I107" s="128">
        <f>G107+H107</f>
        <v>65.188454823077734</v>
      </c>
      <c r="J107" s="137">
        <v>57.898826768326536</v>
      </c>
      <c r="K107" s="135">
        <v>30.95125650611153</v>
      </c>
      <c r="L107" s="135">
        <v>11.149916725561937</v>
      </c>
      <c r="M107" s="126">
        <f>K107+L107</f>
        <v>42.101173231673471</v>
      </c>
      <c r="N107" s="136">
        <v>78.076472616249717</v>
      </c>
      <c r="O107" s="135">
        <v>18.135445099823766</v>
      </c>
      <c r="P107" s="135">
        <v>3.7880822839265251</v>
      </c>
      <c r="Q107" s="128">
        <f>O107+P107</f>
        <v>21.92352738375029</v>
      </c>
      <c r="R107" s="136">
        <v>93.302428304546538</v>
      </c>
      <c r="S107" s="135">
        <v>5.985194676622446</v>
      </c>
      <c r="T107" s="135">
        <v>0.71237701883101456</v>
      </c>
      <c r="U107" s="128">
        <f>S107+T107</f>
        <v>6.6975716954534601</v>
      </c>
      <c r="V107" s="137">
        <v>66.098743007619461</v>
      </c>
      <c r="W107" s="135">
        <v>17.437310922443398</v>
      </c>
      <c r="X107" s="135">
        <v>16.463946069937101</v>
      </c>
      <c r="Y107" s="126">
        <f>W107+X107</f>
        <v>33.901256992380496</v>
      </c>
      <c r="Z107" s="138">
        <v>988</v>
      </c>
      <c r="AA107" s="139">
        <v>53200</v>
      </c>
      <c r="AB107" s="140">
        <v>22.3</v>
      </c>
    </row>
    <row r="109" spans="1:28" ht="15" customHeight="1">
      <c r="A109" s="239" t="s">
        <v>452</v>
      </c>
      <c r="B109" s="239"/>
      <c r="C109" s="239"/>
      <c r="D109" s="239"/>
      <c r="E109" s="239"/>
      <c r="F109" s="239"/>
      <c r="G109" s="239"/>
      <c r="H109" s="239"/>
      <c r="I109" s="239"/>
      <c r="J109" s="239"/>
      <c r="K109" s="239"/>
    </row>
    <row r="110" spans="1:28">
      <c r="A110" s="239"/>
      <c r="B110" s="239"/>
      <c r="C110" s="239"/>
      <c r="D110" s="239"/>
      <c r="E110" s="239"/>
      <c r="F110" s="239"/>
      <c r="G110" s="239"/>
      <c r="H110" s="239"/>
      <c r="I110" s="239"/>
      <c r="J110" s="239"/>
      <c r="K110" s="239"/>
    </row>
    <row r="111" spans="1:28">
      <c r="A111" s="239"/>
      <c r="B111" s="239"/>
      <c r="C111" s="239"/>
      <c r="D111" s="239"/>
      <c r="E111" s="239"/>
      <c r="F111" s="239"/>
      <c r="G111" s="239"/>
      <c r="H111" s="239"/>
      <c r="I111" s="239"/>
      <c r="J111" s="239"/>
      <c r="K111" s="239"/>
    </row>
    <row r="112" spans="1:28">
      <c r="A112" s="141" t="s">
        <v>453</v>
      </c>
      <c r="B112" s="142"/>
      <c r="C112"/>
      <c r="D112" s="143"/>
      <c r="E112" s="143"/>
      <c r="F112" s="143"/>
      <c r="G112" s="143"/>
      <c r="H112" s="143"/>
      <c r="I112" s="143"/>
      <c r="J112" s="143"/>
    </row>
  </sheetData>
  <mergeCells count="10">
    <mergeCell ref="A109:K111"/>
    <mergeCell ref="B3:X3"/>
    <mergeCell ref="Z3:AB3"/>
    <mergeCell ref="B4:E4"/>
    <mergeCell ref="F4:I4"/>
    <mergeCell ref="J4:M4"/>
    <mergeCell ref="N4:Q4"/>
    <mergeCell ref="R4:U4"/>
    <mergeCell ref="V4:X4"/>
    <mergeCell ref="Z4:AA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workbookViewId="0">
      <selection activeCell="H16" sqref="H16"/>
    </sheetView>
  </sheetViews>
  <sheetFormatPr defaultRowHeight="15"/>
  <cols>
    <col min="1" max="1" width="38.7109375" customWidth="1"/>
    <col min="2" max="2" width="18.42578125" bestFit="1" customWidth="1"/>
    <col min="3" max="3" width="11.85546875" bestFit="1" customWidth="1"/>
    <col min="4" max="5" width="15.5703125" customWidth="1"/>
    <col min="6" max="6" width="19.140625" customWidth="1"/>
    <col min="7" max="7" width="11.85546875" bestFit="1" customWidth="1"/>
    <col min="8" max="8" width="15.85546875" bestFit="1" customWidth="1"/>
    <col min="9" max="9" width="12.7109375" bestFit="1" customWidth="1"/>
    <col min="10" max="10" width="17" bestFit="1" customWidth="1"/>
  </cols>
  <sheetData>
    <row r="1" spans="1:10">
      <c r="A1" s="1" t="s">
        <v>312</v>
      </c>
    </row>
    <row r="2" spans="1:10" ht="15.75" thickBot="1">
      <c r="A2" t="s">
        <v>313</v>
      </c>
    </row>
    <row r="3" spans="1:10" ht="15.75" thickBot="1">
      <c r="A3" s="84" t="s">
        <v>314</v>
      </c>
      <c r="B3" s="85"/>
      <c r="C3" s="248">
        <v>2000</v>
      </c>
      <c r="D3" s="248"/>
      <c r="E3" s="248"/>
      <c r="F3" s="248"/>
      <c r="G3" s="248" t="s">
        <v>315</v>
      </c>
      <c r="H3" s="248"/>
      <c r="I3" s="248"/>
      <c r="J3" s="249"/>
    </row>
    <row r="4" spans="1:10" ht="46.5" customHeight="1">
      <c r="A4" s="86"/>
      <c r="B4" s="87"/>
      <c r="C4" s="88" t="s">
        <v>316</v>
      </c>
      <c r="D4" s="88" t="s">
        <v>317</v>
      </c>
      <c r="E4" s="88" t="s">
        <v>318</v>
      </c>
      <c r="F4" s="88" t="s">
        <v>319</v>
      </c>
      <c r="G4" s="88" t="s">
        <v>316</v>
      </c>
      <c r="H4" s="88" t="s">
        <v>317</v>
      </c>
      <c r="I4" s="88" t="s">
        <v>318</v>
      </c>
      <c r="J4" s="88" t="s">
        <v>319</v>
      </c>
    </row>
    <row r="5" spans="1:10">
      <c r="A5" s="89" t="s">
        <v>320</v>
      </c>
      <c r="B5" s="90" t="s">
        <v>321</v>
      </c>
      <c r="C5" s="91">
        <v>121905881.509316</v>
      </c>
      <c r="D5" s="91">
        <v>53574772.4531596</v>
      </c>
      <c r="E5" s="91">
        <v>16030336.7648573</v>
      </c>
      <c r="F5" s="91">
        <v>911650.79383018904</v>
      </c>
      <c r="G5" s="91">
        <v>93038163</v>
      </c>
      <c r="H5" s="91">
        <v>66403909</v>
      </c>
      <c r="I5" s="91">
        <v>32038852</v>
      </c>
      <c r="J5" s="92">
        <v>3092310</v>
      </c>
    </row>
    <row r="6" spans="1:10">
      <c r="A6" s="93"/>
      <c r="B6" s="90" t="s">
        <v>322</v>
      </c>
      <c r="C6" s="91">
        <v>119969257.287834</v>
      </c>
      <c r="D6" s="91">
        <v>52298815.684897102</v>
      </c>
      <c r="E6" s="91">
        <v>15417965.9095443</v>
      </c>
      <c r="F6" s="91">
        <v>827650.63859252504</v>
      </c>
      <c r="G6" s="91">
        <v>91986506</v>
      </c>
      <c r="H6" s="91">
        <v>65162508</v>
      </c>
      <c r="I6" s="91">
        <v>31095138</v>
      </c>
      <c r="J6" s="92">
        <v>2901177</v>
      </c>
    </row>
    <row r="7" spans="1:10">
      <c r="A7" s="89"/>
      <c r="B7" s="90" t="s">
        <v>323</v>
      </c>
      <c r="C7" s="91">
        <v>5495376.5732879303</v>
      </c>
      <c r="D7" s="91">
        <v>6072876.1869253796</v>
      </c>
      <c r="E7" s="91">
        <v>3086854.4822380901</v>
      </c>
      <c r="F7" s="91">
        <v>305118.06036185601</v>
      </c>
      <c r="G7" s="91">
        <v>4605951</v>
      </c>
      <c r="H7" s="91">
        <v>7879748</v>
      </c>
      <c r="I7" s="91">
        <v>6615053</v>
      </c>
      <c r="J7" s="92">
        <v>1121576</v>
      </c>
    </row>
    <row r="8" spans="1:10">
      <c r="A8" s="89"/>
      <c r="B8" s="90"/>
      <c r="C8" s="91"/>
      <c r="D8" s="91"/>
      <c r="E8" s="91"/>
      <c r="F8" s="91"/>
      <c r="G8" s="91"/>
      <c r="H8" s="91"/>
      <c r="I8" s="91"/>
      <c r="J8" s="92"/>
    </row>
    <row r="9" spans="1:10">
      <c r="A9" s="89" t="s">
        <v>80</v>
      </c>
      <c r="B9" s="90" t="s">
        <v>321</v>
      </c>
      <c r="C9" s="91">
        <v>9536884.1320481896</v>
      </c>
      <c r="D9" s="91">
        <v>11415926.4309831</v>
      </c>
      <c r="E9" s="91">
        <v>11880137.172890401</v>
      </c>
      <c r="F9" s="91">
        <v>2201423.9074110701</v>
      </c>
      <c r="G9" s="91">
        <v>11934139</v>
      </c>
      <c r="H9" s="91">
        <v>16198883</v>
      </c>
      <c r="I9" s="91">
        <v>19860786</v>
      </c>
      <c r="J9" s="92">
        <v>4612467</v>
      </c>
    </row>
    <row r="10" spans="1:10">
      <c r="A10" s="93"/>
      <c r="B10" s="90" t="s">
        <v>322</v>
      </c>
      <c r="C10" s="91">
        <v>9251766.7077725995</v>
      </c>
      <c r="D10" s="91">
        <v>11165017.109763799</v>
      </c>
      <c r="E10" s="91">
        <v>11674375.730650799</v>
      </c>
      <c r="F10" s="91">
        <v>2159238.5175214801</v>
      </c>
      <c r="G10" s="91">
        <v>11716727</v>
      </c>
      <c r="H10" s="91">
        <v>15896991</v>
      </c>
      <c r="I10" s="91">
        <v>19572993</v>
      </c>
      <c r="J10" s="92">
        <v>4533443</v>
      </c>
    </row>
    <row r="11" spans="1:10">
      <c r="A11" s="89"/>
      <c r="B11" s="90" t="s">
        <v>323</v>
      </c>
      <c r="C11" s="91">
        <v>879939.59338115703</v>
      </c>
      <c r="D11" s="91">
        <v>2197113.5948751098</v>
      </c>
      <c r="E11" s="91">
        <v>3624213.1899848399</v>
      </c>
      <c r="F11" s="91">
        <v>1033567.65275803</v>
      </c>
      <c r="G11" s="91">
        <v>986129</v>
      </c>
      <c r="H11" s="91">
        <v>3120046</v>
      </c>
      <c r="I11" s="91">
        <v>6422604</v>
      </c>
      <c r="J11" s="92">
        <v>2250350</v>
      </c>
    </row>
    <row r="12" spans="1:10">
      <c r="A12" s="89"/>
      <c r="B12" s="90"/>
      <c r="C12" s="91"/>
      <c r="D12" s="91"/>
      <c r="E12" s="91"/>
      <c r="F12" s="91"/>
      <c r="G12" s="91"/>
      <c r="H12" s="91"/>
      <c r="I12" s="91"/>
      <c r="J12" s="92"/>
    </row>
    <row r="13" spans="1:10">
      <c r="A13" s="89" t="s">
        <v>324</v>
      </c>
      <c r="B13" s="90" t="s">
        <v>321</v>
      </c>
      <c r="C13" s="91">
        <v>8424202.9957075994</v>
      </c>
      <c r="D13" s="91">
        <v>10190563.1374247</v>
      </c>
      <c r="E13" s="91">
        <v>12616780.2766033</v>
      </c>
      <c r="F13" s="91">
        <v>3019330.4324766798</v>
      </c>
      <c r="G13" s="91">
        <v>7681155</v>
      </c>
      <c r="H13" s="91">
        <v>10833387</v>
      </c>
      <c r="I13" s="91">
        <v>15252097</v>
      </c>
      <c r="J13" s="92">
        <v>5231471</v>
      </c>
    </row>
    <row r="14" spans="1:10">
      <c r="A14" s="93"/>
      <c r="B14" s="90" t="s">
        <v>322</v>
      </c>
      <c r="C14" s="91">
        <v>7806067.9360084198</v>
      </c>
      <c r="D14" s="91">
        <v>9627178.5331482496</v>
      </c>
      <c r="E14" s="91">
        <v>12131449.009932199</v>
      </c>
      <c r="F14" s="91">
        <v>2905031.5032301601</v>
      </c>
      <c r="G14" s="91">
        <v>7365101</v>
      </c>
      <c r="H14" s="91">
        <v>10393179</v>
      </c>
      <c r="I14" s="91">
        <v>14775190</v>
      </c>
      <c r="J14" s="92">
        <v>5051404</v>
      </c>
    </row>
    <row r="15" spans="1:10">
      <c r="A15" s="89"/>
      <c r="B15" s="90" t="s">
        <v>323</v>
      </c>
      <c r="C15" s="91">
        <v>712636.99969750002</v>
      </c>
      <c r="D15" s="91">
        <v>1949545.8235472599</v>
      </c>
      <c r="E15" s="91">
        <v>3949557.59357693</v>
      </c>
      <c r="F15" s="91">
        <v>1452237.0901277401</v>
      </c>
      <c r="G15" s="91">
        <v>644501</v>
      </c>
      <c r="H15" s="91">
        <v>2067396</v>
      </c>
      <c r="I15" s="91">
        <v>4953630</v>
      </c>
      <c r="J15" s="92">
        <v>2573845</v>
      </c>
    </row>
    <row r="16" spans="1:10">
      <c r="A16" s="89"/>
      <c r="B16" s="90"/>
      <c r="C16" s="91"/>
      <c r="D16" s="91"/>
      <c r="E16" s="91"/>
      <c r="F16" s="91"/>
      <c r="G16" s="91"/>
      <c r="H16" s="91"/>
      <c r="I16" s="91"/>
      <c r="J16" s="92"/>
    </row>
    <row r="17" spans="1:13">
      <c r="A17" s="89" t="s">
        <v>325</v>
      </c>
      <c r="B17" s="90" t="s">
        <v>321</v>
      </c>
      <c r="C17" s="91">
        <v>5825659.0978967398</v>
      </c>
      <c r="D17" s="91">
        <v>2584732.2926512398</v>
      </c>
      <c r="E17" s="91">
        <v>1442227.36422646</v>
      </c>
      <c r="F17" s="91">
        <v>160144.90169489599</v>
      </c>
      <c r="G17" s="91">
        <v>7920361</v>
      </c>
      <c r="H17" s="91">
        <v>4422171</v>
      </c>
      <c r="I17" s="91">
        <v>2649426</v>
      </c>
      <c r="J17" s="92">
        <v>369441</v>
      </c>
    </row>
    <row r="18" spans="1:13">
      <c r="A18" s="93"/>
      <c r="B18" s="90" t="s">
        <v>322</v>
      </c>
      <c r="C18" s="91">
        <v>5729382.7055872902</v>
      </c>
      <c r="D18" s="91">
        <v>2536135.5005941801</v>
      </c>
      <c r="E18" s="91">
        <v>1414892.54780334</v>
      </c>
      <c r="F18" s="91">
        <v>157637.88039626501</v>
      </c>
      <c r="G18" s="91">
        <v>7867795</v>
      </c>
      <c r="H18" s="91">
        <v>4372526</v>
      </c>
      <c r="I18" s="91">
        <v>2611299</v>
      </c>
      <c r="J18" s="92">
        <v>359990</v>
      </c>
    </row>
    <row r="19" spans="1:13">
      <c r="A19" s="89"/>
      <c r="B19" s="90" t="s">
        <v>323</v>
      </c>
      <c r="C19" s="91">
        <v>345353.36785674898</v>
      </c>
      <c r="D19" s="91">
        <v>380443.43404050701</v>
      </c>
      <c r="E19" s="91">
        <v>389035.84623122698</v>
      </c>
      <c r="F19" s="91">
        <v>73187.942955845996</v>
      </c>
      <c r="G19" s="91">
        <v>423309</v>
      </c>
      <c r="H19" s="91">
        <v>600231</v>
      </c>
      <c r="I19" s="91">
        <v>668836</v>
      </c>
      <c r="J19" s="92">
        <v>161642</v>
      </c>
    </row>
    <row r="20" spans="1:13">
      <c r="A20" s="89"/>
      <c r="B20" s="90"/>
      <c r="C20" s="91"/>
      <c r="D20" s="91"/>
      <c r="E20" s="91"/>
      <c r="F20" s="91"/>
      <c r="G20" s="91"/>
      <c r="H20" s="91"/>
      <c r="I20" s="91"/>
      <c r="J20" s="92"/>
    </row>
    <row r="21" spans="1:13">
      <c r="A21" s="89" t="s">
        <v>326</v>
      </c>
      <c r="B21" s="90" t="s">
        <v>321</v>
      </c>
      <c r="C21" s="91">
        <v>657179.20346690703</v>
      </c>
      <c r="D21" s="91">
        <v>792380.71452013496</v>
      </c>
      <c r="E21" s="91">
        <v>767333.55849325994</v>
      </c>
      <c r="F21" s="91">
        <v>233289.63529169399</v>
      </c>
      <c r="G21" s="91">
        <v>493944</v>
      </c>
      <c r="H21" s="91">
        <v>780145</v>
      </c>
      <c r="I21" s="91">
        <v>968619</v>
      </c>
      <c r="J21" s="92">
        <v>297373</v>
      </c>
    </row>
    <row r="22" spans="1:13">
      <c r="A22" s="93"/>
      <c r="B22" s="90" t="s">
        <v>322</v>
      </c>
      <c r="C22" s="91">
        <v>646134.52602465602</v>
      </c>
      <c r="D22" s="91">
        <v>750868.60798596404</v>
      </c>
      <c r="E22" s="91">
        <v>724893.60070920596</v>
      </c>
      <c r="F22" s="91">
        <v>224386.91259921901</v>
      </c>
      <c r="G22" s="91">
        <v>477001</v>
      </c>
      <c r="H22" s="91">
        <v>750942</v>
      </c>
      <c r="I22" s="91">
        <v>944981</v>
      </c>
      <c r="J22" s="92">
        <v>291329</v>
      </c>
      <c r="M22" s="26"/>
    </row>
    <row r="23" spans="1:13">
      <c r="A23" s="89"/>
      <c r="B23" s="90" t="s">
        <v>323</v>
      </c>
      <c r="C23" s="91">
        <v>73997.428430878193</v>
      </c>
      <c r="D23" s="91">
        <v>169236.71412439499</v>
      </c>
      <c r="E23" s="91">
        <v>244368.88421610801</v>
      </c>
      <c r="F23" s="91">
        <v>113987.56840947999</v>
      </c>
      <c r="G23" s="91">
        <v>56118</v>
      </c>
      <c r="H23" s="91">
        <v>174394</v>
      </c>
      <c r="I23" s="91">
        <v>332528</v>
      </c>
      <c r="J23" s="92">
        <v>144667</v>
      </c>
    </row>
    <row r="24" spans="1:13">
      <c r="A24" s="94"/>
      <c r="B24" s="95"/>
      <c r="C24" s="96"/>
      <c r="D24" s="96"/>
      <c r="E24" s="96"/>
      <c r="F24" s="96"/>
      <c r="G24" s="96"/>
      <c r="H24" s="96"/>
      <c r="I24" s="96"/>
      <c r="J24" s="97"/>
    </row>
    <row r="25" spans="1:13">
      <c r="A25" s="93" t="s">
        <v>5</v>
      </c>
      <c r="B25" s="90" t="s">
        <v>321</v>
      </c>
      <c r="C25" s="91">
        <v>148607763.11799601</v>
      </c>
      <c r="D25" s="91">
        <v>79883211.768388897</v>
      </c>
      <c r="E25" s="91">
        <v>43209078.521625698</v>
      </c>
      <c r="F25" s="91">
        <v>6531629.2101077205</v>
      </c>
      <c r="G25" s="91">
        <v>123677664</v>
      </c>
      <c r="H25" s="91">
        <v>100685592</v>
      </c>
      <c r="I25" s="91">
        <v>71763119</v>
      </c>
      <c r="J25" s="92">
        <v>13731607</v>
      </c>
    </row>
    <row r="26" spans="1:13">
      <c r="A26" s="93"/>
      <c r="B26" s="90" t="s">
        <v>322</v>
      </c>
      <c r="C26" s="91">
        <v>145844642.31183901</v>
      </c>
      <c r="D26" s="91">
        <v>77831334.087066606</v>
      </c>
      <c r="E26" s="91">
        <v>41989998.804962099</v>
      </c>
      <c r="F26" s="91">
        <v>6294799.0341949398</v>
      </c>
      <c r="G26" s="91">
        <v>121979876</v>
      </c>
      <c r="H26" s="91">
        <v>98572388</v>
      </c>
      <c r="I26" s="91">
        <v>70106333</v>
      </c>
      <c r="J26" s="92">
        <v>13259074</v>
      </c>
    </row>
    <row r="27" spans="1:13" ht="15.75" thickBot="1">
      <c r="A27" s="98"/>
      <c r="B27" s="99" t="s">
        <v>323</v>
      </c>
      <c r="C27" s="100">
        <v>7714420.2697326699</v>
      </c>
      <c r="D27" s="100">
        <v>11039400.748756399</v>
      </c>
      <c r="E27" s="100">
        <v>11468650.1837973</v>
      </c>
      <c r="F27" s="100">
        <v>2986317.3042030302</v>
      </c>
      <c r="G27" s="100">
        <v>6909076</v>
      </c>
      <c r="H27" s="100">
        <v>14224261</v>
      </c>
      <c r="I27" s="100">
        <v>19341064</v>
      </c>
      <c r="J27" s="101">
        <v>6319887</v>
      </c>
    </row>
    <row r="28" spans="1:13">
      <c r="A28" s="19"/>
      <c r="B28" s="102"/>
      <c r="C28" s="103"/>
      <c r="D28" s="103"/>
      <c r="E28" s="103"/>
      <c r="F28" s="103"/>
    </row>
    <row r="29" spans="1:13">
      <c r="C29" s="26"/>
      <c r="G29" s="103"/>
      <c r="H29" s="103"/>
      <c r="I29" s="103"/>
      <c r="J29" s="103"/>
    </row>
    <row r="30" spans="1:13">
      <c r="C30" s="26"/>
      <c r="G30" s="103"/>
      <c r="H30" s="103"/>
      <c r="I30" s="103"/>
      <c r="J30" s="103"/>
    </row>
    <row r="31" spans="1:13" ht="33" customHeight="1">
      <c r="A31" s="1" t="s">
        <v>327</v>
      </c>
      <c r="B31" s="77"/>
      <c r="C31" s="77"/>
      <c r="D31" s="77"/>
      <c r="E31" s="77"/>
      <c r="F31" s="77"/>
      <c r="G31" s="77"/>
      <c r="H31" s="77"/>
    </row>
    <row r="32" spans="1:13" ht="45.75" customHeight="1">
      <c r="A32" s="236" t="s">
        <v>328</v>
      </c>
      <c r="B32" s="236"/>
      <c r="C32" s="236"/>
      <c r="D32" s="236"/>
      <c r="E32" s="236"/>
      <c r="F32" s="236"/>
      <c r="G32" s="236"/>
      <c r="H32" s="236"/>
      <c r="I32" s="236"/>
      <c r="J32" s="236"/>
    </row>
    <row r="33" spans="1:1">
      <c r="A33" t="s">
        <v>329</v>
      </c>
    </row>
  </sheetData>
  <mergeCells count="3">
    <mergeCell ref="C3:F3"/>
    <mergeCell ref="G3:J3"/>
    <mergeCell ref="A32:J32"/>
  </mergeCells>
  <pageMargins left="0.7" right="0.7" top="0.75" bottom="0.75" header="0.3" footer="0.3"/>
  <pageSetup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AppendixTables</vt:lpstr>
      <vt:lpstr>A-1</vt:lpstr>
      <vt:lpstr>A-2</vt:lpstr>
      <vt:lpstr>W-1</vt:lpstr>
      <vt:lpstr>W-2</vt:lpstr>
      <vt:lpstr>W-3</vt:lpstr>
      <vt:lpstr>W-4</vt:lpstr>
      <vt:lpstr>W-5</vt:lpstr>
      <vt:lpstr>W-6</vt:lpstr>
      <vt:lpstr>W-7</vt:lpstr>
      <vt:lpstr>W-8</vt:lpstr>
      <vt:lpstr>W-9</vt:lpstr>
      <vt:lpstr>W-10</vt:lpstr>
      <vt:lpstr>'A-1'!Print_Area</vt:lpstr>
      <vt:lpstr>'A-2'!Print_Area</vt:lpstr>
      <vt:lpstr>AppendixTables!Print_Area</vt:lpstr>
      <vt:lpstr>'W-6'!Print_Area</vt:lpstr>
    </vt:vector>
  </TitlesOfParts>
  <Company>HUIT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Lew</dc:creator>
  <cp:lastModifiedBy>Irene Lew</cp:lastModifiedBy>
  <cp:lastPrinted>2016-05-24T15:55:06Z</cp:lastPrinted>
  <dcterms:created xsi:type="dcterms:W3CDTF">2016-05-10T13:04:17Z</dcterms:created>
  <dcterms:modified xsi:type="dcterms:W3CDTF">2016-06-23T13:40:36Z</dcterms:modified>
</cp:coreProperties>
</file>