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0" yWindow="1485" windowWidth="16020" windowHeight="10830"/>
  </bookViews>
  <sheets>
    <sheet name="Contents" sheetId="1" r:id="rId1"/>
    <sheet name="A-1" sheetId="3" r:id="rId2"/>
    <sheet name="A-2" sheetId="2" r:id="rId3"/>
    <sheet name="A-3" sheetId="12" r:id="rId4"/>
    <sheet name="A-4" sheetId="8" r:id="rId5"/>
    <sheet name="A-5" sheetId="7" r:id="rId6"/>
    <sheet name="A-6" sheetId="9" r:id="rId7"/>
    <sheet name="A-7" sheetId="13" r:id="rId8"/>
    <sheet name="W-1" sheetId="19" r:id="rId9"/>
    <sheet name="W-2" sheetId="14" r:id="rId10"/>
    <sheet name="W-3" sheetId="22" r:id="rId11"/>
    <sheet name="W-4" sheetId="16" r:id="rId12"/>
    <sheet name="W-5" sheetId="15" r:id="rId13"/>
    <sheet name="W-6" sheetId="18" r:id="rId14"/>
    <sheet name="W-7" sheetId="20" r:id="rId15"/>
    <sheet name="W-8" sheetId="21" r:id="rId16"/>
    <sheet name="W-9" sheetId="23" r:id="rId17"/>
  </sheets>
  <definedNames>
    <definedName name="_xlnm.Print_Area" localSheetId="1">'A-1'!$A$1:$H$46</definedName>
  </definedNames>
  <calcPr calcId="145621"/>
</workbook>
</file>

<file path=xl/calcChain.xml><?xml version="1.0" encoding="utf-8"?>
<calcChain xmlns="http://schemas.openxmlformats.org/spreadsheetml/2006/main">
  <c r="J23" i="12" l="1"/>
  <c r="G23" i="12"/>
  <c r="J22" i="12"/>
  <c r="G22" i="12"/>
  <c r="J21" i="12"/>
  <c r="G21" i="12"/>
  <c r="J20" i="12"/>
  <c r="G20" i="12"/>
  <c r="J19" i="12"/>
  <c r="G19" i="12"/>
  <c r="J18" i="12"/>
  <c r="G18" i="12"/>
  <c r="J40" i="12" l="1"/>
  <c r="G40" i="12"/>
  <c r="J39" i="12"/>
  <c r="G39" i="12"/>
  <c r="J38" i="12"/>
  <c r="G38" i="12"/>
  <c r="J37" i="12"/>
  <c r="G37" i="12"/>
  <c r="J36" i="12"/>
  <c r="G36" i="12"/>
  <c r="J34" i="12"/>
  <c r="G34" i="12"/>
  <c r="J33" i="12"/>
  <c r="G33" i="12"/>
  <c r="J32" i="12"/>
  <c r="G32" i="12"/>
  <c r="J31" i="12"/>
  <c r="G31" i="12"/>
  <c r="J16" i="12"/>
  <c r="G16" i="12"/>
  <c r="J15" i="12"/>
  <c r="G15" i="12"/>
  <c r="J14" i="12"/>
  <c r="G14" i="12"/>
  <c r="J13" i="12"/>
  <c r="G13" i="12"/>
  <c r="J11" i="12"/>
  <c r="G11" i="12"/>
  <c r="J10" i="12"/>
  <c r="G10" i="12"/>
  <c r="J9" i="12"/>
  <c r="G9" i="12"/>
  <c r="J8" i="12"/>
  <c r="G8" i="12"/>
  <c r="J29" i="12"/>
  <c r="G29" i="12"/>
  <c r="J28" i="12"/>
  <c r="G28" i="12"/>
  <c r="J27" i="12"/>
  <c r="G27" i="12"/>
  <c r="J26" i="12"/>
  <c r="G26" i="12"/>
  <c r="J25" i="12"/>
  <c r="G25" i="12"/>
  <c r="J6" i="12"/>
  <c r="G6" i="12"/>
  <c r="G43" i="3" l="1"/>
  <c r="E43" i="3"/>
  <c r="G42" i="3"/>
  <c r="E42" i="3"/>
  <c r="G41" i="3"/>
  <c r="E41" i="3"/>
  <c r="G40" i="3"/>
  <c r="E40" i="3"/>
  <c r="G35" i="3"/>
  <c r="E35" i="3"/>
  <c r="G34" i="3"/>
  <c r="E34" i="3"/>
  <c r="G33" i="3"/>
  <c r="E33" i="3"/>
  <c r="G32" i="3"/>
  <c r="E32" i="3"/>
  <c r="G31" i="3"/>
  <c r="E31" i="3"/>
  <c r="G29" i="3"/>
  <c r="E29" i="3"/>
  <c r="G28" i="3"/>
  <c r="E28" i="3"/>
  <c r="G27" i="3"/>
  <c r="E27" i="3"/>
  <c r="G26" i="3"/>
  <c r="E26" i="3"/>
  <c r="G25" i="3"/>
  <c r="E25" i="3"/>
  <c r="G24" i="3"/>
  <c r="E24" i="3"/>
  <c r="G22" i="3"/>
  <c r="E22" i="3"/>
  <c r="G21" i="3"/>
  <c r="E21" i="3"/>
  <c r="G20" i="3"/>
  <c r="E20" i="3"/>
  <c r="G19" i="3"/>
  <c r="E19" i="3"/>
  <c r="G17" i="3"/>
  <c r="E17" i="3"/>
  <c r="G16" i="3"/>
  <c r="E16" i="3"/>
  <c r="G15" i="3"/>
  <c r="E15" i="3"/>
  <c r="G14" i="3"/>
  <c r="E14" i="3"/>
  <c r="G13" i="3"/>
  <c r="E13" i="3"/>
  <c r="G12" i="3"/>
  <c r="E12" i="3"/>
  <c r="G11" i="3"/>
  <c r="E11" i="3"/>
  <c r="G10" i="3"/>
  <c r="E10" i="3"/>
  <c r="G9" i="3"/>
  <c r="E9" i="3"/>
  <c r="G8" i="3"/>
  <c r="E8" i="3"/>
  <c r="G7" i="3"/>
  <c r="E7" i="3"/>
  <c r="G6" i="3"/>
  <c r="E6" i="3"/>
</calcChain>
</file>

<file path=xl/sharedStrings.xml><?xml version="1.0" encoding="utf-8"?>
<sst xmlns="http://schemas.openxmlformats.org/spreadsheetml/2006/main" count="919" uniqueCount="579">
  <si>
    <t>Table A-1</t>
  </si>
  <si>
    <t>Table A-2</t>
  </si>
  <si>
    <t>Table A-3</t>
  </si>
  <si>
    <t>Table A-4</t>
  </si>
  <si>
    <t>Table A-6</t>
  </si>
  <si>
    <t>Table W-1</t>
  </si>
  <si>
    <t>Table W-2</t>
  </si>
  <si>
    <t>Table W-3</t>
  </si>
  <si>
    <t>Table W-4</t>
  </si>
  <si>
    <t>Table W-5</t>
  </si>
  <si>
    <t>Table W-6</t>
  </si>
  <si>
    <t xml:space="preserve">Appendix Tables </t>
  </si>
  <si>
    <t>Table W-7</t>
  </si>
  <si>
    <t>Table W-8</t>
  </si>
  <si>
    <t xml:space="preserve">Characteristics of the Rental Housing Stock: 2013 </t>
  </si>
  <si>
    <t>Rental Units (Thousands)</t>
  </si>
  <si>
    <t>Single-Family</t>
  </si>
  <si>
    <t>Multifamily</t>
  </si>
  <si>
    <t>Mobile Home</t>
  </si>
  <si>
    <t>Total</t>
  </si>
  <si>
    <t>Detached</t>
  </si>
  <si>
    <t>Attached</t>
  </si>
  <si>
    <r>
      <t>2</t>
    </r>
    <r>
      <rPr>
        <b/>
        <sz val="11"/>
        <color theme="1"/>
        <rFont val="Calibri"/>
        <family val="2"/>
      </rPr>
      <t>–</t>
    </r>
    <r>
      <rPr>
        <b/>
        <sz val="11"/>
        <color theme="1"/>
        <rFont val="Calibri"/>
        <family val="2"/>
        <scheme val="minor"/>
      </rPr>
      <t>4 Units</t>
    </r>
  </si>
  <si>
    <r>
      <t>5</t>
    </r>
    <r>
      <rPr>
        <b/>
        <sz val="11"/>
        <color theme="1"/>
        <rFont val="Calibri"/>
        <family val="2"/>
      </rPr>
      <t>–</t>
    </r>
    <r>
      <rPr>
        <b/>
        <sz val="11"/>
        <color theme="1"/>
        <rFont val="Calibri"/>
        <family val="2"/>
        <scheme val="minor"/>
      </rPr>
      <t>9 Units</t>
    </r>
  </si>
  <si>
    <r>
      <t>10</t>
    </r>
    <r>
      <rPr>
        <b/>
        <sz val="11"/>
        <color theme="1"/>
        <rFont val="Calibri"/>
        <family val="2"/>
      </rPr>
      <t>–</t>
    </r>
    <r>
      <rPr>
        <b/>
        <sz val="11"/>
        <color theme="1"/>
        <rFont val="Calibri"/>
        <family val="2"/>
        <scheme val="minor"/>
      </rPr>
      <t>19 Units</t>
    </r>
  </si>
  <si>
    <r>
      <t>20</t>
    </r>
    <r>
      <rPr>
        <b/>
        <sz val="11"/>
        <color theme="1"/>
        <rFont val="Calibri"/>
        <family val="2"/>
      </rPr>
      <t>–</t>
    </r>
    <r>
      <rPr>
        <b/>
        <sz val="11"/>
        <color theme="1"/>
        <rFont val="Calibri"/>
        <family val="2"/>
        <scheme val="minor"/>
      </rPr>
      <t>49 Units</t>
    </r>
  </si>
  <si>
    <t>Census Region</t>
  </si>
  <si>
    <t>Northeast</t>
  </si>
  <si>
    <t>Midwest</t>
  </si>
  <si>
    <t>South</t>
  </si>
  <si>
    <t>West</t>
  </si>
  <si>
    <t>Metro Area Status</t>
  </si>
  <si>
    <t>Central City</t>
  </si>
  <si>
    <t>Suburbs</t>
  </si>
  <si>
    <t>Non-Metro</t>
  </si>
  <si>
    <t>Year Built</t>
  </si>
  <si>
    <r>
      <t>Pre</t>
    </r>
    <r>
      <rPr>
        <sz val="11"/>
        <color theme="1"/>
        <rFont val="Calibri"/>
        <family val="2"/>
      </rPr>
      <t>–</t>
    </r>
    <r>
      <rPr>
        <sz val="11"/>
        <color theme="1"/>
        <rFont val="Calibri"/>
        <family val="2"/>
        <scheme val="minor"/>
      </rPr>
      <t>1940</t>
    </r>
  </si>
  <si>
    <r>
      <t>1940</t>
    </r>
    <r>
      <rPr>
        <sz val="11"/>
        <color theme="1"/>
        <rFont val="Calibri"/>
        <family val="2"/>
      </rPr>
      <t>–</t>
    </r>
    <r>
      <rPr>
        <sz val="11"/>
        <color theme="1"/>
        <rFont val="Calibri"/>
        <family val="2"/>
        <scheme val="minor"/>
      </rPr>
      <t>1959</t>
    </r>
  </si>
  <si>
    <t>1960–1979</t>
  </si>
  <si>
    <t>1980–2002</t>
  </si>
  <si>
    <t>2003 or Later</t>
  </si>
  <si>
    <t>Rent level</t>
  </si>
  <si>
    <t>Less than $400</t>
  </si>
  <si>
    <r>
      <t>$400</t>
    </r>
    <r>
      <rPr>
        <sz val="11"/>
        <color theme="1"/>
        <rFont val="Calibri"/>
        <family val="2"/>
      </rPr>
      <t>–</t>
    </r>
    <r>
      <rPr>
        <sz val="11"/>
        <color theme="1"/>
        <rFont val="Calibri"/>
        <family val="2"/>
        <scheme val="minor"/>
      </rPr>
      <t>599</t>
    </r>
  </si>
  <si>
    <r>
      <t>$600</t>
    </r>
    <r>
      <rPr>
        <sz val="11"/>
        <color theme="1"/>
        <rFont val="Calibri"/>
        <family val="2"/>
      </rPr>
      <t>–</t>
    </r>
    <r>
      <rPr>
        <sz val="11"/>
        <color theme="1"/>
        <rFont val="Calibri"/>
        <family val="2"/>
        <scheme val="minor"/>
      </rPr>
      <t>799</t>
    </r>
  </si>
  <si>
    <r>
      <t>$800</t>
    </r>
    <r>
      <rPr>
        <sz val="11"/>
        <color theme="1"/>
        <rFont val="Calibri"/>
        <family val="2"/>
      </rPr>
      <t>–</t>
    </r>
    <r>
      <rPr>
        <sz val="11"/>
        <color theme="1"/>
        <rFont val="Calibri"/>
        <family val="2"/>
        <scheme val="minor"/>
      </rPr>
      <t>999</t>
    </r>
  </si>
  <si>
    <t>$1000 or More</t>
  </si>
  <si>
    <t>No Cash Rent</t>
  </si>
  <si>
    <t>Other Rental/ Rent Not Paid Monthly</t>
  </si>
  <si>
    <t>Number of Bedrooms</t>
  </si>
  <si>
    <t>5 or More</t>
  </si>
  <si>
    <t>Unit Size</t>
  </si>
  <si>
    <t>Under 800 Sq. Ft.</t>
  </si>
  <si>
    <r>
      <t>800</t>
    </r>
    <r>
      <rPr>
        <sz val="11"/>
        <color theme="1"/>
        <rFont val="Calibri"/>
        <family val="2"/>
      </rPr>
      <t>–</t>
    </r>
    <r>
      <rPr>
        <sz val="11"/>
        <color theme="1"/>
        <rFont val="Calibri"/>
        <family val="2"/>
        <scheme val="minor"/>
      </rPr>
      <t>1,199 Sq. Ft.</t>
    </r>
  </si>
  <si>
    <t>1,200 Sq. Ft. and Over</t>
  </si>
  <si>
    <t>Rental Assistance</t>
  </si>
  <si>
    <t>Without Rental Assistance</t>
  </si>
  <si>
    <t>With Rental Assistance</t>
  </si>
  <si>
    <t>Adequacy of Unit</t>
  </si>
  <si>
    <t>Adequate</t>
  </si>
  <si>
    <t>Moderately Inadequate</t>
  </si>
  <si>
    <t>Severely Inadequate</t>
  </si>
  <si>
    <t>Renter Households and Household Growth: 1995,2005, and 2015</t>
  </si>
  <si>
    <t>Under 25</t>
  </si>
  <si>
    <t>75 and Over</t>
  </si>
  <si>
    <t>White</t>
  </si>
  <si>
    <t>Black</t>
  </si>
  <si>
    <t>Hispanic</t>
  </si>
  <si>
    <t>Asian/Other</t>
  </si>
  <si>
    <t>Household Income</t>
  </si>
  <si>
    <t>No High School Degree</t>
  </si>
  <si>
    <t>High School Degree</t>
  </si>
  <si>
    <t>Some College</t>
  </si>
  <si>
    <t>Bachelors Degree or Higher</t>
  </si>
  <si>
    <t>Source: JCHS tabulations of the US Census Bureau, Current Population Surveys.</t>
  </si>
  <si>
    <t>All Renter Households</t>
  </si>
  <si>
    <t xml:space="preserve">   Under $15,000</t>
  </si>
  <si>
    <t xml:space="preserve">   $15,000–29,999</t>
  </si>
  <si>
    <t xml:space="preserve">   $30,000–44,999</t>
  </si>
  <si>
    <t xml:space="preserve">   $45,000–74,999</t>
  </si>
  <si>
    <t xml:space="preserve">   $75,000 and Over</t>
  </si>
  <si>
    <t>Age of Householder</t>
  </si>
  <si>
    <t xml:space="preserve">   Under 25</t>
  </si>
  <si>
    <t xml:space="preserve">   25–44</t>
  </si>
  <si>
    <t xml:space="preserve">   45–64</t>
  </si>
  <si>
    <t xml:space="preserve">   65 and Over</t>
  </si>
  <si>
    <t>Household Type</t>
  </si>
  <si>
    <t xml:space="preserve">   Other Family</t>
  </si>
  <si>
    <t xml:space="preserve">   Single Person</t>
  </si>
  <si>
    <t xml:space="preserve">   Non-Family</t>
  </si>
  <si>
    <t>Race/Ethnicity of Householder</t>
  </si>
  <si>
    <t xml:space="preserve">   White</t>
  </si>
  <si>
    <t xml:space="preserve">   Black</t>
  </si>
  <si>
    <t xml:space="preserve">   Hispanic</t>
  </si>
  <si>
    <t xml:space="preserve">   Asian/Other</t>
  </si>
  <si>
    <t>Education of Householder</t>
  </si>
  <si>
    <t xml:space="preserve">   Some College</t>
  </si>
  <si>
    <t>Weeks Worked in Last 12 Months by Householder</t>
  </si>
  <si>
    <t xml:space="preserve">   Fully Employed</t>
  </si>
  <si>
    <t xml:space="preserve">   Short-Term Unemployed</t>
  </si>
  <si>
    <t xml:space="preserve">   Long-Term Unemployed</t>
  </si>
  <si>
    <t xml:space="preserve">   Fully Unemployed</t>
  </si>
  <si>
    <t xml:space="preserve">   Not in Labor Force</t>
  </si>
  <si>
    <t>Source: JCHS tabulations of US Census Bureau, American Community Surveys.</t>
  </si>
  <si>
    <t>Households (Thousands)</t>
  </si>
  <si>
    <t>Alabama</t>
  </si>
  <si>
    <t>Nebraska</t>
  </si>
  <si>
    <t>Alaska</t>
  </si>
  <si>
    <t>Nevada</t>
  </si>
  <si>
    <t>Arizona</t>
  </si>
  <si>
    <t>New Hampshire</t>
  </si>
  <si>
    <t>Arkansas</t>
  </si>
  <si>
    <t>New Jersey</t>
  </si>
  <si>
    <t>California</t>
  </si>
  <si>
    <t>New Mexico</t>
  </si>
  <si>
    <t>Colorado</t>
  </si>
  <si>
    <t>New York</t>
  </si>
  <si>
    <t>Connecticut</t>
  </si>
  <si>
    <t>North Carolina</t>
  </si>
  <si>
    <t>Delaware</t>
  </si>
  <si>
    <t>North Dakota</t>
  </si>
  <si>
    <t>Florida</t>
  </si>
  <si>
    <t>Ohio</t>
  </si>
  <si>
    <t>Georgia</t>
  </si>
  <si>
    <t>Oklahoma</t>
  </si>
  <si>
    <t>Hawaii</t>
  </si>
  <si>
    <t>Oregon</t>
  </si>
  <si>
    <t>Idaho</t>
  </si>
  <si>
    <t>Pennsylvania</t>
  </si>
  <si>
    <t>Illinois</t>
  </si>
  <si>
    <t>Rhode Island</t>
  </si>
  <si>
    <t>Indiana</t>
  </si>
  <si>
    <t>South Carolina</t>
  </si>
  <si>
    <t>Iowa</t>
  </si>
  <si>
    <t>South Dakota</t>
  </si>
  <si>
    <t>Kansas</t>
  </si>
  <si>
    <t>Tennessee</t>
  </si>
  <si>
    <t>Kentucky</t>
  </si>
  <si>
    <t>Texas</t>
  </si>
  <si>
    <t>Louisiana</t>
  </si>
  <si>
    <t>Utah</t>
  </si>
  <si>
    <t>Maine</t>
  </si>
  <si>
    <t>Vermont</t>
  </si>
  <si>
    <t>Maryland</t>
  </si>
  <si>
    <t>Virginia</t>
  </si>
  <si>
    <t>Massachusetts</t>
  </si>
  <si>
    <t>Washington</t>
  </si>
  <si>
    <t>Michigan</t>
  </si>
  <si>
    <t>Washington, DC</t>
  </si>
  <si>
    <t>Minnesota</t>
  </si>
  <si>
    <t>West Virginia</t>
  </si>
  <si>
    <t>Mississippi</t>
  </si>
  <si>
    <t>Wisconsin</t>
  </si>
  <si>
    <t>Missouri</t>
  </si>
  <si>
    <t>Wyoming</t>
  </si>
  <si>
    <t>Montana</t>
  </si>
  <si>
    <t>Source: JCHS tabulations of US Census Bureau, 2014 American Community Survey.</t>
  </si>
  <si>
    <t>Share of Households (Percent)</t>
  </si>
  <si>
    <t>Year</t>
  </si>
  <si>
    <t>(Thousands)</t>
  </si>
  <si>
    <t>For Sale (Thousands)</t>
  </si>
  <si>
    <t>For Rent (Thousands)</t>
  </si>
  <si>
    <t>(Median sq. ft.)</t>
  </si>
  <si>
    <t>(Percent)</t>
  </si>
  <si>
    <t>(Millions of 2014 dollars)</t>
  </si>
  <si>
    <t>Notes:  Value put in place is adjusted for inflation using the US Bureau of Labor Statistics Consumer Price Index for All Urban Consumers (CPI-U) for All Items. Web links confirmed as of November 2015.</t>
  </si>
  <si>
    <t>Sources:</t>
  </si>
  <si>
    <t>1. US Census Bureau, New Privately Owned Housing Units Authorized by Building Permits, http://www.census.gov/construction/nrc/xls/permits_cust.xls</t>
  </si>
  <si>
    <t>3. US Census Bureau, New Privately Owned Housing Units Completed in the United States, by Purpose and Design, http://www.census.gov/construction/nrc/xls/quar_co_purpose_cust.xls</t>
  </si>
  <si>
    <t>4. US Census Bureau, Housing Vacancy Survey, http://www.census.gov/housing/hvs/data/histtabs.html.  Data are for units in structures with 2 or more units.</t>
  </si>
  <si>
    <t>5. US Census Bureau, Annual Value of Private Construction Put in Place, http://www.census.gov/construction/c30/historical_data.html</t>
  </si>
  <si>
    <t>Multifamily Housing Market Indicators: 1980-2014</t>
  </si>
  <si>
    <t>Other Family</t>
  </si>
  <si>
    <t>Single Person</t>
  </si>
  <si>
    <t>Lower-Middle Quintile</t>
  </si>
  <si>
    <t>Middle Quintile</t>
  </si>
  <si>
    <t>Upper-Middle Quintile</t>
  </si>
  <si>
    <t>Lowest Quintile</t>
  </si>
  <si>
    <t>Highest Quintile</t>
  </si>
  <si>
    <t>Native Born</t>
  </si>
  <si>
    <t>Foreign Born</t>
  </si>
  <si>
    <t>Renter Households (Thousands)</t>
  </si>
  <si>
    <t>Level (Thousands)</t>
  </si>
  <si>
    <t>Rate (Percent)</t>
  </si>
  <si>
    <t>Married without Children</t>
  </si>
  <si>
    <t>Married with Children</t>
  </si>
  <si>
    <t>Growth 1995–2005</t>
  </si>
  <si>
    <t>Growth 2005–2015</t>
  </si>
  <si>
    <t>25–29</t>
  </si>
  <si>
    <t>30–34</t>
  </si>
  <si>
    <t>35–39</t>
  </si>
  <si>
    <t>40–44</t>
  </si>
  <si>
    <t>45–49</t>
  </si>
  <si>
    <t>50–54</t>
  </si>
  <si>
    <t>55–59</t>
  </si>
  <si>
    <t>60–64</t>
  </si>
  <si>
    <t>65–69</t>
  </si>
  <si>
    <t>70–74</t>
  </si>
  <si>
    <t>Single Parent</t>
  </si>
  <si>
    <t>Other Non-Family</t>
  </si>
  <si>
    <t xml:space="preserve">   No High School Degree</t>
  </si>
  <si>
    <t>50 Units or More</t>
  </si>
  <si>
    <t xml:space="preserve">   Married without Children</t>
  </si>
  <si>
    <t xml:space="preserve">   Married with Children</t>
  </si>
  <si>
    <t xml:space="preserve">   Single Parent</t>
  </si>
  <si>
    <t>Nativity of Householder</t>
  </si>
  <si>
    <t xml:space="preserve">   High School Degree </t>
  </si>
  <si>
    <t xml:space="preserve">   Bachelor's Degree or Higher</t>
  </si>
  <si>
    <t>Moderately Burdened</t>
  </si>
  <si>
    <t xml:space="preserve">Notes: Based on 3-year trailing averages to reduce volatility in the annual data.  Nativity not available for 1993 so 1995 nativity counts are based on applying nativity shares from 1994 and 1995 to total count of all renter households in 1993–95. Children are the householder's own, adopted, or step children under the age of 18. White, black, and Asian/other householders are non-Hispanic. Hispanic householders may be of any race. </t>
  </si>
  <si>
    <t>Notes: Includes vacant units that are for rent and rented but not yet occupied. Assisted rental units are occupied units and include public housing units and other federally subsidized units, as well as rentals where tenants use vouchers, and may not capture units that receive only local or state assistance or those with low income housing tax credits without additional subsidies. Information on adequacy is only collected for occupied units.  Severely inadequate is defined as units with one or more serious physical problems related to heating, plumbing, and electrical systems or maintenance. Moderately inadequate is defined as units that have not been identified as being severely inadequate and meet at least one of the following four conditions: two or more toilet breakdowns lasting longer than six hours;  unvented gas, oil, or kerosene heaters as main source of heat; upkeep problems; or, lack of complete kitchen facilities.</t>
  </si>
  <si>
    <t>Ratio of Rent to Local FMR (Percent)</t>
  </si>
  <si>
    <t>Number of Units</t>
  </si>
  <si>
    <t xml:space="preserve">   80–99</t>
  </si>
  <si>
    <t xml:space="preserve">   Below Fair Market Rent</t>
  </si>
  <si>
    <t xml:space="preserve">   At or Above Fair Market Rent</t>
  </si>
  <si>
    <t xml:space="preserve">   Total</t>
  </si>
  <si>
    <t>Share of Units (Percent)</t>
  </si>
  <si>
    <t>Source: JCHS tabulations of National Housing Preservation Database.</t>
  </si>
  <si>
    <t>Table A-7</t>
  </si>
  <si>
    <t>Table A-5</t>
  </si>
  <si>
    <t>Notes: Moderately (severely) cost-burdened households pay more than 30% up to 50% (more than 50%) of household income for housing. Households with zero or negative income are assumed to be severely burdened, while households paying no cash rent are assumed to be unburdened. Income cutoffs are in 2014 dollars adjusted for inflation using the CPI-U for All Items. White, black, and Asian/other householders are non-Hispanic. Hispanic householders may be of any race. Children are the householder's own, adopted, or step children under the age of 18. High school degree includes householders who completed a GED. Fully employed householders worked for at least 48 weeks during the previous 12 months, short-term unemployed for 27–47 weeks, and  long-term unemployed for 1–26 weeks. Fully unemployed householders did not work in the previous 12 months but were in the labor force. Householders not in the labor force include those under the age of 16.</t>
  </si>
  <si>
    <t>Source: JCHS tabulations of US Department of Housing and Urban Development, 2013 American Housing Survey.</t>
  </si>
  <si>
    <t xml:space="preserve">Characteristics of Inadequate Rental Units: 2013 </t>
  </si>
  <si>
    <t>Metro Area Trends in Employment and Multifamily Construction</t>
  </si>
  <si>
    <t xml:space="preserve">   100–119</t>
  </si>
  <si>
    <t xml:space="preserve">   140–159</t>
  </si>
  <si>
    <t xml:space="preserve">   Under 80</t>
  </si>
  <si>
    <t xml:space="preserve">   120–139</t>
  </si>
  <si>
    <t xml:space="preserve">   160 and Over</t>
  </si>
  <si>
    <t xml:space="preserve">Notes: Fair Market Rent (FMR) includes rent plus tenant-paid utility costs. Assisted rental units includes those subsidized through project-based Section 8, Rent Supplement Program, Rental Assistance Payments, and Project Rental Assistance Contracts for Section 202 and Section 811 programs. </t>
  </si>
  <si>
    <t>Occupied Rental Units (Thousands)</t>
  </si>
  <si>
    <t>Total Inadequate</t>
  </si>
  <si>
    <r>
      <t>5</t>
    </r>
    <r>
      <rPr>
        <b/>
        <sz val="11"/>
        <color theme="1"/>
        <rFont val="Calibri"/>
        <family val="2"/>
      </rPr>
      <t>–1</t>
    </r>
    <r>
      <rPr>
        <b/>
        <sz val="11"/>
        <color theme="1"/>
        <rFont val="Calibri"/>
        <family val="2"/>
        <scheme val="minor"/>
      </rPr>
      <t>9 Units</t>
    </r>
  </si>
  <si>
    <t>20 or More Units</t>
  </si>
  <si>
    <t>Pre-1940</t>
  </si>
  <si>
    <t>$1,000 or More</t>
  </si>
  <si>
    <t>Notes: Severely inadequate housing refers to units having one or more serious physical problems related to heating, plumbing, and electrical systems or maintenance.</t>
  </si>
  <si>
    <t xml:space="preserve">Moderately inadequate refers to units that have not been identified as being severely inadequate and meets at least one of the following four conditions: two or more toilet breakdowns lasting longer than six hours, having unvented gas, oil, or kerosene heaters as main source of heat; upkeep problems, and lack of complete kitchen facilities. </t>
  </si>
  <si>
    <t>Assisted unit counts include public housing units and other federally subsidized units, as well as rentals where tenants use vouchers.</t>
  </si>
  <si>
    <t>Assisted unit counts may not capture units that receive only local or state assistance or those with low income housing tax credits without additional rental assistance</t>
  </si>
  <si>
    <t>Rent level category excludes units with no cash rent and those where rent is paid other than monthly.</t>
  </si>
  <si>
    <t xml:space="preserve">Source: JCHS tabulations of US Department of Housing and Urban Development, 2013 American Housing Survey </t>
  </si>
  <si>
    <t>Percent</t>
  </si>
  <si>
    <t xml:space="preserve">Average level in 2012-14 </t>
  </si>
  <si>
    <t>Average level in 1998-2007</t>
  </si>
  <si>
    <t>Average level in 1980-2014</t>
  </si>
  <si>
    <t xml:space="preserve">Akron, OH </t>
  </si>
  <si>
    <t xml:space="preserve">Albany-Schenectady-Troy, NY </t>
  </si>
  <si>
    <t xml:space="preserve">Albuquerque, NM </t>
  </si>
  <si>
    <t xml:space="preserve">Allentown-Bethlehem-Easton, PA-NJ </t>
  </si>
  <si>
    <t xml:space="preserve">Atlanta-Sandy Springs-Roswell, GA </t>
  </si>
  <si>
    <t xml:space="preserve">Augusta-Richmond County, GA-SC </t>
  </si>
  <si>
    <t xml:space="preserve">Austin-Round Rock, TX </t>
  </si>
  <si>
    <t xml:space="preserve">Bakersfield, CA </t>
  </si>
  <si>
    <t xml:space="preserve">Baltimore-Columbia-Towson, MD </t>
  </si>
  <si>
    <t xml:space="preserve">Baton Rouge, LA </t>
  </si>
  <si>
    <t xml:space="preserve">Birmingham-Hoover, AL </t>
  </si>
  <si>
    <t xml:space="preserve">Boise City, ID </t>
  </si>
  <si>
    <t xml:space="preserve">Boston-Cambridge-Newton, MA-NH </t>
  </si>
  <si>
    <t xml:space="preserve">Bridgeport-Stamford-Norwalk, CT </t>
  </si>
  <si>
    <t xml:space="preserve">Buffalo-Cheektowaga-Niagara Falls, NY </t>
  </si>
  <si>
    <t xml:space="preserve">Cape Coral-Fort Myers, FL </t>
  </si>
  <si>
    <t xml:space="preserve">Charleston-North Charleston, SC </t>
  </si>
  <si>
    <t xml:space="preserve">Charlotte-Concord-Gastonia, NC-SC </t>
  </si>
  <si>
    <t xml:space="preserve">Chattanooga, TN-GA </t>
  </si>
  <si>
    <t xml:space="preserve">Chicago-Naperville-Elgin, IL-IN-WI </t>
  </si>
  <si>
    <t xml:space="preserve">Cincinnati, OH-KY-IN </t>
  </si>
  <si>
    <t xml:space="preserve">Cleveland-Elyria, OH </t>
  </si>
  <si>
    <t xml:space="preserve">Colorado Springs, CO </t>
  </si>
  <si>
    <t xml:space="preserve">Columbia, SC </t>
  </si>
  <si>
    <t xml:space="preserve">Columbus, OH </t>
  </si>
  <si>
    <t xml:space="preserve">Dallas-Fort Worth-Arlington, TX </t>
  </si>
  <si>
    <t xml:space="preserve">Dayton, OH </t>
  </si>
  <si>
    <t xml:space="preserve">Deltona-Daytona Beach-Ormond Beach, FL </t>
  </si>
  <si>
    <t xml:space="preserve">Denver-Aurora-Lakewood, CO </t>
  </si>
  <si>
    <t xml:space="preserve">Des Moines-West Des Moines, IA </t>
  </si>
  <si>
    <t xml:space="preserve">Detroit-Warren-Dearborn, MI </t>
  </si>
  <si>
    <t xml:space="preserve">El Paso, TX </t>
  </si>
  <si>
    <t xml:space="preserve">Fresno, CA </t>
  </si>
  <si>
    <t xml:space="preserve">Grand Rapids-Wyoming, MI </t>
  </si>
  <si>
    <t xml:space="preserve">Greensboro-High Point, NC </t>
  </si>
  <si>
    <t xml:space="preserve">Greenville-Anderson-Mauldin, SC </t>
  </si>
  <si>
    <t xml:space="preserve">Harrisburg-Carlisle, PA </t>
  </si>
  <si>
    <t xml:space="preserve">Hartford-West Hartford-East Hartford, CT </t>
  </si>
  <si>
    <t xml:space="preserve">Houston-The Woodlands-Sugar Land, TX </t>
  </si>
  <si>
    <t xml:space="preserve">Indianapolis-Carmel-Anderson, IN </t>
  </si>
  <si>
    <t xml:space="preserve">Jackson, MS </t>
  </si>
  <si>
    <t xml:space="preserve">Jacksonville, FL </t>
  </si>
  <si>
    <t xml:space="preserve">Kansas City, MO-KS </t>
  </si>
  <si>
    <t xml:space="preserve">Knoxville, TN </t>
  </si>
  <si>
    <t xml:space="preserve">Lakeland-Winter Haven, FL </t>
  </si>
  <si>
    <t xml:space="preserve">Las Vegas-Henderson-Paradise, NV </t>
  </si>
  <si>
    <t xml:space="preserve">Little Rock-North Little Rock-Conway, AR </t>
  </si>
  <si>
    <t xml:space="preserve">Los Angeles-Long Beach-Anaheim, CA </t>
  </si>
  <si>
    <t xml:space="preserve">Louisville/Jefferson County, KY-IN </t>
  </si>
  <si>
    <t xml:space="preserve">Madison, WI </t>
  </si>
  <si>
    <t xml:space="preserve">McAllen-Edinburg-Mission, TX </t>
  </si>
  <si>
    <t xml:space="preserve">Memphis, TN-MS-AR </t>
  </si>
  <si>
    <t xml:space="preserve">Miami-Fort Lauderdale-West Palm Beach, FL </t>
  </si>
  <si>
    <t xml:space="preserve">Milwaukee-Waukesha-West Allis, WI </t>
  </si>
  <si>
    <t xml:space="preserve">Minneapolis-St. Paul-Bloomington, MN-WI </t>
  </si>
  <si>
    <t xml:space="preserve">Nashville-Davidson--Murfreesboro--Franklin, TN </t>
  </si>
  <si>
    <t xml:space="preserve">New Haven-Milford, CT </t>
  </si>
  <si>
    <t xml:space="preserve">New Orleans-Metairie, LA </t>
  </si>
  <si>
    <t xml:space="preserve">New York-Newark-Jersey City, NY-NJ-PA </t>
  </si>
  <si>
    <t xml:space="preserve">North Port-Sarasota-Bradenton, FL </t>
  </si>
  <si>
    <t xml:space="preserve">Ogden-Clearfield, UT </t>
  </si>
  <si>
    <t xml:space="preserve">Oklahoma City, OK </t>
  </si>
  <si>
    <t xml:space="preserve">Omaha-Council Bluffs, NE-IA </t>
  </si>
  <si>
    <t xml:space="preserve">Orlando-Kissimmee-Sanford, FL </t>
  </si>
  <si>
    <t xml:space="preserve">Oxnard-Thousand Oaks-Ventura, CA </t>
  </si>
  <si>
    <t xml:space="preserve">Palm Bay-Melbourne-Titusville, FL </t>
  </si>
  <si>
    <t xml:space="preserve">Philadelphia-Camden-Wilmington, PA-NJ-DE-MD </t>
  </si>
  <si>
    <t xml:space="preserve">Phoenix-Mesa-Scottsdale, AZ </t>
  </si>
  <si>
    <t xml:space="preserve">Pittsburgh, PA </t>
  </si>
  <si>
    <t xml:space="preserve">Portland-Vancouver-Hillsboro, OR-WA </t>
  </si>
  <si>
    <t xml:space="preserve">Providence-Warwick, RI-MA </t>
  </si>
  <si>
    <t xml:space="preserve">Provo-Orem, UT </t>
  </si>
  <si>
    <t xml:space="preserve">Raleigh, NC </t>
  </si>
  <si>
    <t xml:space="preserve">Richmond, VA </t>
  </si>
  <si>
    <t xml:space="preserve">Riverside-San Bernardino-Ontario, CA </t>
  </si>
  <si>
    <t xml:space="preserve">Rochester, NY </t>
  </si>
  <si>
    <t xml:space="preserve">Sacramento--Roseville--Arden-Arcade, CA </t>
  </si>
  <si>
    <t xml:space="preserve">Salt Lake City, UT </t>
  </si>
  <si>
    <t xml:space="preserve">San Antonio-New Braunfels, TX </t>
  </si>
  <si>
    <t xml:space="preserve">San Diego-Carlsbad, CA </t>
  </si>
  <si>
    <t xml:space="preserve">San Francisco-Oakland-Hayward, CA </t>
  </si>
  <si>
    <t xml:space="preserve">San Jose-Sunnyvale-Santa Clara, CA </t>
  </si>
  <si>
    <t xml:space="preserve">Scranton--Wilkes-Barre--Hazleton, PA </t>
  </si>
  <si>
    <t xml:space="preserve">Seattle-Tacoma-Bellevue, WA </t>
  </si>
  <si>
    <t xml:space="preserve">Spokane-Spokane Valley, WA </t>
  </si>
  <si>
    <t xml:space="preserve">Springfield, MA </t>
  </si>
  <si>
    <t xml:space="preserve">St. Louis, MO-IL </t>
  </si>
  <si>
    <t xml:space="preserve">Stockton-Lodi, CA </t>
  </si>
  <si>
    <t xml:space="preserve">Syracuse, NY </t>
  </si>
  <si>
    <t xml:space="preserve">Tampa-St. Petersburg-Clearwater, FL </t>
  </si>
  <si>
    <t xml:space="preserve">Toledo, OH </t>
  </si>
  <si>
    <t xml:space="preserve">Tucson, AZ </t>
  </si>
  <si>
    <t xml:space="preserve">Tulsa, OK </t>
  </si>
  <si>
    <t xml:space="preserve">Urban Honolulu, HI </t>
  </si>
  <si>
    <t xml:space="preserve">Virginia Beach-Norfolk-Newport News, VA-NC </t>
  </si>
  <si>
    <t xml:space="preserve">Washington-Arlington-Alexandria, DC-VA-MD-WV </t>
  </si>
  <si>
    <t xml:space="preserve">Wichita, KS </t>
  </si>
  <si>
    <t xml:space="preserve">Winston-Salem, NC </t>
  </si>
  <si>
    <t xml:space="preserve">Worcester, MA-CT </t>
  </si>
  <si>
    <t xml:space="preserve">Youngstown-Warren-Boardman, OH-PA </t>
  </si>
  <si>
    <t>Sources: JCHS tabulations of</t>
  </si>
  <si>
    <t xml:space="preserve">     1. US Bureau of Labor Statistics, Current Employment Statistics.</t>
  </si>
  <si>
    <t xml:space="preserve">     2. US Census Bureau, New Privately Owned Housing Units Authorized by Building Permits.</t>
  </si>
  <si>
    <t>All</t>
  </si>
  <si>
    <t>Under $30,000</t>
  </si>
  <si>
    <t>When moved in to rental unit</t>
  </si>
  <si>
    <t>Over the past year (12 months or less)</t>
  </si>
  <si>
    <t>Over a year ago</t>
  </si>
  <si>
    <t>Annual Income (2014 Dollars)</t>
  </si>
  <si>
    <t xml:space="preserve">Median Gross Rent by  Household Income, Year Moved into Unit and Metropolitan Area: 2014 </t>
  </si>
  <si>
    <t>Dollars</t>
  </si>
  <si>
    <t>Share of Expenditures on Housing</t>
  </si>
  <si>
    <t>Housing Expenditures</t>
  </si>
  <si>
    <t>Non-Housing Expenditures</t>
  </si>
  <si>
    <t>Transportation</t>
  </si>
  <si>
    <t>Food</t>
  </si>
  <si>
    <t>Clothes</t>
  </si>
  <si>
    <t>Healthcare</t>
  </si>
  <si>
    <t>Personal Insurance and Pensions</t>
  </si>
  <si>
    <t>Entertainment</t>
  </si>
  <si>
    <t>Other</t>
  </si>
  <si>
    <t>Quartile 1 (Lowest)</t>
  </si>
  <si>
    <t>Less than 30%</t>
  </si>
  <si>
    <t>Over 50%</t>
  </si>
  <si>
    <t xml:space="preserve">Quartile 2 </t>
  </si>
  <si>
    <t>Quartile 3</t>
  </si>
  <si>
    <t>Quartile 4 (Highest)</t>
  </si>
  <si>
    <t>Source: JCHS tabulations of the US Bureau of Labor Statistics, 2014 Consumer Expenditure Survey.</t>
  </si>
  <si>
    <t>Percent difference between median gross rent paid by all renters who moved in over the past year, versus those who moved in earlier</t>
  </si>
  <si>
    <t>All Households</t>
  </si>
  <si>
    <t>Region</t>
  </si>
  <si>
    <t>Under 35</t>
  </si>
  <si>
    <t>35–44</t>
  </si>
  <si>
    <t>45–54</t>
  </si>
  <si>
    <t>55–64</t>
  </si>
  <si>
    <t>65 and Over</t>
  </si>
  <si>
    <t>Asian/ Other</t>
  </si>
  <si>
    <t>All Minority</t>
  </si>
  <si>
    <t>Notes: White, black and Asian/other are non-Hispanic. Hispanic householders may be of any race. After 2002, Asian/other also includes householders of more than one race. Caution should be used in interpreting changes before and after 2002 and 2012 because of rebenchmarking.</t>
  </si>
  <si>
    <t>Source: US Census Bureau, Housing Vacancy Surveys.</t>
  </si>
  <si>
    <t>2015:Q2</t>
  </si>
  <si>
    <t>Table W-1. Homeownership Rates by Age, Race/Ethnicity, and Region: 1994–2015:Q2</t>
  </si>
  <si>
    <t>Severely Burdened</t>
  </si>
  <si>
    <t xml:space="preserve">Notes: Moderately (severely) cost-burdened househods pay more than 30% and up to 50% (more than 50%) of income for housing. Households with zero or negative income are assumed to be severely burdened, while households paying no cash rent are assumed to be without burdens. Household income quintiles are equal fifths of all households (both owners and renters) sorted by pre-tax household income. </t>
  </si>
  <si>
    <t>Sources: JCHS tabulations 1960-2000 Decennial Censuses and 2001-4 American Community Surveys  via Steven Ruggles, J. Trent Alexander, Katie Genadek, Ronald Goeken, Matthew B. Schroeder, and Matthew Sobek. Integrated Public Use Microdata Series: Version 5.0 [Machine-readable database]. Minneapolis: University of Minnesota, 2010; US Census Bureau 2005-14 American Community Surveys.</t>
  </si>
  <si>
    <t>Monthly Housing and Non-Housing Expenditures by Renter Households: 2014</t>
  </si>
  <si>
    <t>Share of Rental Units with Accessibility Feature (Percent)</t>
  </si>
  <si>
    <t>Structure Type</t>
  </si>
  <si>
    <t>No-Step Entry</t>
  </si>
  <si>
    <t>Single-Floor Living</t>
  </si>
  <si>
    <t>Extra-Wide Hallways and Doors</t>
  </si>
  <si>
    <t>Accessible Electrical Controls</t>
  </si>
  <si>
    <t>Lever-Style Handles on Doors and Faucets</t>
  </si>
  <si>
    <t>Single-Family Detached</t>
  </si>
  <si>
    <r>
      <t>1960</t>
    </r>
    <r>
      <rPr>
        <sz val="11"/>
        <color theme="1"/>
        <rFont val="Calibri"/>
        <family val="2"/>
      </rPr>
      <t>–</t>
    </r>
    <r>
      <rPr>
        <sz val="11"/>
        <color theme="1"/>
        <rFont val="Calibri"/>
        <family val="2"/>
        <scheme val="minor"/>
      </rPr>
      <t>1979</t>
    </r>
  </si>
  <si>
    <r>
      <t>1980</t>
    </r>
    <r>
      <rPr>
        <sz val="11"/>
        <color theme="1"/>
        <rFont val="Calibri"/>
        <family val="2"/>
      </rPr>
      <t>–</t>
    </r>
    <r>
      <rPr>
        <sz val="11"/>
        <color theme="1"/>
        <rFont val="Calibri"/>
        <family val="2"/>
        <scheme val="minor"/>
      </rPr>
      <t>2002</t>
    </r>
  </si>
  <si>
    <t>2003 or later</t>
  </si>
  <si>
    <t>Single-Family Attached</t>
  </si>
  <si>
    <t>Multifamily 2–4 Units</t>
  </si>
  <si>
    <t>Multifamily 5–19 Units</t>
  </si>
  <si>
    <t>Multifamily 20 or More Units</t>
  </si>
  <si>
    <t>Notes: Single-floor living units have both a bedroom and bath on the entry level. Includes vacant for-rent units and those that are rented but not yet occupied.</t>
  </si>
  <si>
    <t>Source: JCHS tabulations of 2011 American Housing Survey.</t>
  </si>
  <si>
    <t>Rental Units with Accessibility Features by Structure Type and Year Built: 2011</t>
  </si>
  <si>
    <t>Historic Renter Housing Cost Burden Rates by Household Income Quintile: 1960-2014</t>
  </si>
  <si>
    <t>Homeownership Rates by Age, Race/Ethnicity, and Region: 1994–2015:Q2</t>
  </si>
  <si>
    <t>Metro Area Cost Burden Rates by Income Level: 2014</t>
  </si>
  <si>
    <t>Housing Cost-Burdened Renters by Demographic Characteristics: 2001, 2013, and 2014</t>
  </si>
  <si>
    <t>Shares of Housing Cost-Burdened Renters by State: 2014</t>
  </si>
  <si>
    <t>Counts of Housing Cost-Burdened Renters by State: 2014</t>
  </si>
  <si>
    <r>
      <t>Assisted Rental Units with Expiring Affordable-Use Periods: 2015</t>
    </r>
    <r>
      <rPr>
        <sz val="11"/>
        <color theme="1"/>
        <rFont val="Calibri"/>
        <family val="2"/>
      </rPr>
      <t>–</t>
    </r>
    <r>
      <rPr>
        <sz val="11"/>
        <color theme="1"/>
        <rFont val="Calibri"/>
        <family val="2"/>
        <scheme val="minor"/>
      </rPr>
      <t>25</t>
    </r>
  </si>
  <si>
    <t>Table A-1. Renter Households and Household Growth: 1995, 2005, and 2015</t>
  </si>
  <si>
    <t xml:space="preserve">Table A-2. Characteristics of the Rental Housing Stock: 2013 </t>
  </si>
  <si>
    <t>Renter Characteristics</t>
  </si>
  <si>
    <t>Table A-4. Multifamily Housing Market Indicators: 1980–2014</t>
  </si>
  <si>
    <t>Table A-5. Shares of Housing Cost-Burdened Renters by State: 2014</t>
  </si>
  <si>
    <t>Table A-6. Counts of Housing Cost-Burdened Renters by State: 2014</t>
  </si>
  <si>
    <t>US Total</t>
  </si>
  <si>
    <t>Severely 
Burdened</t>
  </si>
  <si>
    <t>Table A-7. Assisted Rental Units with Expiring Affordable-Use Periods: 2015–2025</t>
  </si>
  <si>
    <t>Table W-9</t>
  </si>
  <si>
    <t>Renter Housing Cost-Burden Rates  by Demographic Characteristics: 2001, 2013, and 2014</t>
  </si>
  <si>
    <t>Table W-8.  Rental Units with Accessibility Features by Structure Type and Year Built: 2011</t>
  </si>
  <si>
    <t>Table W-6. Monthly Housing and Non-Housing Expenditures by Renter Households: 2014</t>
  </si>
  <si>
    <t>Table W-5. Metro Area Trends in Employment and Multifamily Construction</t>
  </si>
  <si>
    <t xml:space="preserve">Table W-4. Median Gross Rent by  Household Income, Year Moved into Unit and Metropolitan Area: 2014 </t>
  </si>
  <si>
    <t>Share of Renter Households with Cost Burdens (Percent)</t>
  </si>
  <si>
    <t>Median – All Income Groups</t>
  </si>
  <si>
    <t>Under $15,000</t>
  </si>
  <si>
    <t>$15,000–29,999</t>
  </si>
  <si>
    <t>$30,000–44,999</t>
  </si>
  <si>
    <t>$45,000–74,999</t>
  </si>
  <si>
    <t>$75,000 and Over</t>
  </si>
  <si>
    <t>All Incomes</t>
  </si>
  <si>
    <t>Not Burdened</t>
  </si>
  <si>
    <t>Renter Household Income</t>
  </si>
  <si>
    <t>Renter Monthly Housing Costs</t>
  </si>
  <si>
    <t>Akron, OH</t>
  </si>
  <si>
    <t>Albany-Schenectady-Troy, NY</t>
  </si>
  <si>
    <t>Albuquerque, NM</t>
  </si>
  <si>
    <t>Allentown-Bethlehem-Easton, PA-NJ</t>
  </si>
  <si>
    <t>Atlanta-Sandy Springs-Roswell, GA</t>
  </si>
  <si>
    <t>Augusta-Richmond County, GA-SC</t>
  </si>
  <si>
    <t>Austin-Round Rock, TX</t>
  </si>
  <si>
    <t>Bakersfield, CA</t>
  </si>
  <si>
    <t>Baltimore-Columbia-Towson, MD</t>
  </si>
  <si>
    <t>Baton Rouge, LA</t>
  </si>
  <si>
    <t>Birmingham-Hoover, AL</t>
  </si>
  <si>
    <t>Boise City, ID</t>
  </si>
  <si>
    <t>Boston-Cambridge-Newton, MA-NH</t>
  </si>
  <si>
    <t>Bridgeport-Stamford-Norwalk, CT</t>
  </si>
  <si>
    <t>Buffalo-Cheektowaga-Niagara Falls, NY</t>
  </si>
  <si>
    <t>Cape Coral-Fort Myers, FL</t>
  </si>
  <si>
    <t>Charleston-North Charleston, SC</t>
  </si>
  <si>
    <t>Charlotte-Concord-Gastonia, NC-SC</t>
  </si>
  <si>
    <t>Chattanooga, TN-GA</t>
  </si>
  <si>
    <t>Chicago-Naperville-Elgin, IL-IN-WI</t>
  </si>
  <si>
    <t>Cincinnati, OH-KY-IN</t>
  </si>
  <si>
    <t>Cleveland-Elyria, OH</t>
  </si>
  <si>
    <t>Colorado Springs, CO</t>
  </si>
  <si>
    <t>Columbia, SC</t>
  </si>
  <si>
    <t>Columbus, OH</t>
  </si>
  <si>
    <t>Dallas-Fort Worth-Arlington, TX</t>
  </si>
  <si>
    <t>Dayton, OH</t>
  </si>
  <si>
    <t>Deltona-Daytona Beach-Ormond Beach, FL</t>
  </si>
  <si>
    <t>Denver-Aurora-Lakewood, CO</t>
  </si>
  <si>
    <t>Des Moines-West Des Moines, IA</t>
  </si>
  <si>
    <t>Detroit-Warren-Dearborn, MI</t>
  </si>
  <si>
    <t>Durham-Chapel Hill, NC</t>
  </si>
  <si>
    <t>El Paso, TX</t>
  </si>
  <si>
    <t>Fresno, CA</t>
  </si>
  <si>
    <t>Grand Rapids-Wyoming, MI</t>
  </si>
  <si>
    <t>Greensboro-High Point, NC</t>
  </si>
  <si>
    <t>Greenville-Anderson-Mauldin, SC</t>
  </si>
  <si>
    <t>Harrisburg-Carlisle, PA</t>
  </si>
  <si>
    <t>Hartford-West Hartford-East Hartford, CT</t>
  </si>
  <si>
    <t>Houston-The Woodlands-Sugar Land, TX</t>
  </si>
  <si>
    <t>Indianapolis-Carmel-Anderson, IN</t>
  </si>
  <si>
    <t>Jackson, MS</t>
  </si>
  <si>
    <t>Jacksonville, FL</t>
  </si>
  <si>
    <t>Kansas City, MO-KS</t>
  </si>
  <si>
    <t>Knoxville, TN</t>
  </si>
  <si>
    <t>Lakeland-Winter Haven, FL</t>
  </si>
  <si>
    <t>Las Vegas-Henderson-Paradise, NV</t>
  </si>
  <si>
    <t>Little Rock-North Little Rock-Conway, AR</t>
  </si>
  <si>
    <t>Los Angeles-Long Beach-Anaheim, CA</t>
  </si>
  <si>
    <t>Madison, WI</t>
  </si>
  <si>
    <t>McAllen-Edinburg-Mission, TX</t>
  </si>
  <si>
    <t>Memphis, TN-MS-AR</t>
  </si>
  <si>
    <t>Miami-Fort Lauderdale-West Palm Beach, FL</t>
  </si>
  <si>
    <t>Milwaukee-Waukesha-West Allis, WI</t>
  </si>
  <si>
    <t>Minneapolis-St. Paul-Bloomington, MN-WI</t>
  </si>
  <si>
    <t>Nashville-Davidson-Murfreesboro-Franklin, TN</t>
  </si>
  <si>
    <t>New Haven-Milford, CT</t>
  </si>
  <si>
    <t>New Orleans-Metairie, LA</t>
  </si>
  <si>
    <t>New York-Newark-Jersey City, NY-NJ-PA</t>
  </si>
  <si>
    <t>North Port-Sarasota-Bradenton, FL</t>
  </si>
  <si>
    <t>Ogden-Clearfield, UT</t>
  </si>
  <si>
    <t>Oklahoma City, OK</t>
  </si>
  <si>
    <t>Omaha-Council Bluffs, NE-IA</t>
  </si>
  <si>
    <t>Orlando-Kissimmee-Sanford, FL</t>
  </si>
  <si>
    <t>Oxnard-Thousand Oaks-Ventura, CA</t>
  </si>
  <si>
    <t>Palm Bay-Melbourne-Titusville, FL</t>
  </si>
  <si>
    <t>Philadelphia-Camden-Wilmington, PA-NJ-DE-MD</t>
  </si>
  <si>
    <t>Phoenix-Mesa-Scottsdale, AZ</t>
  </si>
  <si>
    <t>Pittsburgh, PA</t>
  </si>
  <si>
    <t>Portland-Vancouver-Hillsboro, OR-WA</t>
  </si>
  <si>
    <t>Providence-Warwick, RI-MA</t>
  </si>
  <si>
    <t>Provo-Orem, UT</t>
  </si>
  <si>
    <t>Raleigh, NC</t>
  </si>
  <si>
    <t>Richmond, VA</t>
  </si>
  <si>
    <t>Riverside-San Bernardino-Ontario, CA</t>
  </si>
  <si>
    <t>Rochester, NY</t>
  </si>
  <si>
    <t>Sacramento--Roseville--Arden-Arcad, CA</t>
  </si>
  <si>
    <t>St. Louis, MO-IL</t>
  </si>
  <si>
    <t>Salt Lake City, UT</t>
  </si>
  <si>
    <t>San Antonio-New Braunfels, TX</t>
  </si>
  <si>
    <t>San Diego-Carlsbad, CA</t>
  </si>
  <si>
    <t>San Francisco-Oakland-Hayward, CA</t>
  </si>
  <si>
    <t>San Jose-Sunnyvale-Santa Clara, CA</t>
  </si>
  <si>
    <t>Scranton--Wilkes-Barre--Hazleton, PA</t>
  </si>
  <si>
    <t>Seattle-Tacoma-Bellevue, WA</t>
  </si>
  <si>
    <t>Springfield, MA</t>
  </si>
  <si>
    <t>Stockton-Lodi, CA</t>
  </si>
  <si>
    <t>Syracuse, NY</t>
  </si>
  <si>
    <t>Tampa-St. Petersburg-Clearwater, FL</t>
  </si>
  <si>
    <t>Toledo, OH</t>
  </si>
  <si>
    <t>Tucson, AZ</t>
  </si>
  <si>
    <t>Tulsa, OK</t>
  </si>
  <si>
    <t>Urban Honolulu, HI</t>
  </si>
  <si>
    <t>Virginia Beach-Norfolk-Newport News, VA-NC</t>
  </si>
  <si>
    <t>Washington-Arlington-Alexandria, DC-VA-MD-WV</t>
  </si>
  <si>
    <t>Wichita, KS</t>
  </si>
  <si>
    <t>Winston-Salem, NC</t>
  </si>
  <si>
    <t>Worcester, MA-CT</t>
  </si>
  <si>
    <t>Youngstown-Warren-Boardman, OH-PA</t>
  </si>
  <si>
    <t>Table W-9. Metro Area Cost Burden Rates by Income Level: 2014</t>
  </si>
  <si>
    <t>Rental Unit Characteristics</t>
  </si>
  <si>
    <t>2. US Census Bureau, New Privately Owned Housing Units Started, http://www.census.gov/construction/nrc/xls/starts_cust.xls</t>
  </si>
  <si>
    <t>Metropolitan Statistical Area</t>
  </si>
  <si>
    <t>$30,000–74,999</t>
  </si>
  <si>
    <t>Over the past year 
(12 months or less)</t>
  </si>
  <si>
    <r>
      <t>Change in Employment, Dec. 2013</t>
    </r>
    <r>
      <rPr>
        <sz val="11"/>
        <color theme="1"/>
        <rFont val="Calibri"/>
        <family val="2"/>
        <scheme val="minor"/>
      </rPr>
      <t xml:space="preserve">–Dec. 2014 </t>
    </r>
  </si>
  <si>
    <r>
      <t>Average Annual Change in Employment, Dec. 2009</t>
    </r>
    <r>
      <rPr>
        <sz val="11"/>
        <color theme="1"/>
        <rFont val="Calibri"/>
        <family val="2"/>
        <scheme val="minor"/>
      </rPr>
      <t xml:space="preserve">–Dec. 2014 </t>
    </r>
  </si>
  <si>
    <r>
      <t>Employment Growth (Percent)</t>
    </r>
    <r>
      <rPr>
        <b/>
        <vertAlign val="superscript"/>
        <sz val="11"/>
        <color theme="1"/>
        <rFont val="Calibri"/>
        <family val="2"/>
        <scheme val="minor"/>
      </rPr>
      <t>1</t>
    </r>
  </si>
  <si>
    <r>
      <t>Multifamily Permit Activity (Thousands)</t>
    </r>
    <r>
      <rPr>
        <b/>
        <vertAlign val="superscript"/>
        <sz val="11"/>
        <color theme="1"/>
        <rFont val="Calibri"/>
        <family val="2"/>
        <scheme val="minor"/>
      </rPr>
      <t>2</t>
    </r>
  </si>
  <si>
    <r>
      <t>Change in Multifamily Permit Activity (Percent)</t>
    </r>
    <r>
      <rPr>
        <b/>
        <vertAlign val="superscript"/>
        <sz val="11"/>
        <color theme="1"/>
        <rFont val="Calibri"/>
        <family val="2"/>
        <scheme val="minor"/>
      </rPr>
      <t>2</t>
    </r>
  </si>
  <si>
    <t xml:space="preserve">Change in Average Multifamily Permits, 2012–14 versus 1998-2007 </t>
  </si>
  <si>
    <t>Notes: Moderately (severely) cost-burdened households pay more than 30% and up to 50% (more than 50%) of household income for housing. Households with zero or negative income are assumed to be severely burdened, while households paying no cash rent are assumed to be unburdened.</t>
  </si>
  <si>
    <r>
      <t>Permits</t>
    </r>
    <r>
      <rPr>
        <b/>
        <vertAlign val="superscript"/>
        <sz val="11"/>
        <color theme="1"/>
        <rFont val="Calibri"/>
        <family val="2"/>
        <scheme val="minor"/>
      </rPr>
      <t>1</t>
    </r>
  </si>
  <si>
    <r>
      <t>Starts</t>
    </r>
    <r>
      <rPr>
        <b/>
        <vertAlign val="superscript"/>
        <sz val="11"/>
        <color theme="1"/>
        <rFont val="Calibri"/>
        <family val="2"/>
        <scheme val="minor"/>
      </rPr>
      <t xml:space="preserve"> 2</t>
    </r>
  </si>
  <si>
    <r>
      <t>Completions</t>
    </r>
    <r>
      <rPr>
        <b/>
        <vertAlign val="superscript"/>
        <sz val="11"/>
        <rFont val="Calibri"/>
        <family val="2"/>
        <scheme val="minor"/>
      </rPr>
      <t>3</t>
    </r>
  </si>
  <si>
    <r>
      <t>Size of New Units</t>
    </r>
    <r>
      <rPr>
        <b/>
        <vertAlign val="superscript"/>
        <sz val="11"/>
        <color theme="1"/>
        <rFont val="Calibri"/>
        <family val="2"/>
        <scheme val="minor"/>
      </rPr>
      <t>3</t>
    </r>
  </si>
  <si>
    <r>
      <t>Rental Vacancy Rates</t>
    </r>
    <r>
      <rPr>
        <b/>
        <vertAlign val="superscript"/>
        <sz val="11"/>
        <color theme="1"/>
        <rFont val="Calibri"/>
        <family val="2"/>
        <scheme val="minor"/>
      </rPr>
      <t>4</t>
    </r>
  </si>
  <si>
    <r>
      <t>Value Put in Place: New Units</t>
    </r>
    <r>
      <rPr>
        <b/>
        <vertAlign val="superscript"/>
        <sz val="11"/>
        <color theme="1"/>
        <rFont val="Calibri"/>
        <family val="2"/>
        <scheme val="minor"/>
      </rPr>
      <t>5</t>
    </r>
  </si>
  <si>
    <t>Notes: Quartiles are equal fourths of households ranked by total expenditures. Housing expenditures include mortgage principal and interest, insurance, taxes, maintenace, rents, and utilities. Spending on personal insurance and pensions is for renters under age 65 only.</t>
  </si>
  <si>
    <t>30–50%</t>
  </si>
  <si>
    <t>Table W-7. Historic Renter Housing Cost Burden Rates by Household Income Quintile: 1960-2014</t>
  </si>
  <si>
    <t>Source: JCHS tabulations of US Census Bureau, 2014 American Community Survey, using Missouri Census Data Center, MABLE/Geocorr crosswalk from PUMAs to metro areas.</t>
  </si>
  <si>
    <t>Notes:  Metropolitan areas are the 100 largest by overall population, based on the 2014 American Community Survey.</t>
  </si>
  <si>
    <t>Notes:  Excludes group quarters and renters occupying units without payment of rent. Metropolitan areas are the 50 largest by overall population, based on the 2014 American Community Survey.</t>
  </si>
  <si>
    <t>Notes: Moderately (severely) cost-burdened househods pay more than 30% and up to 50% (more than 50%) of income for housing. Households with zero or negative income are assumed to be severely burdened, while households paying no cash rent are assumed to be without burdens. Household income quintiles are equal fifths of all households (both owners and renters) sorted by pre-tax household income. Metropolitan areas are the 100 largest by overall population, based on the 2014 American Community Survey.</t>
  </si>
  <si>
    <t>Table A-3. Housing Cost-Burdened Renters by Demographic Characteristics: 2001, 2013 and 2014</t>
  </si>
  <si>
    <t>Source: JCHS tabulations of US Census Bureau, 2014 American Community Survey, using Missouri Census Data Center, MABLE/Geocorr crosswalk from PUMAs to metro areas..</t>
  </si>
  <si>
    <t xml:space="preserve">   Bottom Quartile</t>
  </si>
  <si>
    <t xml:space="preserve">   Lower Middle</t>
  </si>
  <si>
    <t xml:space="preserve">   Middle</t>
  </si>
  <si>
    <t xml:space="preserve">   Upper Middle</t>
  </si>
  <si>
    <t xml:space="preserve">   Top Quartile</t>
  </si>
  <si>
    <t xml:space="preserve">   All</t>
  </si>
  <si>
    <t xml:space="preserve">Table W-2. Characteristics of Inadequate Rental Units: 2013 </t>
  </si>
  <si>
    <t>Table W-3. Renter Housing Cost-Burden Rates  by Demographic Characteristics: 2001, 2013, and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</si>
</sst>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_);[Red]\(&quot;$&quot;#,##0\)"/>
    <numFmt numFmtId="44" formatCode="_(&quot;$&quot;* #,##0.00_);_(&quot;$&quot;* \(#,##0.00\);_(&quot;$&quot;* &quot;-&quot;??_);_(@_)"/>
    <numFmt numFmtId="43" formatCode="_(* #,##0.00_);_(* \(#,##0.00\);_(* &quot;-&quot;??_);_(@_)"/>
    <numFmt numFmtId="164" formatCode="##,#00,"/>
    <numFmt numFmtId="165" formatCode="mmm\-yyyy"/>
    <numFmt numFmtId="166" formatCode="0.0"/>
    <numFmt numFmtId="167" formatCode="General_)"/>
    <numFmt numFmtId="168" formatCode="0_)"/>
    <numFmt numFmtId="169" formatCode="yyyy"/>
    <numFmt numFmtId="170" formatCode="_(* #,##0_);_(* \(#,##0\);_(* &quot;-&quot;??_);_(@_)"/>
    <numFmt numFmtId="171" formatCode="_(* #,##0.0_);_(* \(#,##0.0\);_(* &quot;-&quot;??_);_(@_)"/>
    <numFmt numFmtId="172" formatCode="#,##0.0"/>
  </numFmts>
  <fonts count="6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1"/>
      <color theme="1"/>
      <name val="Calibri"/>
      <family val="2"/>
    </font>
    <font>
      <b/>
      <sz val="14"/>
      <color theme="1"/>
      <name val="Calibri"/>
      <family val="2"/>
      <scheme val="minor"/>
    </font>
    <font>
      <b/>
      <sz val="11"/>
      <name val="Calibri"/>
      <family val="2"/>
    </font>
    <font>
      <sz val="11"/>
      <name val="Calibri"/>
      <family val="2"/>
    </font>
    <font>
      <u/>
      <sz val="11"/>
      <color theme="10"/>
      <name val="Calibri"/>
      <family val="2"/>
      <scheme val="minor"/>
    </font>
    <font>
      <sz val="10"/>
      <name val="Courier"/>
      <family val="3"/>
    </font>
    <font>
      <sz val="12"/>
      <name val="Arial"/>
      <family val="2"/>
    </font>
    <font>
      <sz val="10"/>
      <name val="MS Sans Serif"/>
      <family val="2"/>
    </font>
    <font>
      <sz val="12"/>
      <name val="HLV"/>
    </font>
    <font>
      <sz val="11"/>
      <color rgb="FF000000"/>
      <name val="Calibri"/>
      <family val="2"/>
      <scheme val="minor"/>
    </font>
    <font>
      <sz val="12"/>
      <color indexed="8"/>
      <name val="HLV"/>
    </font>
    <font>
      <b/>
      <sz val="10"/>
      <color theme="1"/>
      <name val="Arial"/>
      <family val="2"/>
    </font>
    <font>
      <sz val="10"/>
      <color theme="1"/>
      <name val="Arial"/>
      <family val="2"/>
    </font>
    <font>
      <sz val="10"/>
      <color rgb="FF00000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1"/>
      <color rgb="FF0000FF"/>
      <name val="Calibri"/>
      <family val="2"/>
    </font>
    <font>
      <u/>
      <sz val="10"/>
      <color theme="10"/>
      <name val="Arial"/>
      <family val="2"/>
    </font>
    <font>
      <sz val="11"/>
      <color indexed="62"/>
      <name val="Calibri"/>
      <family val="2"/>
    </font>
    <font>
      <sz val="11"/>
      <color indexed="52"/>
      <name val="Calibri"/>
      <family val="2"/>
    </font>
    <font>
      <sz val="11"/>
      <color indexed="60"/>
      <name val="Calibri"/>
      <family val="2"/>
    </font>
    <font>
      <sz val="11"/>
      <name val="Calibri"/>
      <family val="2"/>
      <scheme val="minor"/>
    </font>
    <font>
      <b/>
      <sz val="11"/>
      <color indexed="63"/>
      <name val="Calibri"/>
      <family val="2"/>
    </font>
    <font>
      <sz val="10"/>
      <name val="Arial"/>
      <family val="2"/>
      <charset val="204"/>
    </font>
    <font>
      <b/>
      <sz val="18"/>
      <color indexed="56"/>
      <name val="Cambria"/>
      <family val="2"/>
    </font>
    <font>
      <b/>
      <sz val="11"/>
      <color indexed="8"/>
      <name val="Calibri"/>
      <family val="2"/>
    </font>
    <font>
      <sz val="11"/>
      <color indexed="10"/>
      <name val="Calibri"/>
      <family val="2"/>
    </font>
    <font>
      <b/>
      <vertAlign val="superscript"/>
      <sz val="11"/>
      <color theme="1"/>
      <name val="Calibri"/>
      <family val="2"/>
      <scheme val="minor"/>
    </font>
    <font>
      <b/>
      <sz val="10"/>
      <name val="Arial"/>
      <family val="2"/>
    </font>
    <font>
      <b/>
      <sz val="11"/>
      <name val="Calibri"/>
      <family val="2"/>
      <scheme val="minor"/>
    </font>
    <font>
      <b/>
      <sz val="9"/>
      <color theme="1"/>
      <name val="Calibri"/>
      <family val="2"/>
      <scheme val="minor"/>
    </font>
    <font>
      <b/>
      <vertAlign val="superscript"/>
      <sz val="11"/>
      <name val="Calibri"/>
      <family val="2"/>
      <scheme val="minor"/>
    </font>
    <font>
      <sz val="11"/>
      <color rgb="FF000000"/>
      <name val="Calibri"/>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9"/>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0625">
        <fgColor indexed="13"/>
      </patternFill>
    </fill>
    <fill>
      <patternFill patternType="solid">
        <fgColor theme="0" tint="-4.9989318521683403E-2"/>
        <bgColor indexed="64"/>
      </patternFill>
    </fill>
    <fill>
      <patternFill patternType="solid">
        <fgColor theme="2"/>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bottom style="thin">
        <color auto="1"/>
      </bottom>
      <diagonal/>
    </border>
    <border>
      <left/>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style="thin">
        <color auto="1"/>
      </left>
      <right style="medium">
        <color indexed="64"/>
      </right>
      <top style="thin">
        <color auto="1"/>
      </top>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670">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xf numFmtId="0" fontId="4" fillId="0" borderId="0"/>
    <xf numFmtId="0" fontId="2"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3" fillId="8" borderId="8" applyNumberFormat="0" applyFont="0" applyAlignment="0" applyProtection="0"/>
    <xf numFmtId="0" fontId="18" fillId="0" borderId="0" applyNumberFormat="0" applyFill="0" applyBorder="0" applyAlignment="0" applyProtection="0"/>
    <xf numFmtId="0" fontId="1"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9" fontId="3" fillId="0" borderId="0" applyFont="0" applyFill="0" applyBorder="0" applyAlignment="0" applyProtection="0"/>
    <xf numFmtId="43" fontId="3" fillId="0" borderId="0" applyFont="0" applyFill="0" applyBorder="0" applyAlignment="0" applyProtection="0"/>
    <xf numFmtId="165" fontId="23" fillId="0" borderId="0"/>
    <xf numFmtId="2" fontId="24"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23" fillId="0" borderId="0"/>
    <xf numFmtId="0" fontId="25" fillId="0" borderId="0" applyNumberFormat="0" applyFill="0" applyBorder="0" applyAlignment="0" applyProtection="0"/>
    <xf numFmtId="0" fontId="26" fillId="0" borderId="0"/>
    <xf numFmtId="0" fontId="26" fillId="0" borderId="0"/>
    <xf numFmtId="0" fontId="26" fillId="0" borderId="0"/>
    <xf numFmtId="0" fontId="27" fillId="0" borderId="0"/>
    <xf numFmtId="0" fontId="26" fillId="0" borderId="0"/>
    <xf numFmtId="0" fontId="26" fillId="0" borderId="0"/>
    <xf numFmtId="0" fontId="27" fillId="0" borderId="0"/>
    <xf numFmtId="0" fontId="27" fillId="0" borderId="0"/>
    <xf numFmtId="0" fontId="27" fillId="0" borderId="0"/>
    <xf numFmtId="0" fontId="26" fillId="0" borderId="0"/>
    <xf numFmtId="0" fontId="26" fillId="0" borderId="0"/>
    <xf numFmtId="0" fontId="27" fillId="0" borderId="0"/>
    <xf numFmtId="0" fontId="3" fillId="0" borderId="0"/>
    <xf numFmtId="0" fontId="27" fillId="0" borderId="0"/>
    <xf numFmtId="0" fontId="3" fillId="0" borderId="0"/>
    <xf numFmtId="0" fontId="27" fillId="0" borderId="0"/>
    <xf numFmtId="0" fontId="27" fillId="0" borderId="0"/>
    <xf numFmtId="0" fontId="26" fillId="0" borderId="0"/>
    <xf numFmtId="0" fontId="3" fillId="0" borderId="0"/>
    <xf numFmtId="0" fontId="3" fillId="0" borderId="0"/>
    <xf numFmtId="0" fontId="26" fillId="0" borderId="0"/>
    <xf numFmtId="0" fontId="26" fillId="0" borderId="0"/>
    <xf numFmtId="0" fontId="3" fillId="0" borderId="0"/>
    <xf numFmtId="0" fontId="3" fillId="0" borderId="0"/>
    <xf numFmtId="0" fontId="3" fillId="0" borderId="0"/>
    <xf numFmtId="0" fontId="27" fillId="0" borderId="0"/>
    <xf numFmtId="0" fontId="27" fillId="0" borderId="0"/>
    <xf numFmtId="0" fontId="27" fillId="0" borderId="0"/>
    <xf numFmtId="0" fontId="27" fillId="0" borderId="0"/>
    <xf numFmtId="0" fontId="3" fillId="0" borderId="0"/>
    <xf numFmtId="0" fontId="3" fillId="0" borderId="0"/>
    <xf numFmtId="0" fontId="26" fillId="0" borderId="0"/>
    <xf numFmtId="0" fontId="26" fillId="0" borderId="0"/>
    <xf numFmtId="0" fontId="26" fillId="0" borderId="0"/>
    <xf numFmtId="0" fontId="26" fillId="0" borderId="0"/>
    <xf numFmtId="0" fontId="3" fillId="0" borderId="0"/>
    <xf numFmtId="0" fontId="3" fillId="0" borderId="0"/>
    <xf numFmtId="0" fontId="27"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27"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 fillId="0" borderId="0"/>
    <xf numFmtId="0" fontId="27"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3" fillId="0" borderId="0"/>
    <xf numFmtId="0" fontId="3" fillId="0" borderId="0"/>
    <xf numFmtId="0" fontId="2" fillId="0" borderId="0"/>
    <xf numFmtId="0" fontId="3" fillId="0" borderId="0"/>
    <xf numFmtId="0" fontId="27"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2" fillId="0" borderId="0"/>
    <xf numFmtId="0" fontId="27" fillId="0" borderId="0"/>
    <xf numFmtId="0" fontId="2" fillId="0" borderId="0"/>
    <xf numFmtId="0" fontId="2" fillId="0" borderId="0"/>
    <xf numFmtId="0" fontId="2" fillId="0" borderId="0"/>
    <xf numFmtId="0" fontId="3" fillId="0" borderId="0"/>
    <xf numFmtId="0" fontId="2" fillId="0" borderId="0"/>
    <xf numFmtId="0" fontId="27" fillId="0" borderId="0"/>
    <xf numFmtId="0" fontId="27"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 fillId="0" borderId="0"/>
    <xf numFmtId="0" fontId="2" fillId="0" borderId="0"/>
    <xf numFmtId="0" fontId="2" fillId="0" borderId="0"/>
    <xf numFmtId="0" fontId="2" fillId="0" borderId="0"/>
    <xf numFmtId="0" fontId="27" fillId="0" borderId="0"/>
    <xf numFmtId="0" fontId="27" fillId="0" borderId="0"/>
    <xf numFmtId="0" fontId="3" fillId="0" borderId="0"/>
    <xf numFmtId="0" fontId="3" fillId="0" borderId="0"/>
    <xf numFmtId="0" fontId="2" fillId="0" borderId="0"/>
    <xf numFmtId="0" fontId="2" fillId="0" borderId="0"/>
    <xf numFmtId="0" fontId="27" fillId="0" borderId="0"/>
    <xf numFmtId="0" fontId="27" fillId="0" borderId="0"/>
    <xf numFmtId="0" fontId="27" fillId="0" borderId="0"/>
    <xf numFmtId="0" fontId="28" fillId="0" borderId="0"/>
    <xf numFmtId="0" fontId="28" fillId="0" borderId="0"/>
    <xf numFmtId="0" fontId="2" fillId="0" borderId="0"/>
    <xf numFmtId="0" fontId="4" fillId="0" borderId="0"/>
    <xf numFmtId="0" fontId="27"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7" fillId="0" borderId="0"/>
    <xf numFmtId="0" fontId="2" fillId="0" borderId="0"/>
    <xf numFmtId="0" fontId="2" fillId="0" borderId="0"/>
    <xf numFmtId="0" fontId="27" fillId="0" borderId="0"/>
    <xf numFmtId="0" fontId="27"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3" fillId="0" borderId="0"/>
    <xf numFmtId="0" fontId="2" fillId="0" borderId="0"/>
    <xf numFmtId="0" fontId="26" fillId="0" borderId="0"/>
    <xf numFmtId="0" fontId="2" fillId="0" borderId="0"/>
    <xf numFmtId="0" fontId="2" fillId="0" borderId="0"/>
    <xf numFmtId="0" fontId="26"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2" fillId="0" borderId="0"/>
    <xf numFmtId="0" fontId="3" fillId="0" borderId="0"/>
    <xf numFmtId="0" fontId="3" fillId="0" borderId="0"/>
    <xf numFmtId="0" fontId="3"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3" fillId="0" borderId="0"/>
    <xf numFmtId="0" fontId="2" fillId="0" borderId="0"/>
    <xf numFmtId="0" fontId="3" fillId="0" borderId="0"/>
    <xf numFmtId="0" fontId="2" fillId="0" borderId="0"/>
    <xf numFmtId="0" fontId="26"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8" fillId="0" borderId="0"/>
    <xf numFmtId="0" fontId="27" fillId="0" borderId="0"/>
    <xf numFmtId="0" fontId="3" fillId="0" borderId="0"/>
    <xf numFmtId="0" fontId="27" fillId="0" borderId="0"/>
    <xf numFmtId="0" fontId="3" fillId="0" borderId="0"/>
    <xf numFmtId="0" fontId="3" fillId="0" borderId="0"/>
    <xf numFmtId="0" fontId="27" fillId="0" borderId="0"/>
    <xf numFmtId="0" fontId="2" fillId="0" borderId="0"/>
    <xf numFmtId="0" fontId="3" fillId="0" borderId="0"/>
    <xf numFmtId="0" fontId="27" fillId="0" borderId="0"/>
    <xf numFmtId="0" fontId="27" fillId="0" borderId="0"/>
    <xf numFmtId="0" fontId="27" fillId="0" borderId="0"/>
    <xf numFmtId="0" fontId="3" fillId="0" borderId="0"/>
    <xf numFmtId="0" fontId="3" fillId="0" borderId="0"/>
    <xf numFmtId="0" fontId="3" fillId="0" borderId="0"/>
    <xf numFmtId="0" fontId="27" fillId="0" borderId="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3" fillId="0" borderId="0"/>
    <xf numFmtId="0" fontId="27" fillId="0" borderId="0"/>
    <xf numFmtId="0" fontId="3" fillId="0" borderId="0"/>
    <xf numFmtId="0" fontId="3" fillId="0" borderId="0"/>
    <xf numFmtId="0" fontId="27" fillId="0" borderId="0"/>
    <xf numFmtId="0" fontId="2" fillId="0" borderId="0"/>
    <xf numFmtId="0" fontId="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27" fillId="0" borderId="0"/>
    <xf numFmtId="0" fontId="26" fillId="0" borderId="0"/>
    <xf numFmtId="0" fontId="27" fillId="0" borderId="0"/>
    <xf numFmtId="0" fontId="26" fillId="0" borderId="0"/>
    <xf numFmtId="0" fontId="26" fillId="0" borderId="0"/>
    <xf numFmtId="0" fontId="26" fillId="0" borderId="0"/>
    <xf numFmtId="0" fontId="3" fillId="0" borderId="0"/>
    <xf numFmtId="0" fontId="3" fillId="0" borderId="0"/>
    <xf numFmtId="0" fontId="3" fillId="0" borderId="0"/>
    <xf numFmtId="0" fontId="27" fillId="0" borderId="0"/>
    <xf numFmtId="0" fontId="3" fillId="0" borderId="0"/>
    <xf numFmtId="0" fontId="27" fillId="0" borderId="0"/>
    <xf numFmtId="0" fontId="26" fillId="0" borderId="0"/>
    <xf numFmtId="0" fontId="27" fillId="0" borderId="0"/>
    <xf numFmtId="0" fontId="26" fillId="0" borderId="0"/>
    <xf numFmtId="0" fontId="27" fillId="0" borderId="0"/>
    <xf numFmtId="0" fontId="26" fillId="0" borderId="0"/>
    <xf numFmtId="0" fontId="3" fillId="0" borderId="0"/>
    <xf numFmtId="0" fontId="3" fillId="0" borderId="0"/>
    <xf numFmtId="0" fontId="3" fillId="0" borderId="0"/>
    <xf numFmtId="0" fontId="27" fillId="0" borderId="0"/>
    <xf numFmtId="0" fontId="27" fillId="0" borderId="0"/>
    <xf numFmtId="0" fontId="2" fillId="0" borderId="0"/>
    <xf numFmtId="0" fontId="3" fillId="0" borderId="0"/>
    <xf numFmtId="0" fontId="26" fillId="0" borderId="0"/>
    <xf numFmtId="0" fontId="2" fillId="0" borderId="0"/>
    <xf numFmtId="0" fontId="3" fillId="0" borderId="0"/>
    <xf numFmtId="0" fontId="26" fillId="0" borderId="0"/>
    <xf numFmtId="0" fontId="2" fillId="0" borderId="0"/>
    <xf numFmtId="0" fontId="26" fillId="0" borderId="0"/>
    <xf numFmtId="0" fontId="27" fillId="0" borderId="0"/>
    <xf numFmtId="0" fontId="2" fillId="0" borderId="0"/>
    <xf numFmtId="0" fontId="27" fillId="0" borderId="0"/>
    <xf numFmtId="0" fontId="27" fillId="0" borderId="0"/>
    <xf numFmtId="0" fontId="28" fillId="0" borderId="0"/>
    <xf numFmtId="0" fontId="28"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7" fillId="0" borderId="0"/>
    <xf numFmtId="0" fontId="27" fillId="0" borderId="0"/>
    <xf numFmtId="0" fontId="27" fillId="0" borderId="0"/>
    <xf numFmtId="0" fontId="26" fillId="0" borderId="0"/>
    <xf numFmtId="0" fontId="26" fillId="0" borderId="0"/>
    <xf numFmtId="0" fontId="29" fillId="0" borderId="0"/>
    <xf numFmtId="0" fontId="3" fillId="0" borderId="0"/>
    <xf numFmtId="0" fontId="3" fillId="0" borderId="0"/>
    <xf numFmtId="0" fontId="29" fillId="0" borderId="0"/>
    <xf numFmtId="0" fontId="2" fillId="0" borderId="0"/>
    <xf numFmtId="0" fontId="26" fillId="0" borderId="0"/>
    <xf numFmtId="0" fontId="2" fillId="0" borderId="0"/>
    <xf numFmtId="0" fontId="2" fillId="0" borderId="0"/>
    <xf numFmtId="0" fontId="3" fillId="0" borderId="0"/>
    <xf numFmtId="0" fontId="2" fillId="0" borderId="0"/>
    <xf numFmtId="0" fontId="2" fillId="0" borderId="0"/>
    <xf numFmtId="0" fontId="26" fillId="0" borderId="0"/>
    <xf numFmtId="0" fontId="3" fillId="0" borderId="0"/>
    <xf numFmtId="0" fontId="3" fillId="0" borderId="0"/>
    <xf numFmtId="0" fontId="2" fillId="0" borderId="0"/>
    <xf numFmtId="0" fontId="27" fillId="0" borderId="0"/>
    <xf numFmtId="0" fontId="2" fillId="0" borderId="0"/>
    <xf numFmtId="0" fontId="2" fillId="0" borderId="0"/>
    <xf numFmtId="0" fontId="30" fillId="0" borderId="0"/>
    <xf numFmtId="0" fontId="3" fillId="0" borderId="0"/>
    <xf numFmtId="0" fontId="27" fillId="0" borderId="0"/>
    <xf numFmtId="0" fontId="27" fillId="0" borderId="0"/>
    <xf numFmtId="0" fontId="2" fillId="0" borderId="0"/>
    <xf numFmtId="0" fontId="27" fillId="0" borderId="0"/>
    <xf numFmtId="0" fontId="2" fillId="0" borderId="0"/>
    <xf numFmtId="0" fontId="2" fillId="0" borderId="0"/>
    <xf numFmtId="0" fontId="2" fillId="0" borderId="0"/>
    <xf numFmtId="0" fontId="2" fillId="0" borderId="0"/>
    <xf numFmtId="0" fontId="27" fillId="0" borderId="0"/>
    <xf numFmtId="0" fontId="27" fillId="0" borderId="0"/>
    <xf numFmtId="0" fontId="27" fillId="0" borderId="0"/>
    <xf numFmtId="0" fontId="27" fillId="0" borderId="0"/>
    <xf numFmtId="0" fontId="27" fillId="0" borderId="0"/>
    <xf numFmtId="0" fontId="3" fillId="0" borderId="0"/>
    <xf numFmtId="0" fontId="3" fillId="0" borderId="0"/>
    <xf numFmtId="0" fontId="2" fillId="0" borderId="0"/>
    <xf numFmtId="0" fontId="27" fillId="0" borderId="0"/>
    <xf numFmtId="0" fontId="2" fillId="0" borderId="0"/>
    <xf numFmtId="0" fontId="3" fillId="0" borderId="0"/>
    <xf numFmtId="0" fontId="3" fillId="0" borderId="0"/>
    <xf numFmtId="0" fontId="2" fillId="0" borderId="0"/>
    <xf numFmtId="0" fontId="2" fillId="0" borderId="0"/>
    <xf numFmtId="0" fontId="3" fillId="0" borderId="0"/>
    <xf numFmtId="0" fontId="3" fillId="0" borderId="0"/>
    <xf numFmtId="0" fontId="27" fillId="0" borderId="0"/>
    <xf numFmtId="0" fontId="3" fillId="0" borderId="0"/>
    <xf numFmtId="0" fontId="30" fillId="0" borderId="0"/>
    <xf numFmtId="0" fontId="2" fillId="0" borderId="0"/>
    <xf numFmtId="0" fontId="3"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30" fillId="0" borderId="0"/>
    <xf numFmtId="0" fontId="2" fillId="0" borderId="0"/>
    <xf numFmtId="0" fontId="2" fillId="0" borderId="0"/>
    <xf numFmtId="0" fontId="26" fillId="0" borderId="0"/>
    <xf numFmtId="0" fontId="2" fillId="0" borderId="0"/>
    <xf numFmtId="0" fontId="27" fillId="0" borderId="0"/>
    <xf numFmtId="0" fontId="26" fillId="0" borderId="0"/>
    <xf numFmtId="0" fontId="2" fillId="0" borderId="0"/>
    <xf numFmtId="0" fontId="26" fillId="0" borderId="0"/>
    <xf numFmtId="0" fontId="26" fillId="0" borderId="0"/>
    <xf numFmtId="0" fontId="27" fillId="0" borderId="0"/>
    <xf numFmtId="0" fontId="3" fillId="0" borderId="0"/>
    <xf numFmtId="0" fontId="3" fillId="0" borderId="0"/>
    <xf numFmtId="0" fontId="3" fillId="0" borderId="0"/>
    <xf numFmtId="0" fontId="27" fillId="0" borderId="0"/>
    <xf numFmtId="0" fontId="26" fillId="0" borderId="0"/>
    <xf numFmtId="0" fontId="2" fillId="0" borderId="0"/>
    <xf numFmtId="0" fontId="2" fillId="0" borderId="0"/>
    <xf numFmtId="0" fontId="26" fillId="0" borderId="0"/>
    <xf numFmtId="0" fontId="2" fillId="0" borderId="0"/>
    <xf numFmtId="0" fontId="27" fillId="0" borderId="0"/>
    <xf numFmtId="0" fontId="2" fillId="0" borderId="0"/>
    <xf numFmtId="0" fontId="2" fillId="0" borderId="0"/>
    <xf numFmtId="0" fontId="2" fillId="0" borderId="0"/>
    <xf numFmtId="0" fontId="3" fillId="0" borderId="0"/>
    <xf numFmtId="0" fontId="27" fillId="0" borderId="0"/>
    <xf numFmtId="0" fontId="29" fillId="0" borderId="0"/>
    <xf numFmtId="0" fontId="2" fillId="0" borderId="0"/>
    <xf numFmtId="0" fontId="26" fillId="0" borderId="0"/>
    <xf numFmtId="0" fontId="2" fillId="0" borderId="0"/>
    <xf numFmtId="0" fontId="27" fillId="0" borderId="0"/>
    <xf numFmtId="0" fontId="27" fillId="0" borderId="0"/>
    <xf numFmtId="0" fontId="26" fillId="0" borderId="0"/>
    <xf numFmtId="0" fontId="27" fillId="0" borderId="0"/>
    <xf numFmtId="0" fontId="27" fillId="0" borderId="0"/>
    <xf numFmtId="0" fontId="27" fillId="0" borderId="0"/>
    <xf numFmtId="0" fontId="27" fillId="0" borderId="0"/>
    <xf numFmtId="0" fontId="29" fillId="0" borderId="0"/>
    <xf numFmtId="0" fontId="27" fillId="0" borderId="0"/>
    <xf numFmtId="0" fontId="29" fillId="0" borderId="0"/>
    <xf numFmtId="0" fontId="29" fillId="0" borderId="0"/>
    <xf numFmtId="0" fontId="3" fillId="0" borderId="0"/>
    <xf numFmtId="0" fontId="26" fillId="0" borderId="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1" fillId="34" borderId="0"/>
    <xf numFmtId="0" fontId="31" fillId="34" borderId="0"/>
    <xf numFmtId="0" fontId="31" fillId="34" borderId="0"/>
    <xf numFmtId="0" fontId="31" fillId="34" borderId="0"/>
    <xf numFmtId="0" fontId="31" fillId="34" borderId="0"/>
    <xf numFmtId="0" fontId="31" fillId="34" borderId="0"/>
    <xf numFmtId="0" fontId="31" fillId="34" borderId="0"/>
    <xf numFmtId="0" fontId="31" fillId="34" borderId="0"/>
    <xf numFmtId="0" fontId="4" fillId="35" borderId="0" applyNumberFormat="0" applyBorder="0" applyAlignment="0" applyProtection="0"/>
    <xf numFmtId="0" fontId="4" fillId="35" borderId="0" applyNumberFormat="0" applyBorder="0" applyAlignment="0" applyProtection="0"/>
    <xf numFmtId="0" fontId="3" fillId="10"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3" fillId="14"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3" fillId="1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3" fillId="22"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3" fillId="26"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3" fillId="3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3" fillId="1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3" fillId="15"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3" fillId="19"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3" fillId="23"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3" fillId="27"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3" fillId="31" borderId="0" applyNumberFormat="0" applyBorder="0" applyAlignment="0" applyProtection="0"/>
    <xf numFmtId="0" fontId="35" fillId="45" borderId="0" applyNumberFormat="0" applyBorder="0" applyAlignment="0" applyProtection="0"/>
    <xf numFmtId="0" fontId="35" fillId="42" borderId="0" applyNumberFormat="0" applyBorder="0" applyAlignment="0" applyProtection="0"/>
    <xf numFmtId="0" fontId="35" fillId="43"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48"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46" borderId="0" applyNumberFormat="0" applyBorder="0" applyAlignment="0" applyProtection="0"/>
    <xf numFmtId="0" fontId="35" fillId="47" borderId="0" applyNumberFormat="0" applyBorder="0" applyAlignment="0" applyProtection="0"/>
    <xf numFmtId="0" fontId="35" fillId="52" borderId="0" applyNumberFormat="0" applyBorder="0" applyAlignment="0" applyProtection="0"/>
    <xf numFmtId="0" fontId="36" fillId="36" borderId="0" applyNumberFormat="0" applyBorder="0" applyAlignment="0" applyProtection="0"/>
    <xf numFmtId="0" fontId="37" fillId="53" borderId="12" applyNumberFormat="0" applyAlignment="0" applyProtection="0"/>
    <xf numFmtId="0" fontId="37" fillId="53" borderId="12" applyNumberFormat="0" applyAlignment="0" applyProtection="0"/>
    <xf numFmtId="0" fontId="37" fillId="53" borderId="12" applyNumberFormat="0" applyAlignment="0" applyProtection="0"/>
    <xf numFmtId="0" fontId="38" fillId="54" borderId="1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9" fillId="0" borderId="0" applyNumberFormat="0" applyFill="0" applyBorder="0" applyAlignment="0" applyProtection="0"/>
    <xf numFmtId="0" fontId="40" fillId="37" borderId="0" applyNumberFormat="0" applyBorder="0" applyAlignment="0" applyProtection="0"/>
    <xf numFmtId="0" fontId="41" fillId="0" borderId="14" applyNumberFormat="0" applyFill="0" applyAlignment="0" applyProtection="0"/>
    <xf numFmtId="0" fontId="42" fillId="0" borderId="15" applyNumberFormat="0" applyFill="0" applyAlignment="0" applyProtection="0"/>
    <xf numFmtId="0" fontId="43" fillId="0" borderId="16" applyNumberFormat="0" applyFill="0" applyAlignment="0" applyProtection="0"/>
    <xf numFmtId="0" fontId="43" fillId="0" borderId="0" applyNumberFormat="0" applyFill="0" applyBorder="0" applyAlignment="0" applyProtection="0"/>
    <xf numFmtId="0" fontId="44" fillId="0" borderId="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alignment vertical="top"/>
      <protection locked="0"/>
    </xf>
    <xf numFmtId="0" fontId="44" fillId="0" borderId="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6" fillId="40" borderId="12" applyNumberFormat="0" applyAlignment="0" applyProtection="0"/>
    <xf numFmtId="0" fontId="46" fillId="40" borderId="12" applyNumberFormat="0" applyAlignment="0" applyProtection="0"/>
    <xf numFmtId="0" fontId="46" fillId="40" borderId="12" applyNumberFormat="0" applyAlignment="0" applyProtection="0"/>
    <xf numFmtId="0" fontId="47" fillId="0" borderId="17" applyNumberFormat="0" applyFill="0" applyAlignment="0" applyProtection="0"/>
    <xf numFmtId="0" fontId="48" fillId="55" borderId="0" applyNumberFormat="0" applyBorder="0" applyAlignment="0" applyProtection="0"/>
    <xf numFmtId="0" fontId="26" fillId="0" borderId="0"/>
    <xf numFmtId="0" fontId="2" fillId="0" borderId="0"/>
    <xf numFmtId="0" fontId="2" fillId="0" borderId="0"/>
    <xf numFmtId="0" fontId="2" fillId="0" borderId="0"/>
    <xf numFmtId="0" fontId="26" fillId="0" borderId="0"/>
    <xf numFmtId="0" fontId="27" fillId="0" borderId="0"/>
    <xf numFmtId="0" fontId="3" fillId="0" borderId="0"/>
    <xf numFmtId="0" fontId="26" fillId="0" borderId="0"/>
    <xf numFmtId="0" fontId="3" fillId="0" borderId="0"/>
    <xf numFmtId="0" fontId="26" fillId="0" borderId="0"/>
    <xf numFmtId="0" fontId="27" fillId="0" borderId="0"/>
    <xf numFmtId="0" fontId="2" fillId="0" borderId="0"/>
    <xf numFmtId="0" fontId="2" fillId="0" borderId="0"/>
    <xf numFmtId="0" fontId="2" fillId="0" borderId="0"/>
    <xf numFmtId="0" fontId="26" fillId="0" borderId="0"/>
    <xf numFmtId="0" fontId="27" fillId="0" borderId="0"/>
    <xf numFmtId="0" fontId="27" fillId="0" borderId="0"/>
    <xf numFmtId="0" fontId="2" fillId="0" borderId="0"/>
    <xf numFmtId="0" fontId="27" fillId="0" borderId="0"/>
    <xf numFmtId="0" fontId="2" fillId="0" borderId="0"/>
    <xf numFmtId="0" fontId="3" fillId="0" borderId="0"/>
    <xf numFmtId="0" fontId="2" fillId="0" borderId="0"/>
    <xf numFmtId="0" fontId="26" fillId="0" borderId="0"/>
    <xf numFmtId="0" fontId="27" fillId="0" borderId="0"/>
    <xf numFmtId="0" fontId="27" fillId="0" borderId="0"/>
    <xf numFmtId="0" fontId="26" fillId="0" borderId="0"/>
    <xf numFmtId="0" fontId="2" fillId="0" borderId="0" applyNumberFormat="0" applyFill="0" applyBorder="0" applyAlignment="0" applyProtection="0"/>
    <xf numFmtId="0" fontId="26" fillId="0" borderId="0"/>
    <xf numFmtId="0" fontId="26"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3" fillId="0" borderId="0"/>
    <xf numFmtId="0" fontId="27" fillId="0" borderId="0"/>
    <xf numFmtId="0" fontId="27" fillId="0" borderId="0"/>
    <xf numFmtId="0" fontId="3"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4" fillId="0" borderId="0"/>
    <xf numFmtId="0" fontId="3"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7" fillId="0" borderId="0"/>
    <xf numFmtId="0" fontId="27" fillId="0" borderId="0"/>
    <xf numFmtId="0" fontId="2" fillId="0" borderId="0" applyNumberFormat="0" applyFill="0" applyBorder="0" applyAlignment="0" applyProtection="0"/>
    <xf numFmtId="0" fontId="27" fillId="0" borderId="0"/>
    <xf numFmtId="0" fontId="3" fillId="0" borderId="0"/>
    <xf numFmtId="0" fontId="27" fillId="0" borderId="0"/>
    <xf numFmtId="0" fontId="2" fillId="0" borderId="0"/>
    <xf numFmtId="0" fontId="2" fillId="0" borderId="0"/>
    <xf numFmtId="0" fontId="2" fillId="0" borderId="0"/>
    <xf numFmtId="0" fontId="3" fillId="0" borderId="0"/>
    <xf numFmtId="0" fontId="2" fillId="0" borderId="0" applyNumberFormat="0" applyFill="0" applyBorder="0" applyAlignment="0" applyProtection="0"/>
    <xf numFmtId="0" fontId="27" fillId="0" borderId="0"/>
    <xf numFmtId="0" fontId="2" fillId="0" borderId="0"/>
    <xf numFmtId="0" fontId="2" fillId="0" borderId="0"/>
    <xf numFmtId="0" fontId="2" fillId="0" borderId="0"/>
    <xf numFmtId="0" fontId="2" fillId="0" borderId="0"/>
    <xf numFmtId="0" fontId="2" fillId="0" borderId="0" applyNumberFormat="0" applyFill="0" applyBorder="0" applyAlignment="0" applyProtection="0"/>
    <xf numFmtId="0" fontId="2" fillId="0" borderId="0"/>
    <xf numFmtId="0" fontId="27" fillId="0" borderId="0"/>
    <xf numFmtId="0" fontId="3" fillId="0" borderId="0"/>
    <xf numFmtId="0" fontId="27" fillId="0" borderId="0"/>
    <xf numFmtId="0" fontId="3" fillId="0" borderId="0"/>
    <xf numFmtId="0" fontId="26" fillId="0" borderId="0"/>
    <xf numFmtId="0" fontId="2" fillId="0" borderId="0"/>
    <xf numFmtId="0" fontId="27" fillId="0" borderId="0"/>
    <xf numFmtId="0" fontId="26" fillId="0" borderId="0"/>
    <xf numFmtId="0" fontId="3" fillId="0" borderId="0"/>
    <xf numFmtId="0" fontId="27" fillId="0" borderId="0"/>
    <xf numFmtId="0" fontId="2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7" fillId="0" borderId="0"/>
    <xf numFmtId="0" fontId="28" fillId="0" borderId="0"/>
    <xf numFmtId="0" fontId="2" fillId="0" borderId="0"/>
    <xf numFmtId="0" fontId="2" fillId="0" borderId="0"/>
    <xf numFmtId="0" fontId="2" fillId="0" borderId="0"/>
    <xf numFmtId="0" fontId="2" fillId="0" borderId="0"/>
    <xf numFmtId="0" fontId="3"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8" fillId="0" borderId="0"/>
    <xf numFmtId="0" fontId="26"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168" fontId="2" fillId="0" borderId="0"/>
    <xf numFmtId="0" fontId="2" fillId="0" borderId="0"/>
    <xf numFmtId="0" fontId="2" fillId="0" borderId="0" applyNumberFormat="0" applyFill="0" applyBorder="0" applyAlignment="0" applyProtection="0"/>
    <xf numFmtId="0" fontId="49" fillId="0" borderId="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3" fillId="0" borderId="0"/>
    <xf numFmtId="0" fontId="27" fillId="0" borderId="0"/>
    <xf numFmtId="0" fontId="3" fillId="0" borderId="0"/>
    <xf numFmtId="0" fontId="2" fillId="0" borderId="0"/>
    <xf numFmtId="0" fontId="2" fillId="0" borderId="0"/>
    <xf numFmtId="0" fontId="2" fillId="0" borderId="0"/>
    <xf numFmtId="0" fontId="27" fillId="0" borderId="0"/>
    <xf numFmtId="0" fontId="3" fillId="0" borderId="0"/>
    <xf numFmtId="0" fontId="2" fillId="0" borderId="0"/>
    <xf numFmtId="0" fontId="2" fillId="0" borderId="0"/>
    <xf numFmtId="0" fontId="2" fillId="0" borderId="0"/>
    <xf numFmtId="0" fontId="27" fillId="0" borderId="0"/>
    <xf numFmtId="0" fontId="3" fillId="0" borderId="0"/>
    <xf numFmtId="0" fontId="2" fillId="0" borderId="0"/>
    <xf numFmtId="0" fontId="3" fillId="0" borderId="0"/>
    <xf numFmtId="0" fontId="27" fillId="0" borderId="0"/>
    <xf numFmtId="0" fontId="2" fillId="0" borderId="0"/>
    <xf numFmtId="0" fontId="26" fillId="0" borderId="0"/>
    <xf numFmtId="0" fontId="2" fillId="0" borderId="0"/>
    <xf numFmtId="0" fontId="3" fillId="0" borderId="0"/>
    <xf numFmtId="0" fontId="2" fillId="0" borderId="0"/>
    <xf numFmtId="0" fontId="2" fillId="0" borderId="0"/>
    <xf numFmtId="0" fontId="2" fillId="0" borderId="0"/>
    <xf numFmtId="0" fontId="26" fillId="0" borderId="0"/>
    <xf numFmtId="0" fontId="29"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4" fillId="56" borderId="18" applyNumberFormat="0" applyFont="0" applyAlignment="0" applyProtection="0"/>
    <xf numFmtId="0" fontId="4" fillId="56" borderId="1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4"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50" fillId="53" borderId="19" applyNumberFormat="0" applyAlignment="0" applyProtection="0"/>
    <xf numFmtId="0" fontId="50" fillId="53" borderId="19" applyNumberFormat="0" applyAlignment="0" applyProtection="0"/>
    <xf numFmtId="0" fontId="50" fillId="53" borderId="19"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51" fillId="0" borderId="0" applyFont="0" applyFill="0" applyBorder="0" applyAlignment="0" applyProtection="0"/>
    <xf numFmtId="9" fontId="3" fillId="0" borderId="0" applyFont="0" applyFill="0" applyBorder="0" applyAlignment="0" applyProtection="0"/>
    <xf numFmtId="9" fontId="2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0" fontId="2" fillId="57" borderId="0" applyNumberFormat="0" applyFont="0" applyBorder="0" applyAlignment="0" applyProtection="0"/>
    <xf numFmtId="0" fontId="52" fillId="0" borderId="0" applyNumberFormat="0" applyFill="0" applyBorder="0" applyAlignment="0" applyProtection="0"/>
    <xf numFmtId="0" fontId="53" fillId="0" borderId="20" applyNumberFormat="0" applyFill="0" applyAlignment="0" applyProtection="0"/>
    <xf numFmtId="0" fontId="53" fillId="0" borderId="20" applyNumberFormat="0" applyFill="0" applyAlignment="0" applyProtection="0"/>
    <xf numFmtId="0" fontId="53" fillId="0" borderId="20" applyNumberFormat="0" applyFill="0" applyAlignment="0" applyProtection="0"/>
    <xf numFmtId="0" fontId="54"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56" fillId="0" borderId="0" applyFont="0" applyFill="0" applyBorder="0" applyAlignment="0" applyProtection="0"/>
    <xf numFmtId="0" fontId="25" fillId="0" borderId="0" applyNumberFormat="0" applyFill="0" applyBorder="0" applyAlignment="0" applyProtection="0"/>
    <xf numFmtId="0" fontId="3" fillId="8" borderId="8" applyNumberFormat="0" applyFont="0" applyAlignment="0" applyProtection="0"/>
    <xf numFmtId="0" fontId="2" fillId="0" borderId="0"/>
    <xf numFmtId="0" fontId="27" fillId="0" borderId="0"/>
    <xf numFmtId="0" fontId="27" fillId="0" borderId="0"/>
  </cellStyleXfs>
  <cellXfs count="557">
    <xf numFmtId="0" fontId="0" fillId="0" borderId="0" xfId="0"/>
    <xf numFmtId="0" fontId="1" fillId="0" borderId="0" xfId="0" applyFont="1"/>
    <xf numFmtId="0" fontId="0" fillId="0" borderId="0" xfId="0" applyFill="1"/>
    <xf numFmtId="0" fontId="0" fillId="0" borderId="0" xfId="0" applyAlignment="1"/>
    <xf numFmtId="0" fontId="0" fillId="0" borderId="0" xfId="0" applyFill="1" applyAlignment="1">
      <alignment wrapText="1"/>
    </xf>
    <xf numFmtId="0" fontId="0" fillId="0" borderId="0" xfId="0" applyFont="1" applyFill="1" applyAlignment="1">
      <alignment wrapText="1"/>
    </xf>
    <xf numFmtId="0" fontId="0" fillId="0" borderId="0" xfId="0" applyFill="1" applyAlignment="1"/>
    <xf numFmtId="0" fontId="0" fillId="0" borderId="0" xfId="0" applyFont="1"/>
    <xf numFmtId="9" fontId="0" fillId="0" borderId="0" xfId="50" applyFont="1"/>
    <xf numFmtId="0" fontId="0" fillId="0" borderId="10" xfId="0" applyBorder="1"/>
    <xf numFmtId="3" fontId="0" fillId="0" borderId="10" xfId="0" applyNumberFormat="1" applyBorder="1"/>
    <xf numFmtId="3" fontId="1" fillId="0" borderId="0" xfId="0" applyNumberFormat="1" applyFont="1"/>
    <xf numFmtId="3" fontId="0" fillId="0" borderId="0" xfId="0" applyNumberFormat="1"/>
    <xf numFmtId="0" fontId="0" fillId="0" borderId="0" xfId="0" applyAlignment="1">
      <alignment horizontal="center"/>
    </xf>
    <xf numFmtId="49" fontId="1" fillId="0" borderId="0" xfId="0" applyNumberFormat="1" applyFont="1"/>
    <xf numFmtId="0" fontId="22" fillId="0" borderId="0" xfId="0" applyFont="1"/>
    <xf numFmtId="3" fontId="22" fillId="0" borderId="0" xfId="0" applyNumberFormat="1" applyFont="1"/>
    <xf numFmtId="0" fontId="22" fillId="0" borderId="0" xfId="0" applyFont="1" applyAlignment="1">
      <alignment horizontal="center"/>
    </xf>
    <xf numFmtId="164" fontId="0" fillId="0" borderId="0" xfId="0" applyNumberFormat="1"/>
    <xf numFmtId="0" fontId="1" fillId="0" borderId="0" xfId="0" applyFont="1" applyFill="1"/>
    <xf numFmtId="0" fontId="0" fillId="0" borderId="0" xfId="0" applyFill="1" applyBorder="1"/>
    <xf numFmtId="0" fontId="0" fillId="0" borderId="0" xfId="0" applyFont="1" applyFill="1"/>
    <xf numFmtId="3" fontId="33" fillId="0" borderId="0" xfId="0" applyNumberFormat="1" applyFont="1" applyBorder="1" applyAlignment="1">
      <alignment horizontal="center"/>
    </xf>
    <xf numFmtId="167" fontId="33" fillId="0" borderId="0" xfId="0" applyNumberFormat="1" applyFont="1" applyBorder="1" applyAlignment="1">
      <alignment horizontal="center"/>
    </xf>
    <xf numFmtId="0" fontId="33" fillId="0" borderId="0" xfId="0" applyFont="1"/>
    <xf numFmtId="1" fontId="33" fillId="0" borderId="0" xfId="0" applyNumberFormat="1" applyFont="1" applyBorder="1" applyAlignment="1">
      <alignment horizontal="center"/>
    </xf>
    <xf numFmtId="0" fontId="32" fillId="0" borderId="0" xfId="0" applyFont="1" applyBorder="1"/>
    <xf numFmtId="167" fontId="33" fillId="0" borderId="0" xfId="0" applyNumberFormat="1" applyFont="1" applyBorder="1" applyAlignment="1"/>
    <xf numFmtId="167" fontId="33" fillId="0" borderId="0" xfId="0" applyNumberFormat="1" applyFont="1" applyBorder="1" applyAlignment="1">
      <alignment horizontal="left" vertical="top"/>
    </xf>
    <xf numFmtId="0" fontId="34" fillId="0" borderId="0" xfId="0" applyFont="1" applyAlignment="1">
      <alignment vertical="top" readingOrder="1"/>
    </xf>
    <xf numFmtId="0" fontId="0" fillId="0" borderId="0" xfId="0" applyAlignment="1">
      <alignment vertical="top" readingOrder="1"/>
    </xf>
    <xf numFmtId="0" fontId="33" fillId="0" borderId="0" xfId="0" applyFont="1" applyAlignment="1">
      <alignment horizontal="center"/>
    </xf>
    <xf numFmtId="0" fontId="0" fillId="0" borderId="0" xfId="0" applyFont="1" applyAlignment="1">
      <alignment vertical="top" wrapText="1"/>
    </xf>
    <xf numFmtId="0" fontId="0" fillId="0" borderId="0" xfId="0" applyFont="1" applyBorder="1"/>
    <xf numFmtId="0" fontId="0" fillId="0" borderId="0" xfId="0"/>
    <xf numFmtId="3" fontId="0" fillId="0" borderId="0" xfId="0" applyNumberFormat="1"/>
    <xf numFmtId="0" fontId="1" fillId="0" borderId="0" xfId="0" applyFont="1"/>
    <xf numFmtId="0" fontId="0" fillId="0" borderId="0" xfId="0" applyFont="1"/>
    <xf numFmtId="1" fontId="0" fillId="0" borderId="0" xfId="0" applyNumberFormat="1"/>
    <xf numFmtId="0" fontId="0" fillId="0" borderId="0" xfId="0" applyAlignment="1"/>
    <xf numFmtId="0" fontId="49" fillId="0" borderId="0" xfId="0" applyFont="1" applyFill="1"/>
    <xf numFmtId="0" fontId="0" fillId="0" borderId="24" xfId="0" applyFont="1" applyBorder="1"/>
    <xf numFmtId="0" fontId="0" fillId="0" borderId="45" xfId="0" applyBorder="1"/>
    <xf numFmtId="1" fontId="0" fillId="0" borderId="46" xfId="0" applyNumberFormat="1" applyBorder="1" applyAlignment="1">
      <alignment horizontal="center" vertical="center"/>
    </xf>
    <xf numFmtId="0" fontId="0" fillId="0" borderId="47" xfId="0" applyBorder="1"/>
    <xf numFmtId="1" fontId="0" fillId="0" borderId="33" xfId="0" applyNumberFormat="1" applyBorder="1" applyAlignment="1">
      <alignment horizontal="center" vertical="center"/>
    </xf>
    <xf numFmtId="0" fontId="0" fillId="0" borderId="53" xfId="0" applyBorder="1"/>
    <xf numFmtId="1" fontId="0" fillId="0" borderId="54" xfId="0" applyNumberFormat="1" applyBorder="1" applyAlignment="1">
      <alignment horizontal="center" vertical="center"/>
    </xf>
    <xf numFmtId="0" fontId="0" fillId="0" borderId="56" xfId="0" applyFill="1" applyBorder="1"/>
    <xf numFmtId="0" fontId="0" fillId="33" borderId="0" xfId="0" applyFont="1" applyFill="1" applyBorder="1"/>
    <xf numFmtId="170" fontId="30" fillId="0" borderId="10" xfId="51" applyNumberFormat="1" applyFont="1" applyBorder="1" applyAlignment="1">
      <alignment vertical="top" wrapText="1"/>
    </xf>
    <xf numFmtId="170" fontId="0" fillId="0" borderId="10" xfId="0" applyNumberFormat="1" applyFont="1" applyFill="1" applyBorder="1"/>
    <xf numFmtId="170" fontId="30" fillId="0" borderId="49" xfId="51" applyNumberFormat="1" applyFont="1" applyBorder="1" applyAlignment="1">
      <alignment vertical="top" wrapText="1"/>
    </xf>
    <xf numFmtId="170" fontId="0" fillId="0" borderId="49" xfId="0" applyNumberFormat="1" applyFont="1" applyFill="1" applyBorder="1"/>
    <xf numFmtId="3" fontId="0" fillId="33" borderId="0" xfId="0" applyNumberFormat="1" applyFont="1" applyFill="1" applyBorder="1"/>
    <xf numFmtId="170" fontId="0" fillId="33" borderId="0" xfId="0" applyNumberFormat="1" applyFont="1" applyFill="1" applyBorder="1"/>
    <xf numFmtId="170" fontId="0" fillId="0" borderId="0" xfId="51" applyNumberFormat="1" applyFont="1"/>
    <xf numFmtId="0" fontId="49" fillId="0" borderId="31" xfId="0" applyFont="1" applyFill="1" applyBorder="1"/>
    <xf numFmtId="0" fontId="0" fillId="0" borderId="31" xfId="0" applyFill="1" applyBorder="1"/>
    <xf numFmtId="0" fontId="0" fillId="0" borderId="67" xfId="0" applyFill="1" applyBorder="1"/>
    <xf numFmtId="14" fontId="57" fillId="0" borderId="0" xfId="6" applyNumberFormat="1" applyFont="1" applyFill="1" applyAlignment="1">
      <alignment vertical="top"/>
    </xf>
    <xf numFmtId="0" fontId="49" fillId="0" borderId="0" xfId="6" applyFont="1" applyFill="1"/>
    <xf numFmtId="166" fontId="49" fillId="0" borderId="49" xfId="6" applyNumberFormat="1" applyFont="1" applyFill="1" applyBorder="1" applyAlignment="1" applyProtection="1">
      <alignment horizontal="right" indent="1"/>
    </xf>
    <xf numFmtId="166" fontId="3" fillId="0" borderId="49" xfId="6" applyNumberFormat="1" applyFont="1" applyFill="1" applyBorder="1" applyAlignment="1">
      <alignment horizontal="right" indent="1"/>
    </xf>
    <xf numFmtId="166" fontId="3" fillId="0" borderId="49" xfId="6" applyNumberFormat="1" applyFont="1" applyFill="1" applyBorder="1" applyAlignment="1" applyProtection="1">
      <alignment horizontal="right" indent="1"/>
    </xf>
    <xf numFmtId="166" fontId="49" fillId="0" borderId="49" xfId="6" applyNumberFormat="1" applyFont="1" applyFill="1" applyBorder="1" applyAlignment="1">
      <alignment horizontal="right" indent="1"/>
    </xf>
    <xf numFmtId="166" fontId="0" fillId="0" borderId="0" xfId="0" applyNumberFormat="1"/>
    <xf numFmtId="0" fontId="0" fillId="0" borderId="49" xfId="0" applyBorder="1"/>
    <xf numFmtId="3" fontId="0" fillId="0" borderId="49" xfId="0" applyNumberFormat="1" applyBorder="1"/>
    <xf numFmtId="164" fontId="0" fillId="0" borderId="49" xfId="0" applyNumberFormat="1" applyBorder="1"/>
    <xf numFmtId="0" fontId="1" fillId="33" borderId="64" xfId="0" applyFont="1" applyFill="1" applyBorder="1"/>
    <xf numFmtId="0" fontId="0" fillId="33" borderId="28" xfId="0" applyFont="1" applyFill="1" applyBorder="1"/>
    <xf numFmtId="0" fontId="0" fillId="0" borderId="29" xfId="0" applyFont="1" applyBorder="1"/>
    <xf numFmtId="170" fontId="0" fillId="0" borderId="30" xfId="0" applyNumberFormat="1" applyFont="1" applyBorder="1"/>
    <xf numFmtId="0" fontId="0" fillId="0" borderId="48" xfId="0" applyFont="1" applyBorder="1"/>
    <xf numFmtId="170" fontId="0" fillId="0" borderId="50" xfId="0" applyNumberFormat="1" applyFont="1" applyBorder="1"/>
    <xf numFmtId="0" fontId="0" fillId="0" borderId="73" xfId="0" applyFont="1" applyBorder="1"/>
    <xf numFmtId="170" fontId="30" fillId="0" borderId="70" xfId="51" applyNumberFormat="1" applyFont="1" applyBorder="1" applyAlignment="1">
      <alignment vertical="top" wrapText="1"/>
    </xf>
    <xf numFmtId="170" fontId="0" fillId="0" borderId="70" xfId="0" applyNumberFormat="1" applyFont="1" applyFill="1" applyBorder="1"/>
    <xf numFmtId="170" fontId="0" fillId="0" borderId="65" xfId="0" applyNumberFormat="1" applyFont="1" applyBorder="1"/>
    <xf numFmtId="3" fontId="0" fillId="33" borderId="28" xfId="0" applyNumberFormat="1" applyFont="1" applyFill="1" applyBorder="1"/>
    <xf numFmtId="0" fontId="0" fillId="0" borderId="35" xfId="0" applyFont="1" applyBorder="1"/>
    <xf numFmtId="170" fontId="30" fillId="0" borderId="36" xfId="51" applyNumberFormat="1" applyFont="1" applyBorder="1" applyAlignment="1">
      <alignment vertical="top" wrapText="1"/>
    </xf>
    <xf numFmtId="170" fontId="0" fillId="0" borderId="36" xfId="0" applyNumberFormat="1" applyFont="1" applyFill="1" applyBorder="1"/>
    <xf numFmtId="170" fontId="0" fillId="0" borderId="37" xfId="0" applyNumberFormat="1" applyFont="1" applyBorder="1"/>
    <xf numFmtId="0" fontId="1" fillId="33" borderId="0" xfId="0" applyFont="1" applyFill="1" applyBorder="1" applyAlignment="1">
      <alignment wrapText="1"/>
    </xf>
    <xf numFmtId="3" fontId="0" fillId="33" borderId="0" xfId="0" applyNumberFormat="1" applyFill="1" applyBorder="1"/>
    <xf numFmtId="164" fontId="0" fillId="0" borderId="69" xfId="0" applyNumberFormat="1" applyBorder="1"/>
    <xf numFmtId="3" fontId="0" fillId="0" borderId="48" xfId="0" applyNumberFormat="1" applyBorder="1"/>
    <xf numFmtId="3" fontId="0" fillId="0" borderId="50" xfId="0" applyNumberFormat="1" applyBorder="1"/>
    <xf numFmtId="164" fontId="0" fillId="0" borderId="48" xfId="0" applyNumberFormat="1" applyBorder="1"/>
    <xf numFmtId="164" fontId="0" fillId="0" borderId="50" xfId="0" applyNumberFormat="1" applyBorder="1"/>
    <xf numFmtId="3" fontId="0" fillId="0" borderId="35" xfId="0" applyNumberFormat="1" applyBorder="1"/>
    <xf numFmtId="3" fontId="0" fillId="0" borderId="36" xfId="0" applyNumberFormat="1" applyBorder="1"/>
    <xf numFmtId="3" fontId="0" fillId="0" borderId="37" xfId="0" applyNumberFormat="1" applyBorder="1"/>
    <xf numFmtId="0" fontId="0" fillId="33" borderId="31" xfId="0" applyFill="1" applyBorder="1"/>
    <xf numFmtId="0" fontId="0" fillId="0" borderId="31" xfId="0" applyBorder="1"/>
    <xf numFmtId="164" fontId="0" fillId="0" borderId="38" xfId="0" applyNumberFormat="1" applyBorder="1"/>
    <xf numFmtId="164" fontId="0" fillId="0" borderId="36" xfId="0" applyNumberFormat="1" applyBorder="1"/>
    <xf numFmtId="164" fontId="0" fillId="0" borderId="37" xfId="0" applyNumberFormat="1" applyBorder="1"/>
    <xf numFmtId="164" fontId="0" fillId="0" borderId="52" xfId="0" applyNumberFormat="1" applyBorder="1"/>
    <xf numFmtId="164" fontId="0" fillId="0" borderId="55" xfId="0" applyNumberFormat="1" applyBorder="1"/>
    <xf numFmtId="164" fontId="0" fillId="0" borderId="35" xfId="0" applyNumberFormat="1" applyBorder="1"/>
    <xf numFmtId="0" fontId="0" fillId="33" borderId="0" xfId="0" applyFill="1" applyBorder="1"/>
    <xf numFmtId="0" fontId="0" fillId="0" borderId="49" xfId="0" applyFill="1" applyBorder="1"/>
    <xf numFmtId="166" fontId="0" fillId="0" borderId="49" xfId="0" applyNumberFormat="1" applyFill="1" applyBorder="1"/>
    <xf numFmtId="166" fontId="0" fillId="0" borderId="49" xfId="0" applyNumberFormat="1" applyBorder="1"/>
    <xf numFmtId="166" fontId="0" fillId="0" borderId="49" xfId="0" applyNumberFormat="1" applyFont="1" applyBorder="1"/>
    <xf numFmtId="0" fontId="1" fillId="33" borderId="49" xfId="0" applyFont="1" applyFill="1" applyBorder="1"/>
    <xf numFmtId="0" fontId="0" fillId="0" borderId="69" xfId="0" applyBorder="1"/>
    <xf numFmtId="2" fontId="0" fillId="0" borderId="0" xfId="0" applyNumberFormat="1"/>
    <xf numFmtId="0" fontId="1" fillId="33" borderId="49" xfId="0" applyFont="1" applyFill="1" applyBorder="1" applyAlignment="1">
      <alignment wrapText="1"/>
    </xf>
    <xf numFmtId="0" fontId="1" fillId="33" borderId="72" xfId="0" applyFont="1" applyFill="1" applyBorder="1" applyAlignment="1">
      <alignment horizontal="center"/>
    </xf>
    <xf numFmtId="164" fontId="0" fillId="0" borderId="10" xfId="0" applyNumberFormat="1" applyBorder="1"/>
    <xf numFmtId="49" fontId="1" fillId="0" borderId="69" xfId="0" applyNumberFormat="1" applyFont="1" applyFill="1" applyBorder="1" applyAlignment="1">
      <alignment horizontal="center" vertical="center" wrapText="1"/>
    </xf>
    <xf numFmtId="49" fontId="1" fillId="0" borderId="49" xfId="0" applyNumberFormat="1" applyFont="1" applyFill="1" applyBorder="1" applyAlignment="1">
      <alignment horizontal="center" vertical="center" wrapText="1"/>
    </xf>
    <xf numFmtId="0" fontId="1" fillId="33" borderId="76" xfId="0" applyFont="1" applyFill="1" applyBorder="1" applyAlignment="1">
      <alignment horizontal="center"/>
    </xf>
    <xf numFmtId="49" fontId="1" fillId="0" borderId="50" xfId="0" applyNumberFormat="1" applyFont="1" applyFill="1" applyBorder="1" applyAlignment="1">
      <alignment horizontal="center" vertical="center" wrapText="1"/>
    </xf>
    <xf numFmtId="166" fontId="0" fillId="0" borderId="30" xfId="50" applyNumberFormat="1" applyFont="1" applyBorder="1" applyAlignment="1">
      <alignment horizontal="right"/>
    </xf>
    <xf numFmtId="164" fontId="0" fillId="0" borderId="49" xfId="0" applyNumberFormat="1" applyBorder="1" applyAlignment="1">
      <alignment vertical="center" wrapText="1"/>
    </xf>
    <xf numFmtId="166" fontId="0" fillId="0" borderId="50" xfId="50" applyNumberFormat="1" applyFont="1" applyBorder="1" applyAlignment="1">
      <alignment horizontal="right"/>
    </xf>
    <xf numFmtId="0" fontId="1" fillId="33" borderId="48" xfId="0" applyFont="1" applyFill="1" applyBorder="1"/>
    <xf numFmtId="166" fontId="0" fillId="0" borderId="37" xfId="50" applyNumberFormat="1" applyFont="1" applyBorder="1" applyAlignment="1">
      <alignment horizontal="right"/>
    </xf>
    <xf numFmtId="164" fontId="0" fillId="0" borderId="23" xfId="0" applyNumberFormat="1" applyBorder="1"/>
    <xf numFmtId="164" fontId="0" fillId="0" borderId="69" xfId="0" applyNumberFormat="1" applyBorder="1" applyAlignment="1">
      <alignment vertical="center" wrapText="1"/>
    </xf>
    <xf numFmtId="49" fontId="1" fillId="0" borderId="48" xfId="0" applyNumberFormat="1" applyFont="1" applyFill="1" applyBorder="1" applyAlignment="1">
      <alignment horizontal="center" vertical="center" wrapText="1"/>
    </xf>
    <xf numFmtId="164" fontId="0" fillId="0" borderId="29" xfId="0" applyNumberFormat="1" applyBorder="1"/>
    <xf numFmtId="0" fontId="0" fillId="33" borderId="58" xfId="0" applyFill="1" applyBorder="1"/>
    <xf numFmtId="0" fontId="1" fillId="33" borderId="66" xfId="0" applyFont="1" applyFill="1" applyBorder="1"/>
    <xf numFmtId="0" fontId="0" fillId="0" borderId="66" xfId="0" applyFill="1" applyBorder="1" applyAlignment="1">
      <alignment vertical="center" wrapText="1"/>
    </xf>
    <xf numFmtId="0" fontId="0" fillId="0" borderId="31" xfId="0" applyBorder="1" applyAlignment="1">
      <alignment vertical="center" wrapText="1"/>
    </xf>
    <xf numFmtId="0" fontId="1" fillId="33" borderId="31" xfId="0" applyFont="1" applyFill="1" applyBorder="1"/>
    <xf numFmtId="0" fontId="1" fillId="33" borderId="31" xfId="0" applyFont="1" applyFill="1" applyBorder="1" applyAlignment="1">
      <alignment vertical="center" wrapText="1"/>
    </xf>
    <xf numFmtId="0" fontId="0" fillId="0" borderId="31" xfId="0" applyFill="1" applyBorder="1" applyAlignment="1">
      <alignment vertical="center" wrapText="1"/>
    </xf>
    <xf numFmtId="0" fontId="0" fillId="0" borderId="67" xfId="0" applyBorder="1" applyAlignment="1">
      <alignment vertical="center" wrapText="1"/>
    </xf>
    <xf numFmtId="164" fontId="0" fillId="0" borderId="30" xfId="0" applyNumberFormat="1" applyBorder="1"/>
    <xf numFmtId="164" fontId="0" fillId="0" borderId="48" xfId="0" applyNumberFormat="1" applyBorder="1" applyAlignment="1">
      <alignment vertical="center" wrapText="1"/>
    </xf>
    <xf numFmtId="164" fontId="0" fillId="0" borderId="50" xfId="0" applyNumberFormat="1" applyBorder="1" applyAlignment="1">
      <alignment vertical="center" wrapText="1"/>
    </xf>
    <xf numFmtId="164" fontId="0" fillId="0" borderId="48" xfId="51" applyNumberFormat="1" applyFont="1" applyFill="1" applyBorder="1" applyAlignment="1">
      <alignment vertical="center" wrapText="1"/>
    </xf>
    <xf numFmtId="164" fontId="0" fillId="0" borderId="35" xfId="0" applyNumberFormat="1" applyBorder="1" applyAlignment="1">
      <alignment vertical="center" wrapText="1"/>
    </xf>
    <xf numFmtId="0" fontId="1" fillId="33" borderId="49" xfId="0" applyFont="1" applyFill="1" applyBorder="1" applyAlignment="1">
      <alignment horizontal="center" wrapText="1"/>
    </xf>
    <xf numFmtId="0" fontId="1" fillId="33" borderId="70" xfId="0" applyFont="1" applyFill="1" applyBorder="1" applyAlignment="1">
      <alignment horizontal="center" wrapText="1"/>
    </xf>
    <xf numFmtId="0" fontId="0" fillId="33" borderId="74" xfId="0" applyFill="1" applyBorder="1"/>
    <xf numFmtId="0" fontId="1" fillId="33" borderId="72" xfId="0" applyFont="1" applyFill="1" applyBorder="1" applyAlignment="1">
      <alignment horizontal="center" wrapText="1"/>
    </xf>
    <xf numFmtId="0" fontId="0" fillId="33" borderId="48" xfId="0" applyFill="1" applyBorder="1"/>
    <xf numFmtId="0" fontId="1" fillId="33" borderId="28" xfId="0" applyFont="1" applyFill="1" applyBorder="1" applyAlignment="1">
      <alignment horizontal="center" wrapText="1"/>
    </xf>
    <xf numFmtId="3" fontId="0" fillId="0" borderId="30" xfId="0" applyNumberFormat="1" applyBorder="1"/>
    <xf numFmtId="0" fontId="0" fillId="0" borderId="48" xfId="0" applyBorder="1"/>
    <xf numFmtId="9" fontId="0" fillId="33" borderId="0" xfId="50" applyFont="1" applyFill="1" applyBorder="1"/>
    <xf numFmtId="0" fontId="0" fillId="33" borderId="28" xfId="0" applyFill="1" applyBorder="1"/>
    <xf numFmtId="3" fontId="0" fillId="33" borderId="28" xfId="0" applyNumberFormat="1" applyFill="1" applyBorder="1"/>
    <xf numFmtId="3" fontId="0" fillId="0" borderId="22" xfId="0" applyNumberFormat="1" applyBorder="1"/>
    <xf numFmtId="3" fontId="0" fillId="0" borderId="52" xfId="0" applyNumberFormat="1" applyBorder="1"/>
    <xf numFmtId="3" fontId="0" fillId="0" borderId="55" xfId="0" applyNumberFormat="1" applyBorder="1"/>
    <xf numFmtId="3" fontId="0" fillId="0" borderId="38" xfId="0" applyNumberFormat="1" applyBorder="1"/>
    <xf numFmtId="0" fontId="1" fillId="33" borderId="64" xfId="0" applyFont="1" applyFill="1" applyBorder="1" applyAlignment="1">
      <alignment wrapText="1"/>
    </xf>
    <xf numFmtId="0" fontId="1" fillId="33" borderId="28" xfId="0" applyFont="1" applyFill="1" applyBorder="1" applyAlignment="1">
      <alignment wrapText="1"/>
    </xf>
    <xf numFmtId="3" fontId="0" fillId="0" borderId="29" xfId="0" applyNumberFormat="1" applyBorder="1"/>
    <xf numFmtId="0" fontId="0" fillId="33" borderId="64" xfId="0" applyFill="1" applyBorder="1"/>
    <xf numFmtId="0" fontId="0" fillId="0" borderId="50" xfId="0" applyBorder="1"/>
    <xf numFmtId="3" fontId="0" fillId="33" borderId="64" xfId="0" applyNumberFormat="1" applyFill="1" applyBorder="1"/>
    <xf numFmtId="3" fontId="0" fillId="0" borderId="46" xfId="0" applyNumberFormat="1" applyBorder="1"/>
    <xf numFmtId="3" fontId="0" fillId="0" borderId="77" xfId="0" applyNumberFormat="1" applyBorder="1"/>
    <xf numFmtId="3" fontId="0" fillId="0" borderId="54" xfId="0" applyNumberFormat="1" applyBorder="1"/>
    <xf numFmtId="0" fontId="1" fillId="33" borderId="79" xfId="0" applyFont="1" applyFill="1" applyBorder="1" applyAlignment="1">
      <alignment horizontal="center" wrapText="1"/>
    </xf>
    <xf numFmtId="3" fontId="0" fillId="0" borderId="45" xfId="0" applyNumberFormat="1" applyBorder="1"/>
    <xf numFmtId="3" fontId="0" fillId="0" borderId="47" xfId="0" applyNumberFormat="1" applyBorder="1"/>
    <xf numFmtId="0" fontId="0" fillId="33" borderId="79" xfId="0" applyFill="1" applyBorder="1"/>
    <xf numFmtId="3" fontId="0" fillId="33" borderId="79" xfId="0" applyNumberFormat="1" applyFill="1" applyBorder="1"/>
    <xf numFmtId="3" fontId="0" fillId="0" borderId="53" xfId="0" applyNumberFormat="1" applyBorder="1"/>
    <xf numFmtId="0" fontId="0" fillId="0" borderId="66" xfId="0" applyBorder="1"/>
    <xf numFmtId="0" fontId="0" fillId="0" borderId="31" xfId="0" applyBorder="1" applyAlignment="1">
      <alignment horizontal="right"/>
    </xf>
    <xf numFmtId="3" fontId="0" fillId="0" borderId="80" xfId="0" applyNumberFormat="1" applyBorder="1"/>
    <xf numFmtId="0" fontId="0" fillId="33" borderId="47" xfId="0" applyFill="1" applyBorder="1"/>
    <xf numFmtId="0" fontId="1" fillId="33" borderId="78" xfId="0" applyFont="1" applyFill="1" applyBorder="1"/>
    <xf numFmtId="0" fontId="1" fillId="33" borderId="45" xfId="0" applyFont="1" applyFill="1" applyBorder="1"/>
    <xf numFmtId="0" fontId="1" fillId="33" borderId="80" xfId="0" applyFont="1" applyFill="1" applyBorder="1" applyAlignment="1">
      <alignment horizontal="center" vertical="center" wrapText="1"/>
    </xf>
    <xf numFmtId="0" fontId="1" fillId="33" borderId="49" xfId="0" applyFont="1" applyFill="1" applyBorder="1" applyAlignment="1">
      <alignment horizontal="center" vertical="center" wrapText="1"/>
    </xf>
    <xf numFmtId="0" fontId="1" fillId="33" borderId="50" xfId="0" applyFont="1" applyFill="1" applyBorder="1" applyAlignment="1">
      <alignment horizontal="center" vertical="center" wrapText="1"/>
    </xf>
    <xf numFmtId="0" fontId="1" fillId="33" borderId="69" xfId="0" applyFont="1" applyFill="1" applyBorder="1" applyAlignment="1">
      <alignment horizontal="center" vertical="center" wrapText="1"/>
    </xf>
    <xf numFmtId="0" fontId="1" fillId="33" borderId="52" xfId="0" applyFont="1" applyFill="1" applyBorder="1" applyAlignment="1">
      <alignment horizontal="center" vertical="center" wrapText="1"/>
    </xf>
    <xf numFmtId="0" fontId="1" fillId="33" borderId="48" xfId="0" applyFont="1" applyFill="1" applyBorder="1" applyAlignment="1">
      <alignment horizontal="center" vertical="center" wrapText="1"/>
    </xf>
    <xf numFmtId="1" fontId="1" fillId="0" borderId="0" xfId="0" applyNumberFormat="1" applyFont="1" applyBorder="1" applyAlignment="1">
      <alignment horizontal="left"/>
    </xf>
    <xf numFmtId="164" fontId="0" fillId="0" borderId="49" xfId="0" applyNumberFormat="1" applyFill="1" applyBorder="1"/>
    <xf numFmtId="0" fontId="0" fillId="59" borderId="81" xfId="0" applyFill="1" applyBorder="1"/>
    <xf numFmtId="0" fontId="0" fillId="0" borderId="81" xfId="0" applyBorder="1"/>
    <xf numFmtId="0" fontId="0" fillId="59" borderId="81" xfId="0" applyFont="1" applyFill="1" applyBorder="1"/>
    <xf numFmtId="0" fontId="0" fillId="0" borderId="81" xfId="0" applyFont="1" applyBorder="1"/>
    <xf numFmtId="0" fontId="0" fillId="59" borderId="0" xfId="0" applyFont="1" applyFill="1" applyBorder="1"/>
    <xf numFmtId="0" fontId="0" fillId="59" borderId="0" xfId="0" applyFill="1" applyBorder="1"/>
    <xf numFmtId="0" fontId="0" fillId="0" borderId="0" xfId="0" applyBorder="1"/>
    <xf numFmtId="166" fontId="49" fillId="0" borderId="49" xfId="1" applyNumberFormat="1" applyFont="1" applyFill="1" applyBorder="1" applyAlignment="1">
      <alignment horizontal="right" indent="1"/>
    </xf>
    <xf numFmtId="166" fontId="49" fillId="0" borderId="48" xfId="6" applyNumberFormat="1" applyFont="1" applyFill="1" applyBorder="1" applyAlignment="1" applyProtection="1">
      <alignment horizontal="right" indent="1"/>
    </xf>
    <xf numFmtId="166" fontId="49" fillId="0" borderId="50" xfId="6" applyNumberFormat="1" applyFont="1" applyFill="1" applyBorder="1" applyAlignment="1" applyProtection="1">
      <alignment horizontal="right" indent="1"/>
    </xf>
    <xf numFmtId="166" fontId="3" fillId="0" borderId="48" xfId="6" applyNumberFormat="1" applyFont="1" applyFill="1" applyBorder="1" applyAlignment="1">
      <alignment horizontal="right" indent="1"/>
    </xf>
    <xf numFmtId="166" fontId="3" fillId="0" borderId="50" xfId="6" applyNumberFormat="1" applyFont="1" applyFill="1" applyBorder="1" applyAlignment="1">
      <alignment horizontal="right" indent="1"/>
    </xf>
    <xf numFmtId="166" fontId="3" fillId="0" borderId="48" xfId="6" applyNumberFormat="1" applyFont="1" applyFill="1" applyBorder="1" applyAlignment="1" applyProtection="1">
      <alignment horizontal="right" indent="1"/>
    </xf>
    <xf numFmtId="166" fontId="3" fillId="0" borderId="50" xfId="6" applyNumberFormat="1" applyFont="1" applyFill="1" applyBorder="1" applyAlignment="1" applyProtection="1">
      <alignment horizontal="right" indent="1"/>
    </xf>
    <xf numFmtId="166" fontId="49" fillId="0" borderId="48" xfId="6" applyNumberFormat="1" applyFont="1" applyFill="1" applyBorder="1" applyAlignment="1">
      <alignment horizontal="right" indent="1"/>
    </xf>
    <xf numFmtId="166" fontId="49" fillId="0" borderId="50" xfId="6" applyNumberFormat="1" applyFont="1" applyFill="1" applyBorder="1" applyAlignment="1">
      <alignment horizontal="right" indent="1"/>
    </xf>
    <xf numFmtId="166" fontId="49" fillId="0" borderId="35" xfId="6" applyNumberFormat="1" applyFont="1" applyFill="1" applyBorder="1" applyAlignment="1" applyProtection="1">
      <alignment horizontal="right" indent="1"/>
    </xf>
    <xf numFmtId="166" fontId="49" fillId="0" borderId="36" xfId="6" applyNumberFormat="1" applyFont="1" applyFill="1" applyBorder="1" applyAlignment="1" applyProtection="1">
      <alignment horizontal="right" indent="1"/>
    </xf>
    <xf numFmtId="166" fontId="49" fillId="0" borderId="37" xfId="6" applyNumberFormat="1" applyFont="1" applyFill="1" applyBorder="1" applyAlignment="1" applyProtection="1">
      <alignment horizontal="right" indent="1"/>
    </xf>
    <xf numFmtId="166" fontId="49" fillId="0" borderId="48" xfId="1" applyNumberFormat="1" applyFont="1" applyFill="1" applyBorder="1" applyAlignment="1">
      <alignment horizontal="right" indent="1"/>
    </xf>
    <xf numFmtId="166" fontId="49" fillId="0" borderId="50" xfId="1" applyNumberFormat="1" applyFont="1" applyFill="1" applyBorder="1" applyAlignment="1">
      <alignment horizontal="right" indent="1"/>
    </xf>
    <xf numFmtId="166" fontId="49" fillId="0" borderId="35" xfId="6" applyNumberFormat="1" applyFont="1" applyFill="1" applyBorder="1" applyAlignment="1">
      <alignment horizontal="right" indent="1"/>
    </xf>
    <xf numFmtId="166" fontId="49" fillId="0" borderId="36" xfId="6" applyNumberFormat="1" applyFont="1" applyFill="1" applyBorder="1" applyAlignment="1">
      <alignment horizontal="right" indent="1"/>
    </xf>
    <xf numFmtId="166" fontId="49" fillId="0" borderId="37" xfId="6" applyNumberFormat="1" applyFont="1" applyFill="1" applyBorder="1" applyAlignment="1">
      <alignment horizontal="right" indent="1"/>
    </xf>
    <xf numFmtId="166" fontId="49" fillId="0" borderId="47" xfId="1" applyNumberFormat="1" applyFont="1" applyFill="1" applyBorder="1" applyAlignment="1">
      <alignment horizontal="right" indent="1"/>
    </xf>
    <xf numFmtId="166" fontId="49" fillId="0" borderId="47" xfId="6" applyNumberFormat="1" applyFont="1" applyFill="1" applyBorder="1" applyAlignment="1">
      <alignment horizontal="right" indent="1"/>
    </xf>
    <xf numFmtId="166" fontId="49" fillId="0" borderId="53" xfId="6" applyNumberFormat="1" applyFont="1" applyFill="1" applyBorder="1" applyAlignment="1">
      <alignment horizontal="right" indent="1"/>
    </xf>
    <xf numFmtId="0" fontId="49" fillId="0" borderId="47" xfId="6" applyFont="1" applyFill="1" applyBorder="1" applyAlignment="1">
      <alignment horizontal="center" wrapText="1"/>
    </xf>
    <xf numFmtId="1" fontId="49" fillId="0" borderId="47" xfId="1" applyNumberFormat="1" applyFont="1" applyFill="1" applyBorder="1" applyAlignment="1">
      <alignment horizontal="center"/>
    </xf>
    <xf numFmtId="0" fontId="49" fillId="0" borderId="47" xfId="6" applyFont="1" applyFill="1" applyBorder="1" applyAlignment="1">
      <alignment horizontal="center"/>
    </xf>
    <xf numFmtId="0" fontId="0" fillId="0" borderId="53" xfId="0" applyFill="1" applyBorder="1"/>
    <xf numFmtId="0" fontId="1" fillId="33" borderId="61" xfId="0" applyFont="1" applyFill="1" applyBorder="1" applyAlignment="1">
      <alignment horizontal="center" vertical="center" wrapText="1"/>
    </xf>
    <xf numFmtId="1" fontId="1" fillId="33" borderId="63" xfId="0" applyNumberFormat="1" applyFont="1" applyFill="1" applyBorder="1" applyAlignment="1">
      <alignment horizontal="center" vertical="center" wrapText="1"/>
    </xf>
    <xf numFmtId="1" fontId="0" fillId="0" borderId="10" xfId="0" applyNumberFormat="1" applyBorder="1"/>
    <xf numFmtId="0" fontId="1" fillId="33" borderId="52" xfId="0" applyFont="1" applyFill="1" applyBorder="1" applyAlignment="1">
      <alignment wrapText="1"/>
    </xf>
    <xf numFmtId="0" fontId="1" fillId="33" borderId="85" xfId="0" applyFont="1" applyFill="1" applyBorder="1" applyAlignment="1">
      <alignment wrapText="1"/>
    </xf>
    <xf numFmtId="0" fontId="1" fillId="33" borderId="85" xfId="0" applyFont="1" applyFill="1" applyBorder="1" applyAlignment="1">
      <alignment horizontal="center" wrapText="1"/>
    </xf>
    <xf numFmtId="0" fontId="0" fillId="33" borderId="85" xfId="0" applyFill="1" applyBorder="1"/>
    <xf numFmtId="1" fontId="0" fillId="0" borderId="49" xfId="0" applyNumberFormat="1" applyBorder="1"/>
    <xf numFmtId="0" fontId="1" fillId="33" borderId="50" xfId="0" applyFont="1" applyFill="1" applyBorder="1" applyAlignment="1">
      <alignment horizontal="center" wrapText="1"/>
    </xf>
    <xf numFmtId="0" fontId="0" fillId="33" borderId="77" xfId="0" applyFill="1" applyBorder="1"/>
    <xf numFmtId="0" fontId="0" fillId="0" borderId="48" xfId="0" applyBorder="1" applyAlignment="1">
      <alignment wrapText="1"/>
    </xf>
    <xf numFmtId="0" fontId="0" fillId="0" borderId="35" xfId="0" applyBorder="1" applyAlignment="1">
      <alignment wrapText="1"/>
    </xf>
    <xf numFmtId="1" fontId="0" fillId="0" borderId="36" xfId="0" applyNumberFormat="1" applyBorder="1"/>
    <xf numFmtId="0" fontId="1" fillId="33" borderId="82" xfId="0" applyFont="1" applyFill="1" applyBorder="1" applyAlignment="1">
      <alignment horizontal="center" wrapText="1"/>
    </xf>
    <xf numFmtId="3" fontId="0" fillId="0" borderId="23" xfId="0" applyNumberFormat="1" applyFont="1" applyBorder="1"/>
    <xf numFmtId="3" fontId="0" fillId="0" borderId="10" xfId="0" applyNumberFormat="1" applyFont="1" applyBorder="1"/>
    <xf numFmtId="3" fontId="0" fillId="0" borderId="30" xfId="0" applyNumberFormat="1" applyFont="1" applyBorder="1"/>
    <xf numFmtId="3" fontId="0" fillId="0" borderId="80" xfId="0" applyNumberFormat="1" applyFont="1" applyBorder="1"/>
    <xf numFmtId="3" fontId="0" fillId="0" borderId="49" xfId="0" applyNumberFormat="1" applyFont="1" applyBorder="1"/>
    <xf numFmtId="3" fontId="0" fillId="0" borderId="50" xfId="0" applyNumberFormat="1" applyFont="1" applyBorder="1"/>
    <xf numFmtId="0" fontId="0" fillId="0" borderId="49" xfId="0" applyFont="1" applyBorder="1"/>
    <xf numFmtId="3" fontId="0" fillId="0" borderId="38" xfId="0" applyNumberFormat="1" applyFont="1" applyBorder="1"/>
    <xf numFmtId="3" fontId="0" fillId="0" borderId="36" xfId="0" applyNumberFormat="1" applyFont="1" applyBorder="1"/>
    <xf numFmtId="3" fontId="0" fillId="0" borderId="37" xfId="0" applyNumberFormat="1" applyFont="1" applyBorder="1"/>
    <xf numFmtId="166" fontId="0" fillId="0" borderId="80" xfId="0" applyNumberFormat="1" applyBorder="1"/>
    <xf numFmtId="166" fontId="0" fillId="0" borderId="50" xfId="0" applyNumberFormat="1" applyBorder="1"/>
    <xf numFmtId="166" fontId="0" fillId="0" borderId="69" xfId="0" applyNumberFormat="1" applyBorder="1"/>
    <xf numFmtId="166" fontId="0" fillId="0" borderId="52" xfId="0" applyNumberFormat="1" applyBorder="1"/>
    <xf numFmtId="166" fontId="0" fillId="0" borderId="48" xfId="0" applyNumberFormat="1" applyBorder="1"/>
    <xf numFmtId="166" fontId="0" fillId="0" borderId="38" xfId="0" applyNumberFormat="1" applyBorder="1"/>
    <xf numFmtId="166" fontId="0" fillId="0" borderId="36" xfId="0" applyNumberFormat="1" applyBorder="1"/>
    <xf numFmtId="166" fontId="0" fillId="0" borderId="37" xfId="0" applyNumberFormat="1" applyBorder="1"/>
    <xf numFmtId="166" fontId="0" fillId="0" borderId="55" xfId="0" applyNumberFormat="1" applyBorder="1"/>
    <xf numFmtId="166" fontId="0" fillId="0" borderId="35" xfId="0" applyNumberFormat="1" applyBorder="1"/>
    <xf numFmtId="0" fontId="1" fillId="0" borderId="0" xfId="0" applyNumberFormat="1" applyFont="1" applyFill="1" applyBorder="1" applyAlignment="1" applyProtection="1"/>
    <xf numFmtId="0" fontId="0" fillId="0" borderId="0" xfId="0" applyNumberFormat="1" applyFont="1" applyFill="1" applyBorder="1" applyAlignment="1" applyProtection="1"/>
    <xf numFmtId="172" fontId="0" fillId="0" borderId="49" xfId="0" applyNumberFormat="1" applyFont="1" applyFill="1" applyBorder="1" applyAlignment="1" applyProtection="1">
      <alignment horizontal="right"/>
    </xf>
    <xf numFmtId="172" fontId="0" fillId="0" borderId="52" xfId="0" applyNumberFormat="1" applyFont="1" applyFill="1" applyBorder="1" applyAlignment="1" applyProtection="1">
      <alignment horizontal="right"/>
    </xf>
    <xf numFmtId="166" fontId="0" fillId="0" borderId="49" xfId="0" applyNumberFormat="1" applyFont="1" applyFill="1" applyBorder="1" applyAlignment="1" applyProtection="1"/>
    <xf numFmtId="0" fontId="0" fillId="0" borderId="0" xfId="0" applyFont="1" applyFill="1" applyBorder="1" applyAlignment="1" applyProtection="1"/>
    <xf numFmtId="0" fontId="33" fillId="0" borderId="0" xfId="0" applyFont="1" applyBorder="1" applyAlignment="1">
      <alignment wrapText="1"/>
    </xf>
    <xf numFmtId="0" fontId="0" fillId="0" borderId="0" xfId="0" applyNumberFormat="1" applyFont="1" applyFill="1" applyBorder="1" applyAlignment="1" applyProtection="1">
      <alignment horizontal="left" vertical="top"/>
    </xf>
    <xf numFmtId="164" fontId="0" fillId="33" borderId="31" xfId="0" applyNumberFormat="1" applyFill="1" applyBorder="1"/>
    <xf numFmtId="164" fontId="0" fillId="33" borderId="77" xfId="0" applyNumberFormat="1" applyFill="1" applyBorder="1"/>
    <xf numFmtId="164" fontId="0" fillId="33" borderId="85" xfId="0" applyNumberFormat="1" applyFill="1" applyBorder="1"/>
    <xf numFmtId="164" fontId="0" fillId="33" borderId="31" xfId="0" applyNumberFormat="1" applyFill="1" applyBorder="1" applyAlignment="1">
      <alignment vertical="center" wrapText="1"/>
    </xf>
    <xf numFmtId="164" fontId="0" fillId="33" borderId="77" xfId="0" applyNumberFormat="1" applyFill="1" applyBorder="1" applyAlignment="1">
      <alignment vertical="center" wrapText="1"/>
    </xf>
    <xf numFmtId="164" fontId="0" fillId="33" borderId="85" xfId="0" applyNumberFormat="1" applyFill="1" applyBorder="1" applyAlignment="1">
      <alignment vertical="center" wrapText="1"/>
    </xf>
    <xf numFmtId="166" fontId="0" fillId="33" borderId="77" xfId="0" applyNumberFormat="1" applyFill="1" applyBorder="1" applyAlignment="1">
      <alignment horizontal="right"/>
    </xf>
    <xf numFmtId="0" fontId="1" fillId="33" borderId="47" xfId="0" applyFont="1" applyFill="1" applyBorder="1"/>
    <xf numFmtId="0" fontId="0" fillId="33" borderId="78" xfId="0" applyFill="1" applyBorder="1"/>
    <xf numFmtId="3" fontId="49" fillId="0" borderId="50" xfId="6" applyNumberFormat="1" applyFont="1" applyFill="1" applyBorder="1" applyAlignment="1">
      <alignment horizontal="center"/>
    </xf>
    <xf numFmtId="3" fontId="49" fillId="0" borderId="37" xfId="6" applyNumberFormat="1" applyFont="1" applyFill="1" applyBorder="1" applyAlignment="1">
      <alignment horizontal="center"/>
    </xf>
    <xf numFmtId="167" fontId="1" fillId="33" borderId="78" xfId="0" applyNumberFormat="1" applyFont="1" applyFill="1" applyBorder="1" applyAlignment="1">
      <alignment horizontal="center"/>
    </xf>
    <xf numFmtId="3" fontId="1" fillId="33" borderId="78" xfId="0" applyNumberFormat="1" applyFont="1" applyFill="1" applyBorder="1" applyAlignment="1">
      <alignment horizontal="center" vertical="center" wrapText="1"/>
    </xf>
    <xf numFmtId="3" fontId="1" fillId="33" borderId="45" xfId="0" applyNumberFormat="1" applyFont="1" applyFill="1" applyBorder="1" applyAlignment="1">
      <alignment horizontal="center"/>
    </xf>
    <xf numFmtId="3" fontId="1" fillId="33" borderId="45" xfId="0" applyNumberFormat="1" applyFont="1" applyFill="1" applyBorder="1" applyAlignment="1">
      <alignment horizontal="center" vertical="center" wrapText="1"/>
    </xf>
    <xf numFmtId="167" fontId="0" fillId="0" borderId="45" xfId="0" applyNumberFormat="1" applyFont="1" applyFill="1" applyBorder="1" applyAlignment="1">
      <alignment horizontal="center"/>
    </xf>
    <xf numFmtId="3" fontId="49" fillId="0" borderId="45" xfId="6" applyNumberFormat="1" applyFont="1" applyFill="1" applyBorder="1" applyAlignment="1">
      <alignment horizontal="center"/>
    </xf>
    <xf numFmtId="3" fontId="49" fillId="0" borderId="47" xfId="6" applyNumberFormat="1" applyFont="1" applyFill="1" applyBorder="1" applyAlignment="1">
      <alignment horizontal="center"/>
    </xf>
    <xf numFmtId="167" fontId="0" fillId="0" borderId="47" xfId="0" applyNumberFormat="1" applyFont="1" applyFill="1" applyBorder="1" applyAlignment="1">
      <alignment horizontal="center"/>
    </xf>
    <xf numFmtId="167" fontId="0" fillId="0" borderId="53" xfId="0" applyNumberFormat="1" applyFont="1" applyFill="1" applyBorder="1" applyAlignment="1">
      <alignment horizontal="center"/>
    </xf>
    <xf numFmtId="3" fontId="49" fillId="0" borderId="53" xfId="6" applyNumberFormat="1" applyFont="1" applyFill="1" applyBorder="1" applyAlignment="1">
      <alignment horizontal="center"/>
    </xf>
    <xf numFmtId="3" fontId="57" fillId="33" borderId="66" xfId="0" applyNumberFormat="1" applyFont="1" applyFill="1" applyBorder="1" applyAlignment="1">
      <alignment horizontal="center" vertical="center" wrapText="1"/>
    </xf>
    <xf numFmtId="3" fontId="49" fillId="0" borderId="31" xfId="6" applyNumberFormat="1" applyFont="1" applyFill="1" applyBorder="1" applyAlignment="1">
      <alignment horizontal="center"/>
    </xf>
    <xf numFmtId="3" fontId="49" fillId="0" borderId="67" xfId="6" applyNumberFormat="1" applyFont="1" applyFill="1" applyBorder="1" applyAlignment="1">
      <alignment horizontal="center"/>
    </xf>
    <xf numFmtId="3" fontId="57" fillId="33" borderId="30" xfId="0" applyNumberFormat="1" applyFont="1" applyFill="1" applyBorder="1" applyAlignment="1">
      <alignment horizontal="center" vertical="center" wrapText="1"/>
    </xf>
    <xf numFmtId="0" fontId="1" fillId="0" borderId="49" xfId="0" applyFont="1" applyBorder="1" applyAlignment="1">
      <alignment horizontal="center" wrapText="1"/>
    </xf>
    <xf numFmtId="0" fontId="1" fillId="0" borderId="50" xfId="0" applyFont="1" applyBorder="1" applyAlignment="1">
      <alignment horizontal="center" wrapText="1"/>
    </xf>
    <xf numFmtId="0" fontId="1" fillId="0" borderId="48" xfId="0" applyFont="1" applyBorder="1" applyAlignment="1">
      <alignment horizontal="center" wrapText="1"/>
    </xf>
    <xf numFmtId="0" fontId="0" fillId="33" borderId="74" xfId="0" applyFill="1" applyBorder="1" applyAlignment="1">
      <alignment horizontal="center"/>
    </xf>
    <xf numFmtId="0" fontId="1" fillId="33" borderId="72" xfId="0" applyFont="1" applyFill="1" applyBorder="1" applyAlignment="1">
      <alignment horizontal="center" vertical="center" wrapText="1"/>
    </xf>
    <xf numFmtId="0" fontId="1" fillId="0" borderId="61" xfId="0" applyFont="1" applyFill="1" applyBorder="1"/>
    <xf numFmtId="0" fontId="1" fillId="33" borderId="63" xfId="0" applyFont="1" applyFill="1" applyBorder="1" applyAlignment="1">
      <alignment horizontal="center" vertical="center" wrapText="1"/>
    </xf>
    <xf numFmtId="0" fontId="0" fillId="0" borderId="48" xfId="0" applyFill="1" applyBorder="1"/>
    <xf numFmtId="166" fontId="0" fillId="0" borderId="50" xfId="0" applyNumberFormat="1" applyFill="1" applyBorder="1"/>
    <xf numFmtId="0" fontId="0" fillId="0" borderId="35" xfId="0" applyFill="1" applyBorder="1"/>
    <xf numFmtId="166" fontId="0" fillId="0" borderId="36" xfId="0" applyNumberFormat="1" applyFill="1" applyBorder="1"/>
    <xf numFmtId="0" fontId="0" fillId="0" borderId="24" xfId="0" applyFill="1" applyBorder="1"/>
    <xf numFmtId="0" fontId="1" fillId="33" borderId="36" xfId="0" applyFont="1" applyFill="1" applyBorder="1"/>
    <xf numFmtId="166" fontId="1" fillId="33" borderId="36" xfId="0" applyNumberFormat="1" applyFont="1" applyFill="1" applyBorder="1"/>
    <xf numFmtId="166" fontId="1" fillId="33" borderId="37" xfId="0" applyNumberFormat="1" applyFont="1" applyFill="1" applyBorder="1"/>
    <xf numFmtId="164" fontId="0" fillId="0" borderId="50" xfId="0" applyNumberFormat="1" applyFill="1" applyBorder="1"/>
    <xf numFmtId="164" fontId="0" fillId="0" borderId="36" xfId="0" applyNumberFormat="1" applyFill="1" applyBorder="1"/>
    <xf numFmtId="164" fontId="1" fillId="33" borderId="36" xfId="0" applyNumberFormat="1" applyFont="1" applyFill="1" applyBorder="1"/>
    <xf numFmtId="164" fontId="1" fillId="33" borderId="37" xfId="0" applyNumberFormat="1" applyFont="1" applyFill="1" applyBorder="1"/>
    <xf numFmtId="0" fontId="1" fillId="59" borderId="56" xfId="0" applyFont="1" applyFill="1" applyBorder="1"/>
    <xf numFmtId="0" fontId="1" fillId="59" borderId="28" xfId="0" applyFont="1" applyFill="1" applyBorder="1" applyAlignment="1">
      <alignment horizontal="center"/>
    </xf>
    <xf numFmtId="0" fontId="0" fillId="59" borderId="56" xfId="0" applyFill="1" applyBorder="1"/>
    <xf numFmtId="0" fontId="1" fillId="0" borderId="28" xfId="0" applyFont="1" applyBorder="1" applyAlignment="1">
      <alignment horizontal="center"/>
    </xf>
    <xf numFmtId="0" fontId="0" fillId="0" borderId="29" xfId="0" applyBorder="1"/>
    <xf numFmtId="3" fontId="1" fillId="0" borderId="30" xfId="0" applyNumberFormat="1" applyFont="1" applyBorder="1" applyAlignment="1">
      <alignment horizontal="center"/>
    </xf>
    <xf numFmtId="3" fontId="1" fillId="0" borderId="50" xfId="0" applyNumberFormat="1" applyFont="1" applyBorder="1" applyAlignment="1">
      <alignment horizontal="center"/>
    </xf>
    <xf numFmtId="3" fontId="1" fillId="0" borderId="49" xfId="0" applyNumberFormat="1" applyFont="1" applyBorder="1"/>
    <xf numFmtId="1" fontId="1" fillId="0" borderId="30" xfId="0" applyNumberFormat="1" applyFont="1" applyBorder="1" applyAlignment="1">
      <alignment horizontal="center"/>
    </xf>
    <xf numFmtId="1" fontId="1" fillId="0" borderId="50" xfId="0" applyNumberFormat="1" applyFont="1" applyBorder="1" applyAlignment="1">
      <alignment horizontal="center"/>
    </xf>
    <xf numFmtId="0" fontId="1" fillId="0" borderId="48" xfId="0" applyFont="1" applyBorder="1"/>
    <xf numFmtId="0" fontId="0" fillId="0" borderId="86" xfId="0" applyBorder="1"/>
    <xf numFmtId="3" fontId="0" fillId="0" borderId="82" xfId="0" applyNumberFormat="1" applyBorder="1"/>
    <xf numFmtId="3" fontId="1" fillId="0" borderId="87" xfId="0" applyNumberFormat="1" applyFont="1" applyBorder="1" applyAlignment="1">
      <alignment horizontal="center"/>
    </xf>
    <xf numFmtId="0" fontId="0" fillId="0" borderId="74" xfId="0" applyBorder="1"/>
    <xf numFmtId="3" fontId="0" fillId="0" borderId="72" xfId="0" applyNumberFormat="1" applyBorder="1"/>
    <xf numFmtId="3" fontId="1" fillId="0" borderId="63" xfId="0" applyNumberFormat="1" applyFont="1" applyBorder="1" applyAlignment="1">
      <alignment horizontal="center"/>
    </xf>
    <xf numFmtId="0" fontId="0" fillId="0" borderId="35" xfId="0" applyBorder="1"/>
    <xf numFmtId="1" fontId="0" fillId="0" borderId="82" xfId="0" applyNumberFormat="1" applyBorder="1"/>
    <xf numFmtId="1" fontId="1" fillId="0" borderId="87" xfId="0" applyNumberFormat="1" applyFont="1" applyBorder="1" applyAlignment="1">
      <alignment horizontal="center"/>
    </xf>
    <xf numFmtId="3" fontId="1" fillId="0" borderId="37" xfId="0" applyNumberFormat="1" applyFont="1" applyBorder="1" applyAlignment="1">
      <alignment horizontal="center"/>
    </xf>
    <xf numFmtId="0" fontId="57" fillId="33" borderId="48" xfId="6" applyFont="1" applyFill="1" applyBorder="1" applyAlignment="1">
      <alignment horizontal="center" wrapText="1"/>
    </xf>
    <xf numFmtId="0" fontId="57" fillId="33" borderId="49" xfId="6" applyFont="1" applyFill="1" applyBorder="1" applyAlignment="1">
      <alignment horizontal="center" wrapText="1"/>
    </xf>
    <xf numFmtId="0" fontId="57" fillId="33" borderId="50" xfId="6" applyFont="1" applyFill="1" applyBorder="1" applyAlignment="1">
      <alignment horizontal="center" wrapText="1"/>
    </xf>
    <xf numFmtId="0" fontId="1" fillId="33" borderId="86" xfId="0" applyFont="1" applyFill="1" applyBorder="1" applyAlignment="1">
      <alignment horizontal="center" wrapText="1"/>
    </xf>
    <xf numFmtId="0" fontId="1" fillId="33" borderId="57" xfId="0" applyFont="1" applyFill="1" applyBorder="1" applyAlignment="1">
      <alignment horizontal="center" wrapText="1"/>
    </xf>
    <xf numFmtId="166" fontId="0" fillId="33" borderId="85" xfId="0" applyNumberFormat="1" applyFill="1" applyBorder="1"/>
    <xf numFmtId="166" fontId="0" fillId="33" borderId="77" xfId="0" applyNumberFormat="1" applyFill="1" applyBorder="1"/>
    <xf numFmtId="166" fontId="0" fillId="33" borderId="31" xfId="0" applyNumberFormat="1" applyFill="1" applyBorder="1"/>
    <xf numFmtId="0" fontId="1" fillId="58" borderId="35" xfId="0" applyFont="1" applyFill="1" applyBorder="1" applyAlignment="1">
      <alignment horizontal="center" vertical="center"/>
    </xf>
    <xf numFmtId="0" fontId="1" fillId="58" borderId="36" xfId="0" applyFont="1" applyFill="1" applyBorder="1" applyAlignment="1">
      <alignment horizontal="center" vertical="center" wrapText="1"/>
    </xf>
    <xf numFmtId="0" fontId="1" fillId="58" borderId="37" xfId="0" applyFont="1" applyFill="1" applyBorder="1" applyAlignment="1">
      <alignment horizontal="center" vertical="center" wrapText="1"/>
    </xf>
    <xf numFmtId="0" fontId="1" fillId="58" borderId="38" xfId="0" applyFont="1" applyFill="1" applyBorder="1" applyAlignment="1">
      <alignment horizontal="center" vertical="center" wrapText="1"/>
    </xf>
    <xf numFmtId="0" fontId="1" fillId="58" borderId="35" xfId="0" applyFont="1" applyFill="1" applyBorder="1" applyAlignment="1">
      <alignment horizontal="center" vertical="center" wrapText="1"/>
    </xf>
    <xf numFmtId="0" fontId="0" fillId="0" borderId="64" xfId="0" applyBorder="1"/>
    <xf numFmtId="1" fontId="0" fillId="0" borderId="0" xfId="0" applyNumberFormat="1" applyBorder="1" applyAlignment="1">
      <alignment horizontal="center" vertical="center"/>
    </xf>
    <xf numFmtId="6" fontId="0" fillId="58" borderId="0" xfId="0" applyNumberFormat="1" applyFill="1" applyBorder="1" applyAlignment="1">
      <alignment horizontal="center" vertical="center"/>
    </xf>
    <xf numFmtId="6" fontId="0" fillId="0" borderId="0" xfId="0" applyNumberFormat="1" applyBorder="1" applyAlignment="1">
      <alignment horizontal="center" vertical="center"/>
    </xf>
    <xf numFmtId="38" fontId="0" fillId="58" borderId="40" xfId="0" applyNumberFormat="1" applyFont="1" applyFill="1" applyBorder="1" applyAlignment="1">
      <alignment horizontal="right" vertical="center"/>
    </xf>
    <xf numFmtId="38" fontId="0" fillId="58" borderId="43" xfId="0" applyNumberFormat="1" applyFont="1" applyFill="1" applyBorder="1" applyAlignment="1">
      <alignment horizontal="right" vertical="center"/>
    </xf>
    <xf numFmtId="38" fontId="0" fillId="58" borderId="29" xfId="0" applyNumberFormat="1" applyFill="1" applyBorder="1" applyAlignment="1">
      <alignment horizontal="right" vertical="center"/>
    </xf>
    <xf numFmtId="38" fontId="0" fillId="0" borderId="10" xfId="0" applyNumberFormat="1" applyBorder="1" applyAlignment="1">
      <alignment horizontal="right" vertical="center"/>
    </xf>
    <xf numFmtId="38" fontId="0" fillId="0" borderId="30" xfId="0" applyNumberFormat="1" applyBorder="1" applyAlignment="1">
      <alignment horizontal="right" vertical="center"/>
    </xf>
    <xf numFmtId="38" fontId="0" fillId="58" borderId="23" xfId="0" applyNumberFormat="1" applyFill="1" applyBorder="1" applyAlignment="1">
      <alignment horizontal="right" vertical="center"/>
    </xf>
    <xf numFmtId="38" fontId="0" fillId="0" borderId="22" xfId="0" applyNumberFormat="1" applyBorder="1" applyAlignment="1">
      <alignment horizontal="right" vertical="center"/>
    </xf>
    <xf numFmtId="38" fontId="0" fillId="58" borderId="48" xfId="0" applyNumberFormat="1" applyFill="1" applyBorder="1" applyAlignment="1">
      <alignment horizontal="right" vertical="center"/>
    </xf>
    <xf numFmtId="38" fontId="0" fillId="0" borderId="49" xfId="0" applyNumberFormat="1" applyBorder="1" applyAlignment="1">
      <alignment horizontal="right" vertical="center"/>
    </xf>
    <xf numFmtId="38" fontId="0" fillId="0" borderId="50" xfId="0" applyNumberFormat="1" applyBorder="1" applyAlignment="1">
      <alignment horizontal="right" vertical="center"/>
    </xf>
    <xf numFmtId="38" fontId="0" fillId="58" borderId="51" xfId="0" applyNumberFormat="1" applyFill="1" applyBorder="1" applyAlignment="1">
      <alignment horizontal="right" vertical="center"/>
    </xf>
    <xf numFmtId="38" fontId="0" fillId="0" borderId="52" xfId="0" applyNumberFormat="1" applyBorder="1" applyAlignment="1">
      <alignment horizontal="right" vertical="center"/>
    </xf>
    <xf numFmtId="38" fontId="0" fillId="58" borderId="35" xfId="0" applyNumberFormat="1" applyFill="1" applyBorder="1" applyAlignment="1">
      <alignment horizontal="right" vertical="center"/>
    </xf>
    <xf numFmtId="38" fontId="0" fillId="0" borderId="36" xfId="0" applyNumberFormat="1" applyBorder="1" applyAlignment="1">
      <alignment horizontal="right" vertical="center"/>
    </xf>
    <xf numFmtId="38" fontId="0" fillId="0" borderId="37" xfId="0" applyNumberFormat="1" applyBorder="1" applyAlignment="1">
      <alignment horizontal="right" vertical="center"/>
    </xf>
    <xf numFmtId="38" fontId="0" fillId="58" borderId="38" xfId="0" applyNumberFormat="1" applyFill="1" applyBorder="1" applyAlignment="1">
      <alignment horizontal="right" vertical="center"/>
    </xf>
    <xf numFmtId="38" fontId="0" fillId="0" borderId="55" xfId="0" applyNumberFormat="1" applyBorder="1" applyAlignment="1">
      <alignment horizontal="right" vertical="center"/>
    </xf>
    <xf numFmtId="0" fontId="1" fillId="0" borderId="0" xfId="0" applyFont="1" applyBorder="1"/>
    <xf numFmtId="1" fontId="0" fillId="0" borderId="0" xfId="0" applyNumberFormat="1" applyFont="1" applyBorder="1"/>
    <xf numFmtId="0" fontId="0" fillId="0" borderId="0" xfId="0" applyFont="1" applyFill="1" applyBorder="1"/>
    <xf numFmtId="1" fontId="0" fillId="0" borderId="0" xfId="0" applyNumberFormat="1" applyFont="1" applyFill="1"/>
    <xf numFmtId="0" fontId="0" fillId="33" borderId="61" xfId="0" applyFont="1" applyFill="1" applyBorder="1"/>
    <xf numFmtId="169" fontId="0" fillId="33" borderId="21" xfId="0" applyNumberFormat="1" applyFont="1" applyFill="1" applyBorder="1" applyAlignment="1">
      <alignment horizontal="center" vertical="center" wrapText="1"/>
    </xf>
    <xf numFmtId="169" fontId="0" fillId="33" borderId="0" xfId="0" applyNumberFormat="1" applyFont="1" applyFill="1" applyBorder="1" applyAlignment="1">
      <alignment horizontal="center" vertical="center" wrapText="1"/>
    </xf>
    <xf numFmtId="0" fontId="0" fillId="0" borderId="66" xfId="0" applyFont="1" applyFill="1" applyBorder="1"/>
    <xf numFmtId="0" fontId="0" fillId="0" borderId="31" xfId="0" applyFont="1" applyFill="1" applyBorder="1"/>
    <xf numFmtId="0" fontId="0" fillId="0" borderId="67" xfId="0" applyFont="1" applyFill="1" applyBorder="1"/>
    <xf numFmtId="3" fontId="49" fillId="0" borderId="11" xfId="2662" applyNumberFormat="1" applyFont="1" applyBorder="1" applyAlignment="1">
      <alignment horizontal="center"/>
    </xf>
    <xf numFmtId="1" fontId="49" fillId="0" borderId="30" xfId="2662" applyNumberFormat="1" applyFont="1" applyBorder="1" applyAlignment="1">
      <alignment horizontal="center"/>
    </xf>
    <xf numFmtId="3" fontId="49" fillId="0" borderId="85" xfId="2662" applyNumberFormat="1" applyFont="1" applyBorder="1" applyAlignment="1">
      <alignment horizontal="center"/>
    </xf>
    <xf numFmtId="1" fontId="49" fillId="0" borderId="50" xfId="2662" applyNumberFormat="1" applyFont="1" applyBorder="1" applyAlignment="1">
      <alignment horizontal="center"/>
    </xf>
    <xf numFmtId="3" fontId="49" fillId="0" borderId="68" xfId="2662" applyNumberFormat="1" applyFont="1" applyBorder="1" applyAlignment="1">
      <alignment horizontal="center"/>
    </xf>
    <xf numFmtId="1" fontId="49" fillId="0" borderId="37" xfId="2662" applyNumberFormat="1" applyFont="1" applyBorder="1" applyAlignment="1">
      <alignment horizontal="center"/>
    </xf>
    <xf numFmtId="3" fontId="49" fillId="0" borderId="0" xfId="2663" applyNumberFormat="1" applyFont="1"/>
    <xf numFmtId="166" fontId="49" fillId="0" borderId="49" xfId="2662" applyNumberFormat="1" applyFont="1" applyBorder="1" applyAlignment="1">
      <alignment horizontal="center"/>
    </xf>
    <xf numFmtId="0" fontId="0" fillId="0" borderId="49" xfId="0" applyFont="1" applyFill="1" applyBorder="1"/>
    <xf numFmtId="3" fontId="49" fillId="0" borderId="49" xfId="2662" applyNumberFormat="1" applyFont="1" applyBorder="1" applyAlignment="1">
      <alignment horizontal="center"/>
    </xf>
    <xf numFmtId="0" fontId="49" fillId="0" borderId="49" xfId="0" applyFont="1" applyFill="1" applyBorder="1"/>
    <xf numFmtId="0" fontId="1" fillId="33" borderId="52" xfId="0" applyFont="1" applyFill="1" applyBorder="1"/>
    <xf numFmtId="0" fontId="0" fillId="0" borderId="10" xfId="0" applyFont="1" applyBorder="1"/>
    <xf numFmtId="171" fontId="49" fillId="0" borderId="49" xfId="51" applyNumberFormat="1" applyFont="1" applyBorder="1"/>
    <xf numFmtId="171" fontId="49" fillId="0" borderId="49" xfId="51" applyNumberFormat="1" applyFont="1" applyFill="1" applyBorder="1"/>
    <xf numFmtId="166" fontId="49" fillId="0" borderId="49" xfId="0" applyNumberFormat="1" applyFont="1" applyFill="1" applyBorder="1"/>
    <xf numFmtId="171" fontId="49" fillId="0" borderId="49" xfId="51" applyNumberFormat="1" applyFont="1" applyBorder="1" applyAlignment="1"/>
    <xf numFmtId="171" fontId="49" fillId="0" borderId="49" xfId="51" applyNumberFormat="1" applyFont="1" applyBorder="1" applyAlignment="1">
      <alignment horizontal="right"/>
    </xf>
    <xf numFmtId="0" fontId="1" fillId="33" borderId="74" xfId="0" applyFont="1" applyFill="1" applyBorder="1"/>
    <xf numFmtId="0" fontId="1" fillId="33" borderId="72" xfId="0" applyFont="1" applyFill="1" applyBorder="1"/>
    <xf numFmtId="1" fontId="0" fillId="58" borderId="34" xfId="0" applyNumberFormat="1" applyFont="1" applyFill="1" applyBorder="1" applyAlignment="1">
      <alignment horizontal="center" vertical="center"/>
    </xf>
    <xf numFmtId="38" fontId="0" fillId="58" borderId="41" xfId="0" applyNumberFormat="1" applyFont="1" applyFill="1" applyBorder="1" applyAlignment="1">
      <alignment horizontal="right" vertical="center"/>
    </xf>
    <xf numFmtId="38" fontId="0" fillId="58" borderId="42" xfId="0" applyNumberFormat="1" applyFont="1" applyFill="1" applyBorder="1" applyAlignment="1">
      <alignment horizontal="right" vertical="center"/>
    </xf>
    <xf numFmtId="38" fontId="0" fillId="58" borderId="44" xfId="0" applyNumberFormat="1" applyFont="1" applyFill="1" applyBorder="1" applyAlignment="1">
      <alignment horizontal="right" vertical="center"/>
    </xf>
    <xf numFmtId="0" fontId="1" fillId="58" borderId="39" xfId="0" applyFont="1" applyFill="1" applyBorder="1"/>
    <xf numFmtId="169" fontId="0" fillId="33" borderId="83" xfId="0" applyNumberFormat="1" applyFont="1" applyFill="1" applyBorder="1" applyAlignment="1">
      <alignment horizontal="center" vertical="center" wrapText="1"/>
    </xf>
    <xf numFmtId="169" fontId="0" fillId="33" borderId="82" xfId="0" applyNumberFormat="1" applyFont="1" applyFill="1" applyBorder="1" applyAlignment="1">
      <alignment horizontal="center" vertical="center" wrapText="1"/>
    </xf>
    <xf numFmtId="169" fontId="0" fillId="33" borderId="84" xfId="0" applyNumberFormat="1" applyFont="1" applyFill="1" applyBorder="1" applyAlignment="1">
      <alignment horizontal="center" vertical="center" wrapText="1"/>
    </xf>
    <xf numFmtId="1" fontId="0" fillId="33" borderId="87" xfId="0" applyNumberFormat="1" applyFont="1" applyFill="1" applyBorder="1" applyAlignment="1">
      <alignment horizontal="center" vertical="center" wrapText="1"/>
    </xf>
    <xf numFmtId="166" fontId="49" fillId="0" borderId="10" xfId="2662" applyNumberFormat="1" applyFont="1" applyBorder="1" applyAlignment="1">
      <alignment horizontal="center"/>
    </xf>
    <xf numFmtId="0" fontId="0" fillId="0" borderId="10" xfId="0" applyFont="1" applyFill="1" applyBorder="1"/>
    <xf numFmtId="3" fontId="49" fillId="0" borderId="10" xfId="2662" applyNumberFormat="1" applyFont="1" applyBorder="1" applyAlignment="1">
      <alignment horizontal="center"/>
    </xf>
    <xf numFmtId="0" fontId="1" fillId="58" borderId="89" xfId="0" applyFont="1" applyFill="1" applyBorder="1" applyAlignment="1">
      <alignment vertical="top"/>
    </xf>
    <xf numFmtId="166" fontId="57" fillId="58" borderId="91" xfId="2662" applyNumberFormat="1" applyFont="1" applyFill="1" applyBorder="1" applyAlignment="1">
      <alignment horizontal="center"/>
    </xf>
    <xf numFmtId="0" fontId="1" fillId="58" borderId="91" xfId="0" applyFont="1" applyFill="1" applyBorder="1"/>
    <xf numFmtId="3" fontId="57" fillId="58" borderId="91" xfId="2662" applyNumberFormat="1" applyFont="1" applyFill="1" applyBorder="1" applyAlignment="1">
      <alignment horizontal="center"/>
    </xf>
    <xf numFmtId="3" fontId="57" fillId="58" borderId="26" xfId="2662" applyNumberFormat="1" applyFont="1" applyFill="1" applyBorder="1" applyAlignment="1">
      <alignment horizontal="center"/>
    </xf>
    <xf numFmtId="1" fontId="57" fillId="58" borderId="92" xfId="2662" applyNumberFormat="1" applyFont="1" applyFill="1" applyBorder="1" applyAlignment="1">
      <alignment horizontal="center"/>
    </xf>
    <xf numFmtId="170" fontId="30" fillId="0" borderId="49" xfId="51" applyNumberFormat="1" applyFont="1" applyFill="1" applyBorder="1" applyAlignment="1">
      <alignment vertical="top" wrapText="1"/>
    </xf>
    <xf numFmtId="170" fontId="60" fillId="0" borderId="49" xfId="51" applyNumberFormat="1" applyFont="1" applyFill="1" applyBorder="1" applyAlignment="1">
      <alignment vertical="top" wrapText="1"/>
    </xf>
    <xf numFmtId="170" fontId="30" fillId="0" borderId="10" xfId="51" applyNumberFormat="1" applyFont="1" applyFill="1" applyBorder="1" applyAlignment="1">
      <alignment vertical="top" wrapText="1"/>
    </xf>
    <xf numFmtId="170" fontId="30" fillId="0" borderId="36" xfId="51" applyNumberFormat="1" applyFont="1" applyFill="1" applyBorder="1" applyAlignment="1">
      <alignment vertical="top" wrapText="1"/>
    </xf>
    <xf numFmtId="170" fontId="30" fillId="0" borderId="82" xfId="51" applyNumberFormat="1" applyFont="1" applyFill="1" applyBorder="1" applyAlignment="1">
      <alignment vertical="top" wrapText="1"/>
    </xf>
    <xf numFmtId="170" fontId="60" fillId="0" borderId="10" xfId="51" applyNumberFormat="1" applyFont="1" applyFill="1" applyBorder="1" applyAlignment="1">
      <alignment vertical="top" wrapText="1"/>
    </xf>
    <xf numFmtId="170" fontId="60" fillId="0" borderId="82" xfId="51" applyNumberFormat="1" applyFont="1" applyFill="1" applyBorder="1" applyAlignment="1">
      <alignment vertical="top" wrapText="1"/>
    </xf>
    <xf numFmtId="0" fontId="1" fillId="33" borderId="82" xfId="0" applyNumberFormat="1" applyFont="1" applyFill="1" applyBorder="1" applyAlignment="1" applyProtection="1">
      <alignment horizontal="center" vertical="center" wrapText="1"/>
    </xf>
    <xf numFmtId="0" fontId="1" fillId="33" borderId="21" xfId="0" applyNumberFormat="1" applyFont="1" applyFill="1" applyBorder="1" applyAlignment="1" applyProtection="1">
      <alignment horizontal="center" vertical="center" wrapText="1"/>
    </xf>
    <xf numFmtId="172" fontId="0" fillId="0" borderId="10" xfId="0" applyNumberFormat="1" applyFont="1" applyFill="1" applyBorder="1" applyAlignment="1" applyProtection="1">
      <alignment horizontal="right"/>
    </xf>
    <xf numFmtId="172" fontId="0" fillId="0" borderId="22" xfId="0" applyNumberFormat="1" applyFont="1" applyFill="1" applyBorder="1" applyAlignment="1" applyProtection="1">
      <alignment horizontal="right"/>
    </xf>
    <xf numFmtId="166" fontId="0" fillId="0" borderId="10" xfId="0" applyNumberFormat="1" applyFont="1" applyFill="1" applyBorder="1" applyAlignment="1" applyProtection="1"/>
    <xf numFmtId="0" fontId="1" fillId="58" borderId="89" xfId="0" applyNumberFormat="1" applyFont="1" applyFill="1" applyBorder="1" applyAlignment="1" applyProtection="1">
      <alignment horizontal="left" vertical="top"/>
    </xf>
    <xf numFmtId="172" fontId="1" fillId="58" borderId="26" xfId="0" applyNumberFormat="1" applyFont="1" applyFill="1" applyBorder="1"/>
    <xf numFmtId="172" fontId="1" fillId="58" borderId="91" xfId="0" applyNumberFormat="1" applyFont="1" applyFill="1" applyBorder="1"/>
    <xf numFmtId="172" fontId="1" fillId="58" borderId="27" xfId="0" applyNumberFormat="1" applyFont="1" applyFill="1" applyBorder="1"/>
    <xf numFmtId="3" fontId="1" fillId="58" borderId="92" xfId="0" applyNumberFormat="1" applyFont="1" applyFill="1" applyBorder="1" applyAlignment="1" applyProtection="1"/>
    <xf numFmtId="0" fontId="1" fillId="33" borderId="87" xfId="0" applyNumberFormat="1" applyFont="1" applyFill="1" applyBorder="1" applyAlignment="1" applyProtection="1">
      <alignment horizontal="center" vertical="center" wrapText="1"/>
    </xf>
    <xf numFmtId="172" fontId="1" fillId="58" borderId="90" xfId="0" applyNumberFormat="1" applyFont="1" applyFill="1" applyBorder="1"/>
    <xf numFmtId="0" fontId="0" fillId="0" borderId="29" xfId="0" applyNumberFormat="1" applyFont="1" applyFill="1" applyBorder="1" applyAlignment="1" applyProtection="1">
      <alignment horizontal="left" vertical="top"/>
    </xf>
    <xf numFmtId="166" fontId="0" fillId="0" borderId="30" xfId="0" applyNumberFormat="1" applyFont="1" applyFill="1" applyBorder="1" applyAlignment="1" applyProtection="1"/>
    <xf numFmtId="0" fontId="0" fillId="0" borderId="48" xfId="0" applyNumberFormat="1" applyFont="1" applyFill="1" applyBorder="1" applyAlignment="1" applyProtection="1">
      <alignment horizontal="left" vertical="top"/>
    </xf>
    <xf numFmtId="166" fontId="0" fillId="0" borderId="50" xfId="0" applyNumberFormat="1" applyFont="1" applyFill="1" applyBorder="1" applyAlignment="1" applyProtection="1"/>
    <xf numFmtId="0" fontId="0" fillId="0" borderId="35" xfId="0" applyNumberFormat="1" applyFont="1" applyFill="1" applyBorder="1" applyAlignment="1" applyProtection="1">
      <alignment horizontal="left" vertical="top"/>
    </xf>
    <xf numFmtId="172" fontId="0" fillId="0" borderId="36" xfId="0" applyNumberFormat="1" applyFont="1" applyFill="1" applyBorder="1" applyAlignment="1" applyProtection="1">
      <alignment horizontal="right"/>
    </xf>
    <xf numFmtId="172" fontId="0" fillId="0" borderId="55" xfId="0" applyNumberFormat="1" applyFont="1" applyFill="1" applyBorder="1" applyAlignment="1" applyProtection="1">
      <alignment horizontal="right"/>
    </xf>
    <xf numFmtId="166" fontId="0" fillId="0" borderId="36" xfId="0" applyNumberFormat="1" applyFont="1" applyFill="1" applyBorder="1" applyAlignment="1" applyProtection="1"/>
    <xf numFmtId="166" fontId="0" fillId="0" borderId="37" xfId="0" applyNumberFormat="1" applyFont="1" applyFill="1" applyBorder="1" applyAlignment="1" applyProtection="1"/>
    <xf numFmtId="0" fontId="1" fillId="33" borderId="84" xfId="0" applyNumberFormat="1" applyFont="1" applyFill="1" applyBorder="1" applyAlignment="1" applyProtection="1">
      <alignment horizontal="center" vertical="center" wrapText="1"/>
    </xf>
    <xf numFmtId="172" fontId="0" fillId="0" borderId="23" xfId="0" applyNumberFormat="1" applyFont="1" applyFill="1" applyBorder="1" applyAlignment="1" applyProtection="1">
      <alignment horizontal="right"/>
    </xf>
    <xf numFmtId="172" fontId="0" fillId="0" borderId="80" xfId="0" applyNumberFormat="1" applyFont="1" applyFill="1" applyBorder="1" applyAlignment="1" applyProtection="1">
      <alignment horizontal="right"/>
    </xf>
    <xf numFmtId="172" fontId="0" fillId="0" borderId="38" xfId="0" applyNumberFormat="1" applyFont="1" applyFill="1" applyBorder="1" applyAlignment="1" applyProtection="1">
      <alignment horizontal="right"/>
    </xf>
    <xf numFmtId="0" fontId="1" fillId="33" borderId="86" xfId="0" applyNumberFormat="1" applyFont="1" applyFill="1" applyBorder="1" applyAlignment="1" applyProtection="1">
      <alignment horizontal="center" vertical="center" wrapText="1"/>
    </xf>
    <xf numFmtId="172" fontId="1" fillId="58" borderId="89" xfId="0" applyNumberFormat="1" applyFont="1" applyFill="1" applyBorder="1"/>
    <xf numFmtId="172" fontId="0" fillId="0" borderId="29" xfId="0" applyNumberFormat="1" applyFont="1" applyFill="1" applyBorder="1" applyAlignment="1" applyProtection="1">
      <alignment horizontal="right"/>
    </xf>
    <xf numFmtId="172" fontId="0" fillId="0" borderId="30" xfId="0" applyNumberFormat="1" applyFont="1" applyFill="1" applyBorder="1" applyAlignment="1" applyProtection="1">
      <alignment horizontal="right"/>
    </xf>
    <xf numFmtId="172" fontId="0" fillId="0" borderId="48" xfId="0" applyNumberFormat="1" applyFont="1" applyFill="1" applyBorder="1" applyAlignment="1" applyProtection="1">
      <alignment horizontal="right"/>
    </xf>
    <xf numFmtId="172" fontId="0" fillId="0" borderId="50" xfId="0" applyNumberFormat="1" applyFont="1" applyFill="1" applyBorder="1" applyAlignment="1" applyProtection="1">
      <alignment horizontal="right"/>
    </xf>
    <xf numFmtId="172" fontId="0" fillId="0" borderId="35" xfId="0" applyNumberFormat="1" applyFont="1" applyFill="1" applyBorder="1" applyAlignment="1" applyProtection="1">
      <alignment horizontal="right"/>
    </xf>
    <xf numFmtId="172" fontId="0" fillId="0" borderId="37" xfId="0" applyNumberFormat="1" applyFont="1" applyFill="1" applyBorder="1" applyAlignment="1" applyProtection="1">
      <alignment horizontal="right"/>
    </xf>
    <xf numFmtId="166" fontId="0" fillId="0" borderId="29" xfId="0" applyNumberFormat="1" applyFont="1" applyFill="1" applyBorder="1" applyAlignment="1" applyProtection="1"/>
    <xf numFmtId="166" fontId="0" fillId="0" borderId="48" xfId="0" applyNumberFormat="1" applyFont="1" applyFill="1" applyBorder="1" applyAlignment="1" applyProtection="1"/>
    <xf numFmtId="166" fontId="0" fillId="0" borderId="35" xfId="0" applyNumberFormat="1" applyFont="1" applyFill="1" applyBorder="1" applyAlignment="1" applyProtection="1"/>
    <xf numFmtId="0" fontId="1" fillId="33" borderId="86" xfId="0" applyNumberFormat="1" applyFont="1" applyFill="1" applyBorder="1" applyAlignment="1" applyProtection="1">
      <alignment horizontal="center" wrapText="1"/>
    </xf>
    <xf numFmtId="3" fontId="1" fillId="58" borderId="88" xfId="0" applyNumberFormat="1" applyFont="1" applyFill="1" applyBorder="1" applyAlignment="1" applyProtection="1"/>
    <xf numFmtId="3" fontId="0" fillId="0" borderId="29" xfId="0" applyNumberFormat="1" applyFont="1" applyFill="1" applyBorder="1" applyAlignment="1" applyProtection="1"/>
    <xf numFmtId="3" fontId="0" fillId="0" borderId="30" xfId="0" applyNumberFormat="1" applyFont="1" applyFill="1" applyBorder="1" applyAlignment="1" applyProtection="1"/>
    <xf numFmtId="3" fontId="0" fillId="0" borderId="48" xfId="0" applyNumberFormat="1" applyFont="1" applyFill="1" applyBorder="1" applyAlignment="1" applyProtection="1"/>
    <xf numFmtId="3" fontId="0" fillId="0" borderId="50" xfId="0" applyNumberFormat="1" applyFont="1" applyFill="1" applyBorder="1" applyAlignment="1" applyProtection="1"/>
    <xf numFmtId="3" fontId="0" fillId="0" borderId="35" xfId="0" applyNumberFormat="1" applyFont="1" applyFill="1" applyBorder="1" applyAlignment="1" applyProtection="1"/>
    <xf numFmtId="3" fontId="0" fillId="0" borderId="37" xfId="0" applyNumberFormat="1" applyFont="1" applyFill="1" applyBorder="1" applyAlignment="1" applyProtection="1"/>
    <xf numFmtId="0" fontId="1" fillId="33" borderId="85" xfId="0" applyFont="1" applyFill="1" applyBorder="1"/>
    <xf numFmtId="0" fontId="1" fillId="33" borderId="80" xfId="0" applyFont="1" applyFill="1" applyBorder="1"/>
    <xf numFmtId="171" fontId="57" fillId="33" borderId="85" xfId="51" applyNumberFormat="1" applyFont="1" applyFill="1" applyBorder="1"/>
    <xf numFmtId="166" fontId="57" fillId="33" borderId="85" xfId="0" applyNumberFormat="1" applyFont="1" applyFill="1" applyBorder="1"/>
    <xf numFmtId="0" fontId="57" fillId="33" borderId="85" xfId="0" applyFont="1" applyFill="1" applyBorder="1"/>
    <xf numFmtId="0" fontId="0" fillId="0" borderId="0" xfId="0" applyAlignment="1">
      <alignment horizontal="left" wrapText="1"/>
    </xf>
    <xf numFmtId="0" fontId="0" fillId="0" borderId="0" xfId="0" applyFill="1" applyBorder="1" applyAlignment="1">
      <alignment horizontal="left" vertical="center" wrapText="1"/>
    </xf>
    <xf numFmtId="0" fontId="1" fillId="33" borderId="59" xfId="0" applyFont="1" applyFill="1" applyBorder="1" applyAlignment="1">
      <alignment horizontal="center"/>
    </xf>
    <xf numFmtId="0" fontId="1" fillId="33" borderId="76" xfId="0" applyFont="1" applyFill="1" applyBorder="1" applyAlignment="1">
      <alignment horizontal="center"/>
    </xf>
    <xf numFmtId="0" fontId="1" fillId="33" borderId="75" xfId="0" applyFont="1" applyFill="1" applyBorder="1" applyAlignment="1">
      <alignment horizontal="center"/>
    </xf>
    <xf numFmtId="3" fontId="1" fillId="33" borderId="75" xfId="0" applyNumberFormat="1" applyFont="1" applyFill="1" applyBorder="1" applyAlignment="1">
      <alignment horizontal="center"/>
    </xf>
    <xf numFmtId="3" fontId="1" fillId="33" borderId="59" xfId="0" applyNumberFormat="1" applyFont="1" applyFill="1" applyBorder="1" applyAlignment="1">
      <alignment horizontal="center"/>
    </xf>
    <xf numFmtId="3" fontId="1" fillId="33" borderId="76" xfId="0" applyNumberFormat="1" applyFont="1" applyFill="1" applyBorder="1" applyAlignment="1">
      <alignment horizontal="center"/>
    </xf>
    <xf numFmtId="0" fontId="1" fillId="33" borderId="74" xfId="0" applyFont="1" applyFill="1" applyBorder="1" applyAlignment="1">
      <alignment horizontal="center" wrapText="1"/>
    </xf>
    <xf numFmtId="0" fontId="1" fillId="33" borderId="63" xfId="0" applyFont="1" applyFill="1" applyBorder="1" applyAlignment="1">
      <alignment horizontal="center" wrapText="1"/>
    </xf>
    <xf numFmtId="0" fontId="1" fillId="33" borderId="74" xfId="0" applyFont="1" applyFill="1" applyBorder="1" applyAlignment="1">
      <alignment horizontal="center"/>
    </xf>
    <xf numFmtId="0" fontId="1" fillId="33" borderId="72" xfId="0" applyFont="1" applyFill="1" applyBorder="1" applyAlignment="1">
      <alignment horizontal="center"/>
    </xf>
    <xf numFmtId="0" fontId="1" fillId="33" borderId="63" xfId="0" applyFont="1" applyFill="1" applyBorder="1" applyAlignment="1">
      <alignment horizontal="center"/>
    </xf>
    <xf numFmtId="0" fontId="1" fillId="33" borderId="78" xfId="0" applyFont="1" applyFill="1" applyBorder="1" applyAlignment="1">
      <alignment horizontal="center" wrapText="1"/>
    </xf>
    <xf numFmtId="0" fontId="1" fillId="33" borderId="45" xfId="0" applyFont="1" applyFill="1" applyBorder="1" applyAlignment="1">
      <alignment horizontal="center" wrapText="1"/>
    </xf>
    <xf numFmtId="0" fontId="1" fillId="33" borderId="25" xfId="0" applyFont="1" applyFill="1" applyBorder="1" applyAlignment="1">
      <alignment horizontal="center" wrapText="1"/>
    </xf>
    <xf numFmtId="0" fontId="1" fillId="33" borderId="46" xfId="0" applyFont="1" applyFill="1" applyBorder="1" applyAlignment="1">
      <alignment horizontal="center" wrapText="1"/>
    </xf>
    <xf numFmtId="0" fontId="1" fillId="33" borderId="60" xfId="0" applyFont="1" applyFill="1" applyBorder="1" applyAlignment="1">
      <alignment horizontal="center"/>
    </xf>
    <xf numFmtId="0" fontId="1" fillId="33" borderId="62" xfId="0" applyFont="1" applyFill="1" applyBorder="1" applyAlignment="1">
      <alignment horizontal="center"/>
    </xf>
    <xf numFmtId="0" fontId="0" fillId="0" borderId="0" xfId="0" applyFill="1" applyAlignment="1">
      <alignment horizontal="left" wrapText="1"/>
    </xf>
    <xf numFmtId="3" fontId="57" fillId="33" borderId="78" xfId="0" applyNumberFormat="1" applyFont="1" applyFill="1" applyBorder="1" applyAlignment="1">
      <alignment horizontal="center" vertical="center" wrapText="1"/>
    </xf>
    <xf numFmtId="0" fontId="57" fillId="33" borderId="75" xfId="6" applyFont="1" applyFill="1" applyBorder="1" applyAlignment="1">
      <alignment horizontal="center"/>
    </xf>
    <xf numFmtId="0" fontId="57" fillId="33" borderId="59" xfId="6" applyFont="1" applyFill="1" applyBorder="1" applyAlignment="1">
      <alignment horizontal="center"/>
    </xf>
    <xf numFmtId="0" fontId="57" fillId="33" borderId="76" xfId="6" applyFont="1" applyFill="1" applyBorder="1" applyAlignment="1">
      <alignment horizontal="center"/>
    </xf>
    <xf numFmtId="0" fontId="49" fillId="0" borderId="0" xfId="6" applyFont="1" applyFill="1" applyAlignment="1">
      <alignment horizontal="left" wrapText="1"/>
    </xf>
    <xf numFmtId="0" fontId="57" fillId="33" borderId="78" xfId="6" applyFont="1" applyFill="1" applyBorder="1" applyAlignment="1">
      <alignment horizontal="center" wrapText="1"/>
    </xf>
    <xf numFmtId="0" fontId="57" fillId="33" borderId="45" xfId="6" applyFont="1" applyFill="1" applyBorder="1" applyAlignment="1">
      <alignment horizontal="center" wrapText="1"/>
    </xf>
    <xf numFmtId="0" fontId="57" fillId="33" borderId="78" xfId="6" applyFont="1" applyFill="1" applyBorder="1" applyAlignment="1">
      <alignment horizontal="center" vertical="center" wrapText="1"/>
    </xf>
    <xf numFmtId="0" fontId="57" fillId="33" borderId="45" xfId="6" applyFont="1" applyFill="1" applyBorder="1" applyAlignment="1">
      <alignment horizontal="center" vertical="center" wrapText="1"/>
    </xf>
    <xf numFmtId="3" fontId="0" fillId="33" borderId="52" xfId="0" applyNumberFormat="1" applyFill="1" applyBorder="1" applyAlignment="1">
      <alignment horizontal="center"/>
    </xf>
    <xf numFmtId="3" fontId="0" fillId="33" borderId="85" xfId="0" applyNumberFormat="1" applyFill="1" applyBorder="1" applyAlignment="1">
      <alignment horizontal="center"/>
    </xf>
    <xf numFmtId="3" fontId="0" fillId="33" borderId="77" xfId="0" applyNumberFormat="1" applyFill="1" applyBorder="1" applyAlignment="1">
      <alignment horizontal="center"/>
    </xf>
    <xf numFmtId="0" fontId="0" fillId="33" borderId="31" xfId="0" applyFill="1" applyBorder="1" applyAlignment="1">
      <alignment horizontal="center"/>
    </xf>
    <xf numFmtId="0" fontId="0" fillId="33" borderId="85" xfId="0" applyFill="1" applyBorder="1" applyAlignment="1">
      <alignment horizontal="center"/>
    </xf>
    <xf numFmtId="0" fontId="0" fillId="33" borderId="77" xfId="0" applyFill="1" applyBorder="1" applyAlignment="1">
      <alignment horizontal="center"/>
    </xf>
    <xf numFmtId="0" fontId="0" fillId="33" borderId="31" xfId="0" applyFont="1" applyFill="1" applyBorder="1" applyAlignment="1">
      <alignment horizontal="center"/>
    </xf>
    <xf numFmtId="0" fontId="0" fillId="33" borderId="85" xfId="0" applyFont="1" applyFill="1" applyBorder="1" applyAlignment="1">
      <alignment horizontal="center"/>
    </xf>
    <xf numFmtId="0" fontId="0" fillId="33" borderId="77" xfId="0" applyFont="1" applyFill="1" applyBorder="1" applyAlignment="1">
      <alignment horizontal="center"/>
    </xf>
    <xf numFmtId="3" fontId="0" fillId="33" borderId="31" xfId="0" applyNumberFormat="1" applyFont="1" applyFill="1" applyBorder="1" applyAlignment="1">
      <alignment horizontal="center"/>
    </xf>
    <xf numFmtId="3" fontId="0" fillId="33" borderId="85" xfId="0" applyNumberFormat="1" applyFont="1" applyFill="1" applyBorder="1" applyAlignment="1">
      <alignment horizontal="center"/>
    </xf>
    <xf numFmtId="3" fontId="0" fillId="33" borderId="77" xfId="0" applyNumberFormat="1" applyFont="1" applyFill="1" applyBorder="1" applyAlignment="1">
      <alignment horizontal="center"/>
    </xf>
    <xf numFmtId="3" fontId="0" fillId="33" borderId="31" xfId="0" applyNumberFormat="1" applyFill="1" applyBorder="1" applyAlignment="1">
      <alignment horizontal="center"/>
    </xf>
    <xf numFmtId="0" fontId="0" fillId="33" borderId="52" xfId="0" applyFill="1" applyBorder="1" applyAlignment="1">
      <alignment horizontal="center"/>
    </xf>
    <xf numFmtId="0" fontId="1" fillId="33" borderId="49" xfId="0" applyFont="1" applyFill="1" applyBorder="1" applyAlignment="1">
      <alignment horizontal="center" wrapText="1"/>
    </xf>
    <xf numFmtId="0" fontId="1" fillId="33" borderId="49" xfId="0" applyFont="1" applyFill="1" applyBorder="1" applyAlignment="1">
      <alignment horizontal="center"/>
    </xf>
    <xf numFmtId="0" fontId="1" fillId="33" borderId="70" xfId="0" applyFont="1" applyFill="1" applyBorder="1" applyAlignment="1">
      <alignment horizontal="center" wrapText="1"/>
    </xf>
    <xf numFmtId="0" fontId="1" fillId="33" borderId="52" xfId="0" applyFont="1" applyFill="1" applyBorder="1" applyAlignment="1">
      <alignment horizontal="center" wrapText="1"/>
    </xf>
    <xf numFmtId="0" fontId="1" fillId="33" borderId="21" xfId="0" applyFont="1" applyFill="1" applyBorder="1" applyAlignment="1">
      <alignment horizontal="center" wrapText="1"/>
    </xf>
    <xf numFmtId="0" fontId="1" fillId="33" borderId="48" xfId="0" applyFont="1" applyFill="1" applyBorder="1" applyAlignment="1">
      <alignment horizontal="center" wrapText="1"/>
    </xf>
    <xf numFmtId="0" fontId="1" fillId="33" borderId="82" xfId="0" applyFont="1" applyFill="1" applyBorder="1" applyAlignment="1">
      <alignment horizontal="center" wrapText="1"/>
    </xf>
    <xf numFmtId="0" fontId="1" fillId="33" borderId="50" xfId="0" applyFont="1" applyFill="1" applyBorder="1" applyAlignment="1">
      <alignment horizontal="center" wrapText="1"/>
    </xf>
    <xf numFmtId="0" fontId="1" fillId="33" borderId="87" xfId="0" applyFont="1" applyFill="1" applyBorder="1" applyAlignment="1">
      <alignment horizontal="center" wrapText="1"/>
    </xf>
    <xf numFmtId="0" fontId="1" fillId="33" borderId="80" xfId="0" applyFont="1" applyFill="1" applyBorder="1" applyAlignment="1">
      <alignment horizontal="center" wrapText="1"/>
    </xf>
    <xf numFmtId="0" fontId="1" fillId="33" borderId="65" xfId="0" applyFont="1" applyFill="1" applyBorder="1" applyAlignment="1">
      <alignment horizontal="center" wrapText="1"/>
    </xf>
    <xf numFmtId="0" fontId="1" fillId="33" borderId="31" xfId="0" applyFont="1" applyFill="1" applyBorder="1" applyAlignment="1">
      <alignment horizontal="center" vertical="center"/>
    </xf>
    <xf numFmtId="0" fontId="1" fillId="33" borderId="32" xfId="0" applyFont="1" applyFill="1" applyBorder="1" applyAlignment="1">
      <alignment horizontal="center" vertical="center"/>
    </xf>
    <xf numFmtId="0" fontId="1" fillId="33" borderId="33" xfId="0" applyFont="1" applyFill="1" applyBorder="1" applyAlignment="1">
      <alignment horizontal="center" vertical="center"/>
    </xf>
    <xf numFmtId="0" fontId="1" fillId="0" borderId="25" xfId="0" applyFont="1" applyBorder="1" applyAlignment="1">
      <alignment horizontal="left"/>
    </xf>
    <xf numFmtId="0" fontId="1" fillId="0" borderId="28" xfId="0" applyFont="1" applyBorder="1" applyAlignment="1">
      <alignment horizontal="left"/>
    </xf>
    <xf numFmtId="0" fontId="1" fillId="0" borderId="34" xfId="0" applyFont="1" applyBorder="1" applyAlignment="1">
      <alignment horizontal="left"/>
    </xf>
    <xf numFmtId="0" fontId="58" fillId="0" borderId="78" xfId="0" applyFont="1" applyFill="1" applyBorder="1" applyAlignment="1">
      <alignment horizontal="center" vertical="center" wrapText="1"/>
    </xf>
    <xf numFmtId="0" fontId="58" fillId="0" borderId="79" xfId="0" applyFont="1" applyFill="1" applyBorder="1" applyAlignment="1">
      <alignment horizontal="center" vertical="center" wrapText="1"/>
    </xf>
    <xf numFmtId="0" fontId="58" fillId="0" borderId="39" xfId="0" applyFont="1" applyFill="1" applyBorder="1" applyAlignment="1">
      <alignment horizontal="center" vertical="center" wrapText="1"/>
    </xf>
    <xf numFmtId="0" fontId="1" fillId="0" borderId="89" xfId="0" applyFont="1" applyBorder="1" applyAlignment="1">
      <alignment horizontal="center"/>
    </xf>
    <xf numFmtId="0" fontId="1" fillId="0" borderId="27" xfId="0" applyFont="1" applyBorder="1" applyAlignment="1">
      <alignment horizontal="center"/>
    </xf>
    <xf numFmtId="0" fontId="1" fillId="0" borderId="90" xfId="0" applyFont="1" applyBorder="1" applyAlignment="1">
      <alignment horizontal="center"/>
    </xf>
    <xf numFmtId="0" fontId="1" fillId="33" borderId="29" xfId="0" applyFont="1" applyFill="1" applyBorder="1" applyAlignment="1">
      <alignment horizontal="center" vertical="center"/>
    </xf>
    <xf numFmtId="0" fontId="1" fillId="33" borderId="10" xfId="0" applyFont="1" applyFill="1" applyBorder="1" applyAlignment="1">
      <alignment horizontal="center" vertical="center"/>
    </xf>
    <xf numFmtId="0" fontId="1" fillId="33" borderId="30" xfId="0" applyFont="1" applyFill="1" applyBorder="1" applyAlignment="1">
      <alignment horizontal="center" vertical="center"/>
    </xf>
    <xf numFmtId="0" fontId="1" fillId="33" borderId="23" xfId="0" applyFont="1" applyFill="1" applyBorder="1" applyAlignment="1">
      <alignment horizontal="center" vertical="center"/>
    </xf>
    <xf numFmtId="0" fontId="1" fillId="33" borderId="22" xfId="0" applyFont="1" applyFill="1" applyBorder="1" applyAlignment="1">
      <alignment horizontal="center" vertical="center"/>
    </xf>
    <xf numFmtId="0" fontId="1" fillId="33" borderId="58" xfId="0" applyFont="1" applyFill="1" applyBorder="1" applyAlignment="1">
      <alignment horizontal="left"/>
    </xf>
    <xf numFmtId="0" fontId="1" fillId="33" borderId="64" xfId="0" applyFont="1" applyFill="1" applyBorder="1" applyAlignment="1">
      <alignment horizontal="left"/>
    </xf>
    <xf numFmtId="0" fontId="1" fillId="33" borderId="59" xfId="0" applyFont="1" applyFill="1" applyBorder="1" applyAlignment="1">
      <alignment horizontal="center" vertical="center" wrapText="1"/>
    </xf>
    <xf numFmtId="0" fontId="1" fillId="33" borderId="60" xfId="0" applyFont="1" applyFill="1" applyBorder="1" applyAlignment="1">
      <alignment horizontal="center" vertical="center" wrapText="1"/>
    </xf>
    <xf numFmtId="0" fontId="1" fillId="33" borderId="62" xfId="0" applyFont="1" applyFill="1" applyBorder="1" applyAlignment="1">
      <alignment horizontal="center" vertical="center" wrapText="1"/>
    </xf>
    <xf numFmtId="0" fontId="1" fillId="33" borderId="71" xfId="0" applyFont="1" applyFill="1" applyBorder="1" applyAlignment="1">
      <alignment horizontal="center" wrapText="1"/>
    </xf>
    <xf numFmtId="0" fontId="1" fillId="33" borderId="29" xfId="0" applyFont="1" applyFill="1" applyBorder="1" applyAlignment="1">
      <alignment horizontal="center" wrapText="1"/>
    </xf>
    <xf numFmtId="0" fontId="1" fillId="33" borderId="72" xfId="0" applyFont="1" applyFill="1" applyBorder="1" applyAlignment="1">
      <alignment horizontal="center" wrapText="1"/>
    </xf>
    <xf numFmtId="0" fontId="0" fillId="0" borderId="0" xfId="0" applyFont="1" applyBorder="1" applyAlignment="1">
      <alignment horizontal="left" wrapText="1"/>
    </xf>
    <xf numFmtId="0" fontId="0" fillId="0" borderId="0" xfId="0" applyFont="1" applyAlignment="1">
      <alignment horizontal="left" wrapText="1"/>
    </xf>
    <xf numFmtId="0" fontId="1" fillId="0" borderId="49" xfId="0" applyFont="1" applyFill="1" applyBorder="1" applyAlignment="1">
      <alignment horizontal="center" vertical="center" wrapText="1"/>
    </xf>
    <xf numFmtId="0" fontId="1" fillId="33" borderId="71" xfId="0" applyNumberFormat="1" applyFont="1" applyFill="1" applyBorder="1" applyAlignment="1" applyProtection="1">
      <alignment horizontal="left"/>
    </xf>
    <xf numFmtId="0" fontId="1" fillId="33" borderId="56" xfId="0" applyNumberFormat="1" applyFont="1" applyFill="1" applyBorder="1" applyAlignment="1" applyProtection="1">
      <alignment horizontal="left"/>
    </xf>
    <xf numFmtId="0" fontId="1" fillId="33" borderId="72" xfId="0" applyNumberFormat="1" applyFont="1" applyFill="1" applyBorder="1" applyAlignment="1" applyProtection="1">
      <alignment horizontal="center" wrapText="1"/>
    </xf>
    <xf numFmtId="0" fontId="1" fillId="33" borderId="63" xfId="0" applyNumberFormat="1" applyFont="1" applyFill="1" applyBorder="1" applyAlignment="1" applyProtection="1">
      <alignment horizontal="center" wrapText="1"/>
    </xf>
    <xf numFmtId="0" fontId="1" fillId="33" borderId="58" xfId="0" applyNumberFormat="1" applyFont="1" applyFill="1" applyBorder="1" applyAlignment="1" applyProtection="1">
      <alignment horizontal="center"/>
    </xf>
    <xf numFmtId="0" fontId="1" fillId="33" borderId="25" xfId="0" applyNumberFormat="1" applyFont="1" applyFill="1" applyBorder="1" applyAlignment="1" applyProtection="1">
      <alignment horizontal="center"/>
    </xf>
    <xf numFmtId="0" fontId="1" fillId="33" borderId="52" xfId="0" applyNumberFormat="1" applyFont="1" applyFill="1" applyBorder="1" applyAlignment="1" applyProtection="1">
      <alignment horizontal="center" wrapText="1"/>
    </xf>
    <xf numFmtId="0" fontId="1" fillId="33" borderId="85" xfId="0" applyNumberFormat="1" applyFont="1" applyFill="1" applyBorder="1" applyAlignment="1" applyProtection="1">
      <alignment horizontal="center" wrapText="1"/>
    </xf>
    <xf numFmtId="0" fontId="1" fillId="33" borderId="31" xfId="0" applyNumberFormat="1" applyFont="1" applyFill="1" applyBorder="1" applyAlignment="1" applyProtection="1">
      <alignment horizontal="center" wrapText="1"/>
    </xf>
    <xf numFmtId="0" fontId="1" fillId="33" borderId="77" xfId="0" applyNumberFormat="1" applyFont="1" applyFill="1" applyBorder="1" applyAlignment="1" applyProtection="1">
      <alignment horizontal="center" wrapText="1"/>
    </xf>
    <xf numFmtId="0" fontId="1" fillId="33" borderId="31" xfId="0" applyNumberFormat="1" applyFont="1" applyFill="1" applyBorder="1" applyAlignment="1" applyProtection="1">
      <alignment horizontal="center"/>
    </xf>
    <xf numFmtId="0" fontId="1" fillId="33" borderId="85" xfId="0" applyNumberFormat="1" applyFont="1" applyFill="1" applyBorder="1" applyAlignment="1" applyProtection="1">
      <alignment horizontal="center"/>
    </xf>
    <xf numFmtId="0" fontId="1" fillId="33" borderId="77" xfId="0" applyNumberFormat="1" applyFont="1" applyFill="1" applyBorder="1" applyAlignment="1" applyProtection="1">
      <alignment horizontal="center"/>
    </xf>
    <xf numFmtId="0" fontId="1" fillId="33" borderId="29" xfId="0" applyNumberFormat="1" applyFont="1" applyFill="1" applyBorder="1" applyAlignment="1" applyProtection="1">
      <alignment horizontal="center"/>
    </xf>
    <xf numFmtId="0" fontId="1" fillId="33" borderId="30" xfId="0" applyNumberFormat="1" applyFont="1" applyFill="1" applyBorder="1" applyAlignment="1" applyProtection="1">
      <alignment horizontal="center"/>
    </xf>
  </cellXfs>
  <cellStyles count="2670">
    <cellStyle name="20% - Accent1" xfId="27" builtinId="30" customBuiltin="1"/>
    <cellStyle name="20% - Accent1 2" xfId="2059"/>
    <cellStyle name="20% - Accent1 2 2" xfId="2060"/>
    <cellStyle name="20% - Accent1 2 3" xfId="2061"/>
    <cellStyle name="20% - Accent2" xfId="31" builtinId="34" customBuiltin="1"/>
    <cellStyle name="20% - Accent2 2" xfId="2062"/>
    <cellStyle name="20% - Accent2 2 2" xfId="2063"/>
    <cellStyle name="20% - Accent2 2 3" xfId="2064"/>
    <cellStyle name="20% - Accent3" xfId="35" builtinId="38" customBuiltin="1"/>
    <cellStyle name="20% - Accent3 2" xfId="2065"/>
    <cellStyle name="20% - Accent3 2 2" xfId="2066"/>
    <cellStyle name="20% - Accent3 2 3" xfId="2067"/>
    <cellStyle name="20% - Accent4" xfId="39" builtinId="42" customBuiltin="1"/>
    <cellStyle name="20% - Accent4 2" xfId="2068"/>
    <cellStyle name="20% - Accent4 2 2" xfId="2069"/>
    <cellStyle name="20% - Accent4 2 3" xfId="2070"/>
    <cellStyle name="20% - Accent5" xfId="43" builtinId="46" customBuiltin="1"/>
    <cellStyle name="20% - Accent5 2" xfId="2071"/>
    <cellStyle name="20% - Accent5 2 2" xfId="2072"/>
    <cellStyle name="20% - Accent5 2 3" xfId="2073"/>
    <cellStyle name="20% - Accent6" xfId="47" builtinId="50" customBuiltin="1"/>
    <cellStyle name="20% - Accent6 2" xfId="2074"/>
    <cellStyle name="20% - Accent6 2 2" xfId="2075"/>
    <cellStyle name="20% - Accent6 2 3" xfId="2076"/>
    <cellStyle name="40% - Accent1" xfId="28" builtinId="31" customBuiltin="1"/>
    <cellStyle name="40% - Accent1 2" xfId="2077"/>
    <cellStyle name="40% - Accent1 2 2" xfId="2078"/>
    <cellStyle name="40% - Accent1 2 3" xfId="2079"/>
    <cellStyle name="40% - Accent2" xfId="32" builtinId="35" customBuiltin="1"/>
    <cellStyle name="40% - Accent2 2" xfId="2080"/>
    <cellStyle name="40% - Accent2 2 2" xfId="2081"/>
    <cellStyle name="40% - Accent2 2 3" xfId="2082"/>
    <cellStyle name="40% - Accent3" xfId="36" builtinId="39" customBuiltin="1"/>
    <cellStyle name="40% - Accent3 2" xfId="2083"/>
    <cellStyle name="40% - Accent3 2 2" xfId="2084"/>
    <cellStyle name="40% - Accent3 2 3" xfId="2085"/>
    <cellStyle name="40% - Accent4" xfId="40" builtinId="43" customBuiltin="1"/>
    <cellStyle name="40% - Accent4 2" xfId="2086"/>
    <cellStyle name="40% - Accent4 2 2" xfId="2087"/>
    <cellStyle name="40% - Accent4 2 3" xfId="2088"/>
    <cellStyle name="40% - Accent5" xfId="44" builtinId="47" customBuiltin="1"/>
    <cellStyle name="40% - Accent5 2" xfId="2089"/>
    <cellStyle name="40% - Accent5 2 2" xfId="2090"/>
    <cellStyle name="40% - Accent5 2 3" xfId="2091"/>
    <cellStyle name="40% - Accent6" xfId="48" builtinId="51" customBuiltin="1"/>
    <cellStyle name="40% - Accent6 2" xfId="2092"/>
    <cellStyle name="40% - Accent6 2 2" xfId="2093"/>
    <cellStyle name="40% - Accent6 2 3" xfId="2094"/>
    <cellStyle name="60% - Accent1" xfId="29" builtinId="32" customBuiltin="1"/>
    <cellStyle name="60% - Accent1 2" xfId="2095"/>
    <cellStyle name="60% - Accent2" xfId="33" builtinId="36" customBuiltin="1"/>
    <cellStyle name="60% - Accent2 2" xfId="2096"/>
    <cellStyle name="60% - Accent3" xfId="37" builtinId="40" customBuiltin="1"/>
    <cellStyle name="60% - Accent3 2" xfId="2097"/>
    <cellStyle name="60% - Accent4" xfId="41" builtinId="44" customBuiltin="1"/>
    <cellStyle name="60% - Accent4 2" xfId="2098"/>
    <cellStyle name="60% - Accent5" xfId="45" builtinId="48" customBuiltin="1"/>
    <cellStyle name="60% - Accent5 2" xfId="2099"/>
    <cellStyle name="60% - Accent6" xfId="49" builtinId="52" customBuiltin="1"/>
    <cellStyle name="60% - Accent6 2" xfId="2100"/>
    <cellStyle name="Accent1" xfId="26" builtinId="29" customBuiltin="1"/>
    <cellStyle name="Accent1 2" xfId="2101"/>
    <cellStyle name="Accent2" xfId="30" builtinId="33" customBuiltin="1"/>
    <cellStyle name="Accent2 2" xfId="2102"/>
    <cellStyle name="Accent3" xfId="34" builtinId="37" customBuiltin="1"/>
    <cellStyle name="Accent3 2" xfId="2103"/>
    <cellStyle name="Accent4" xfId="38" builtinId="41" customBuiltin="1"/>
    <cellStyle name="Accent4 2" xfId="2104"/>
    <cellStyle name="Accent5" xfId="42" builtinId="45" customBuiltin="1"/>
    <cellStyle name="Accent5 2" xfId="2105"/>
    <cellStyle name="Accent6" xfId="46" builtinId="49" customBuiltin="1"/>
    <cellStyle name="Accent6 2" xfId="2106"/>
    <cellStyle name="Bad" xfId="15" builtinId="27" customBuiltin="1"/>
    <cellStyle name="Bad 2" xfId="2107"/>
    <cellStyle name="BuffetDate203" xfId="52"/>
    <cellStyle name="BuffetValue2" xfId="53"/>
    <cellStyle name="Calculation" xfId="19" builtinId="22" customBuiltin="1"/>
    <cellStyle name="Calculation 2" xfId="2108"/>
    <cellStyle name="Calculation 2 2" xfId="2109"/>
    <cellStyle name="Calculation 2 3" xfId="2110"/>
    <cellStyle name="Check Cell" xfId="21" builtinId="23" customBuiltin="1"/>
    <cellStyle name="Check Cell 2" xfId="2111"/>
    <cellStyle name="Comma" xfId="51" builtinId="3"/>
    <cellStyle name="Comma 10" xfId="54"/>
    <cellStyle name="Comma 10 2" xfId="55"/>
    <cellStyle name="Comma 10 2 2" xfId="2112"/>
    <cellStyle name="Comma 10 3" xfId="56"/>
    <cellStyle name="Comma 10 3 2" xfId="57"/>
    <cellStyle name="Comma 10 4" xfId="2113"/>
    <cellStyle name="Comma 10 4 2" xfId="2114"/>
    <cellStyle name="Comma 10 5" xfId="2115"/>
    <cellStyle name="Comma 11" xfId="58"/>
    <cellStyle name="Comma 11 2" xfId="59"/>
    <cellStyle name="Comma 11 2 2" xfId="2116"/>
    <cellStyle name="Comma 11 3" xfId="2117"/>
    <cellStyle name="Comma 12" xfId="60"/>
    <cellStyle name="Comma 12 2" xfId="2118"/>
    <cellStyle name="Comma 13" xfId="61"/>
    <cellStyle name="Comma 13 2" xfId="2119"/>
    <cellStyle name="Comma 13 2 2" xfId="2120"/>
    <cellStyle name="Comma 13 3" xfId="2121"/>
    <cellStyle name="Comma 14" xfId="2122"/>
    <cellStyle name="Comma 14 2" xfId="2123"/>
    <cellStyle name="Comma 14 2 2" xfId="2124"/>
    <cellStyle name="Comma 14 2 2 2" xfId="2125"/>
    <cellStyle name="Comma 14 2 3" xfId="2126"/>
    <cellStyle name="Comma 14 3" xfId="2127"/>
    <cellStyle name="Comma 15" xfId="2128"/>
    <cellStyle name="Comma 2" xfId="1"/>
    <cellStyle name="Comma 2 2" xfId="62"/>
    <cellStyle name="Comma 2 2 2" xfId="63"/>
    <cellStyle name="Comma 2 2 2 2" xfId="2129"/>
    <cellStyle name="Comma 2 2 2 3" xfId="2130"/>
    <cellStyle name="Comma 2 2 2 4" xfId="2131"/>
    <cellStyle name="Comma 2 2 3" xfId="2132"/>
    <cellStyle name="Comma 2 2 4" xfId="2133"/>
    <cellStyle name="Comma 2 2 5" xfId="2134"/>
    <cellStyle name="Comma 2 3" xfId="64"/>
    <cellStyle name="Comma 2 3 2" xfId="65"/>
    <cellStyle name="Comma 2 3 2 2" xfId="2135"/>
    <cellStyle name="Comma 2 3 3" xfId="66"/>
    <cellStyle name="Comma 2 3 3 2" xfId="67"/>
    <cellStyle name="Comma 2 3 3 3" xfId="68"/>
    <cellStyle name="Comma 2 3 3 4" xfId="69"/>
    <cellStyle name="Comma 2 3 3 4 2" xfId="70"/>
    <cellStyle name="Comma 2 3 3 5" xfId="71"/>
    <cellStyle name="Comma 2 3 3 5 2" xfId="72"/>
    <cellStyle name="Comma 2 3 3 5 3" xfId="73"/>
    <cellStyle name="Comma 2 3 3 5 3 2" xfId="74"/>
    <cellStyle name="Comma 2 3 3 5 3 3" xfId="75"/>
    <cellStyle name="Comma 2 3 3 6" xfId="76"/>
    <cellStyle name="Comma 2 3 4" xfId="77"/>
    <cellStyle name="Comma 2 3 4 2" xfId="78"/>
    <cellStyle name="Comma 2 3 5" xfId="79"/>
    <cellStyle name="Comma 2 3 5 2" xfId="80"/>
    <cellStyle name="Comma 2 3 5 3" xfId="81"/>
    <cellStyle name="Comma 2 3 5 3 2" xfId="82"/>
    <cellStyle name="Comma 2 3 5 3 3" xfId="83"/>
    <cellStyle name="Comma 2 4" xfId="84"/>
    <cellStyle name="Comma 2 4 2" xfId="85"/>
    <cellStyle name="Comma 2 4 2 2" xfId="86"/>
    <cellStyle name="Comma 2 4 2 3" xfId="87"/>
    <cellStyle name="Comma 2 4 2 3 2" xfId="88"/>
    <cellStyle name="Comma 2 4 2 3 3" xfId="89"/>
    <cellStyle name="Comma 2 4 2 3 3 2" xfId="90"/>
    <cellStyle name="Comma 2 4 2 3 3 3" xfId="91"/>
    <cellStyle name="Comma 2 4 2 4" xfId="92"/>
    <cellStyle name="Comma 2 4 2 4 2" xfId="93"/>
    <cellStyle name="Comma 2 4 2 4 3" xfId="94"/>
    <cellStyle name="Comma 2 4 3" xfId="95"/>
    <cellStyle name="Comma 2 4 3 2" xfId="96"/>
    <cellStyle name="Comma 2 4 3 3" xfId="97"/>
    <cellStyle name="Comma 2 4 3 3 2" xfId="98"/>
    <cellStyle name="Comma 2 4 3 3 3" xfId="99"/>
    <cellStyle name="Comma 2 4 4" xfId="100"/>
    <cellStyle name="Comma 2 4 5" xfId="101"/>
    <cellStyle name="Comma 2 4 5 2" xfId="102"/>
    <cellStyle name="Comma 2 5" xfId="103"/>
    <cellStyle name="Comma 2 5 2" xfId="104"/>
    <cellStyle name="Comma 2 5 3" xfId="2136"/>
    <cellStyle name="Comma 2 5 3 2" xfId="2137"/>
    <cellStyle name="Comma 2 5 3 2 2" xfId="2138"/>
    <cellStyle name="Comma 2 5 3 3" xfId="2139"/>
    <cellStyle name="Comma 2 6" xfId="105"/>
    <cellStyle name="Comma 2 6 2" xfId="106"/>
    <cellStyle name="Comma 2 6 2 2" xfId="107"/>
    <cellStyle name="Comma 2 6 2 3" xfId="108"/>
    <cellStyle name="Comma 2 6 3" xfId="109"/>
    <cellStyle name="Comma 2 6 3 2" xfId="110"/>
    <cellStyle name="Comma 2 6 3 3" xfId="111"/>
    <cellStyle name="Comma 2 6 3 4" xfId="112"/>
    <cellStyle name="Comma 2 6 4" xfId="113"/>
    <cellStyle name="Comma 2 6 5" xfId="114"/>
    <cellStyle name="Comma 2 6 6" xfId="115"/>
    <cellStyle name="Comma 2 6 6 2" xfId="116"/>
    <cellStyle name="Comma 2 6 6 3" xfId="117"/>
    <cellStyle name="Comma 2 6 7" xfId="118"/>
    <cellStyle name="Comma 2 7" xfId="119"/>
    <cellStyle name="Comma 2 7 2" xfId="2140"/>
    <cellStyle name="Comma 2 8" xfId="2141"/>
    <cellStyle name="Comma 3" xfId="120"/>
    <cellStyle name="Comma 3 2" xfId="121"/>
    <cellStyle name="Comma 3 2 2" xfId="122"/>
    <cellStyle name="Comma 3 2 2 2" xfId="2142"/>
    <cellStyle name="Comma 3 2 3" xfId="123"/>
    <cellStyle name="Comma 3 2 3 2" xfId="124"/>
    <cellStyle name="Comma 3 2 3 3" xfId="125"/>
    <cellStyle name="Comma 3 2 4" xfId="2143"/>
    <cellStyle name="Comma 3 2 4 2" xfId="2144"/>
    <cellStyle name="Comma 3 2 5" xfId="2145"/>
    <cellStyle name="Comma 3 3" xfId="126"/>
    <cellStyle name="Comma 3 3 2" xfId="127"/>
    <cellStyle name="Comma 3 3 2 2" xfId="128"/>
    <cellStyle name="Comma 3 3 2 2 2" xfId="129"/>
    <cellStyle name="Comma 3 3 2 2 3" xfId="130"/>
    <cellStyle name="Comma 3 3 2 2 3 2" xfId="131"/>
    <cellStyle name="Comma 3 3 2 2 3 3" xfId="132"/>
    <cellStyle name="Comma 3 3 2 2 3 3 2" xfId="133"/>
    <cellStyle name="Comma 3 3 2 2 3 3 3" xfId="134"/>
    <cellStyle name="Comma 3 3 2 2 4" xfId="135"/>
    <cellStyle name="Comma 3 3 2 2 5" xfId="136"/>
    <cellStyle name="Comma 3 3 2 2 5 2" xfId="137"/>
    <cellStyle name="Comma 3 3 2 3" xfId="138"/>
    <cellStyle name="Comma 3 3 2 3 2" xfId="139"/>
    <cellStyle name="Comma 3 3 2 3 3" xfId="140"/>
    <cellStyle name="Comma 3 3 2 3 3 2" xfId="141"/>
    <cellStyle name="Comma 3 3 2 3 3 3" xfId="142"/>
    <cellStyle name="Comma 3 3 3" xfId="143"/>
    <cellStyle name="Comma 3 3 4" xfId="144"/>
    <cellStyle name="Comma 3 3 4 2" xfId="2146"/>
    <cellStyle name="Comma 3 4" xfId="145"/>
    <cellStyle name="Comma 3 4 2" xfId="146"/>
    <cellStyle name="Comma 3 4 2 2" xfId="147"/>
    <cellStyle name="Comma 3 4 2 2 2" xfId="148"/>
    <cellStyle name="Comma 3 4 2 2 3" xfId="149"/>
    <cellStyle name="Comma 3 4 2 2 3 2" xfId="150"/>
    <cellStyle name="Comma 3 4 2 2 3 3" xfId="151"/>
    <cellStyle name="Comma 3 4 2 3" xfId="152"/>
    <cellStyle name="Comma 3 4 2 3 2" xfId="153"/>
    <cellStyle name="Comma 3 4 3" xfId="154"/>
    <cellStyle name="Comma 3 4 4" xfId="155"/>
    <cellStyle name="Comma 3 4 4 2" xfId="156"/>
    <cellStyle name="Comma 3 4 5" xfId="157"/>
    <cellStyle name="Comma 3 4 5 2" xfId="158"/>
    <cellStyle name="Comma 3 4 5 3" xfId="159"/>
    <cellStyle name="Comma 3 4 5 3 2" xfId="160"/>
    <cellStyle name="Comma 3 4 5 3 3" xfId="161"/>
    <cellStyle name="Comma 3 4 6" xfId="162"/>
    <cellStyle name="Comma 3 4 7" xfId="163"/>
    <cellStyle name="Comma 3 5" xfId="164"/>
    <cellStyle name="Comma 3 5 2" xfId="165"/>
    <cellStyle name="Comma 3 6" xfId="166"/>
    <cellStyle name="Comma 3 6 2" xfId="167"/>
    <cellStyle name="Comma 3 6 2 2" xfId="168"/>
    <cellStyle name="Comma 3 6 3" xfId="169"/>
    <cellStyle name="Comma 3 6 3 2" xfId="170"/>
    <cellStyle name="Comma 3 6 4" xfId="171"/>
    <cellStyle name="Comma 3 6 5" xfId="172"/>
    <cellStyle name="Comma 3 6 5 2" xfId="173"/>
    <cellStyle name="Comma 3 6 5 3" xfId="174"/>
    <cellStyle name="Comma 3 7" xfId="175"/>
    <cellStyle name="Comma 4" xfId="176"/>
    <cellStyle name="Comma 4 2" xfId="177"/>
    <cellStyle name="Comma 4 2 2" xfId="178"/>
    <cellStyle name="Comma 4 2 2 2" xfId="2147"/>
    <cellStyle name="Comma 4 2 3" xfId="2148"/>
    <cellStyle name="Comma 4 3" xfId="179"/>
    <cellStyle name="Comma 4 3 2" xfId="180"/>
    <cellStyle name="Comma 4 3 2 2" xfId="2149"/>
    <cellStyle name="Comma 4 3 3" xfId="2150"/>
    <cellStyle name="Comma 4 4" xfId="181"/>
    <cellStyle name="Comma 4 4 2" xfId="182"/>
    <cellStyle name="Comma 4 5" xfId="183"/>
    <cellStyle name="Comma 4 5 2" xfId="184"/>
    <cellStyle name="Comma 4 5 3" xfId="185"/>
    <cellStyle name="Comma 4 5 4" xfId="186"/>
    <cellStyle name="Comma 4 6" xfId="187"/>
    <cellStyle name="Comma 4 7" xfId="2151"/>
    <cellStyle name="Comma 4 8" xfId="2152"/>
    <cellStyle name="Comma 4 9" xfId="2153"/>
    <cellStyle name="Comma 5" xfId="188"/>
    <cellStyle name="Comma 5 2" xfId="189"/>
    <cellStyle name="Comma 5 2 2" xfId="2154"/>
    <cellStyle name="Comma 5 2 2 2" xfId="2155"/>
    <cellStyle name="Comma 5 2 3" xfId="2156"/>
    <cellStyle name="Comma 5 3" xfId="190"/>
    <cellStyle name="Comma 5 3 2" xfId="191"/>
    <cellStyle name="Comma 5 3 3" xfId="192"/>
    <cellStyle name="Comma 5 4" xfId="2157"/>
    <cellStyle name="Comma 5 4 2" xfId="2158"/>
    <cellStyle name="Comma 5 5" xfId="2159"/>
    <cellStyle name="Comma 6" xfId="193"/>
    <cellStyle name="Comma 6 2" xfId="194"/>
    <cellStyle name="Comma 6 2 2" xfId="195"/>
    <cellStyle name="Comma 6 2 2 2" xfId="2160"/>
    <cellStyle name="Comma 6 2 3" xfId="2161"/>
    <cellStyle name="Comma 6 2 3 2" xfId="2162"/>
    <cellStyle name="Comma 6 2 4" xfId="2163"/>
    <cellStyle name="Comma 6 3" xfId="196"/>
    <cellStyle name="Comma 6 3 2" xfId="197"/>
    <cellStyle name="Comma 6 3 2 2" xfId="2164"/>
    <cellStyle name="Comma 6 3 2 2 2" xfId="2165"/>
    <cellStyle name="Comma 6 3 2 3" xfId="2166"/>
    <cellStyle name="Comma 6 3 3" xfId="2167"/>
    <cellStyle name="Comma 6 3 3 2" xfId="2168"/>
    <cellStyle name="Comma 6 3 4" xfId="2169"/>
    <cellStyle name="Comma 6 4" xfId="198"/>
    <cellStyle name="Comma 6 4 2" xfId="2170"/>
    <cellStyle name="Comma 6 5" xfId="2171"/>
    <cellStyle name="Comma 6 5 2" xfId="2172"/>
    <cellStyle name="Comma 6 6" xfId="2173"/>
    <cellStyle name="Comma 7" xfId="199"/>
    <cellStyle name="Comma 7 2" xfId="200"/>
    <cellStyle name="Comma 7 2 2" xfId="201"/>
    <cellStyle name="Comma 7 2 3" xfId="202"/>
    <cellStyle name="Comma 7 2 3 2" xfId="2174"/>
    <cellStyle name="Comma 7 2 3 2 2" xfId="2175"/>
    <cellStyle name="Comma 7 2 3 3" xfId="2176"/>
    <cellStyle name="Comma 7 3" xfId="203"/>
    <cellStyle name="Comma 7 3 2" xfId="204"/>
    <cellStyle name="Comma 7 3 3" xfId="205"/>
    <cellStyle name="Comma 7 3 3 2" xfId="206"/>
    <cellStyle name="Comma 7 3 3 3" xfId="207"/>
    <cellStyle name="Comma 7 3 3 3 2" xfId="208"/>
    <cellStyle name="Comma 7 3 3 3 3" xfId="209"/>
    <cellStyle name="Comma 7 3 4" xfId="210"/>
    <cellStyle name="Comma 7 3 4 2" xfId="211"/>
    <cellStyle name="Comma 7 3 4 3" xfId="212"/>
    <cellStyle name="Comma 7 3 4 3 2" xfId="213"/>
    <cellStyle name="Comma 7 3 4 3 3" xfId="214"/>
    <cellStyle name="Comma 7 3 5" xfId="2177"/>
    <cellStyle name="Comma 7 3 5 2" xfId="2178"/>
    <cellStyle name="Comma 7 3 5 2 2" xfId="2179"/>
    <cellStyle name="Comma 7 3 5 3" xfId="2180"/>
    <cellStyle name="Comma 7 4" xfId="215"/>
    <cellStyle name="Comma 7 4 2" xfId="2181"/>
    <cellStyle name="Comma 7 4 2 2" xfId="2182"/>
    <cellStyle name="Comma 7 4 3" xfId="2183"/>
    <cellStyle name="Comma 7 5" xfId="216"/>
    <cellStyle name="Comma 8" xfId="217"/>
    <cellStyle name="Comma 8 2" xfId="218"/>
    <cellStyle name="Comma 8 2 2" xfId="2184"/>
    <cellStyle name="Comma 8 3" xfId="2185"/>
    <cellStyle name="Comma 8 3 2" xfId="2186"/>
    <cellStyle name="Comma 8 4" xfId="2187"/>
    <cellStyle name="Comma 9" xfId="219"/>
    <cellStyle name="Comma 9 2" xfId="220"/>
    <cellStyle name="Comma 9 2 2" xfId="2188"/>
    <cellStyle name="Comma 9 3" xfId="221"/>
    <cellStyle name="Comma 9 3 2" xfId="222"/>
    <cellStyle name="Comma 9 4" xfId="2189"/>
    <cellStyle name="Currency 2" xfId="2"/>
    <cellStyle name="Currency 2 2" xfId="223"/>
    <cellStyle name="Currency 2 2 2" xfId="2190"/>
    <cellStyle name="Currency 2 3" xfId="224"/>
    <cellStyle name="Currency 3" xfId="2191"/>
    <cellStyle name="Currency 3 2" xfId="2192"/>
    <cellStyle name="Currency 3 2 2" xfId="2193"/>
    <cellStyle name="Currency 3 3" xfId="2194"/>
    <cellStyle name="Currency 4" xfId="2664"/>
    <cellStyle name="Explanatory Text" xfId="24" builtinId="53" customBuiltin="1"/>
    <cellStyle name="Explanatory Text 2" xfId="2195"/>
    <cellStyle name="Good" xfId="14" builtinId="26" customBuiltin="1"/>
    <cellStyle name="Good 2" xfId="2196"/>
    <cellStyle name="HeaderText" xfId="225"/>
    <cellStyle name="Heading 1" xfId="10" builtinId="16" customBuiltin="1"/>
    <cellStyle name="Heading 1 2" xfId="2197"/>
    <cellStyle name="Heading 2" xfId="11" builtinId="17" customBuiltin="1"/>
    <cellStyle name="Heading 2 2" xfId="2198"/>
    <cellStyle name="Heading 3" xfId="12" builtinId="18" customBuiltin="1"/>
    <cellStyle name="Heading 3 2" xfId="2199"/>
    <cellStyle name="Heading 4" xfId="13" builtinId="19" customBuiltin="1"/>
    <cellStyle name="Heading 4 2" xfId="2200"/>
    <cellStyle name="Hyperlink" xfId="2665"/>
    <cellStyle name="Hyperlink 10" xfId="2201"/>
    <cellStyle name="Hyperlink 11" xfId="2202"/>
    <cellStyle name="Hyperlink 2" xfId="226"/>
    <cellStyle name="Hyperlink 2 2" xfId="2203"/>
    <cellStyle name="Hyperlink 3" xfId="2204"/>
    <cellStyle name="HyperLink 4" xfId="2205"/>
    <cellStyle name="Hyperlink 5" xfId="2206"/>
    <cellStyle name="Hyperlink 6" xfId="2207"/>
    <cellStyle name="Hyperlink 7" xfId="2208"/>
    <cellStyle name="Hyperlink 8" xfId="2209"/>
    <cellStyle name="Hyperlink 9" xfId="2210"/>
    <cellStyle name="Input" xfId="17" builtinId="20" customBuiltin="1"/>
    <cellStyle name="Input 2" xfId="2211"/>
    <cellStyle name="Input 2 2" xfId="2212"/>
    <cellStyle name="Input 2 3" xfId="2213"/>
    <cellStyle name="Linked Cell" xfId="20" builtinId="24" customBuiltin="1"/>
    <cellStyle name="Linked Cell 2" xfId="2214"/>
    <cellStyle name="Neutral" xfId="16" builtinId="28" customBuiltin="1"/>
    <cellStyle name="Neutral 2" xfId="2215"/>
    <cellStyle name="Normal" xfId="0" builtinId="0"/>
    <cellStyle name="Normal 10" xfId="227"/>
    <cellStyle name="Normal 10 2" xfId="228"/>
    <cellStyle name="Normal 10 2 2" xfId="229"/>
    <cellStyle name="Normal 10 2 2 2" xfId="2216"/>
    <cellStyle name="Normal 10 2 2 3" xfId="2217"/>
    <cellStyle name="Normal 10 2 2 3 2" xfId="2218"/>
    <cellStyle name="Normal 10 2 2 4" xfId="2219"/>
    <cellStyle name="Normal 10 2 3" xfId="230"/>
    <cellStyle name="Normal 10 2 4" xfId="2220"/>
    <cellStyle name="Normal 10 2 5" xfId="2221"/>
    <cellStyle name="Normal 10 3" xfId="231"/>
    <cellStyle name="Normal 10 4" xfId="232"/>
    <cellStyle name="Normal 10 4 2" xfId="2222"/>
    <cellStyle name="Normal 10 4 3" xfId="2223"/>
    <cellStyle name="Normal 10 4 4" xfId="2224"/>
    <cellStyle name="Normal 10 4 5" xfId="2225"/>
    <cellStyle name="Normal 10 5" xfId="233"/>
    <cellStyle name="Normal 10 5 2" xfId="234"/>
    <cellStyle name="Normal 10 5 2 2" xfId="235"/>
    <cellStyle name="Normal 10 5 2 3" xfId="236"/>
    <cellStyle name="Normal 10 5 3" xfId="237"/>
    <cellStyle name="Normal 10 5 4" xfId="2226"/>
    <cellStyle name="Normal 10 5 5" xfId="2227"/>
    <cellStyle name="Normal 10 5 5 2" xfId="2228"/>
    <cellStyle name="Normal 10 5 6" xfId="2229"/>
    <cellStyle name="Normal 10 6" xfId="238"/>
    <cellStyle name="Normal 10 7" xfId="239"/>
    <cellStyle name="Normal 10 8" xfId="2230"/>
    <cellStyle name="Normal 10 9" xfId="2231"/>
    <cellStyle name="Normal 11" xfId="240"/>
    <cellStyle name="Normal 11 2" xfId="241"/>
    <cellStyle name="Normal 11 3" xfId="242"/>
    <cellStyle name="Normal 11 4" xfId="243"/>
    <cellStyle name="Normal 12" xfId="244"/>
    <cellStyle name="Normal 12 2" xfId="245"/>
    <cellStyle name="Normal 12 3" xfId="246"/>
    <cellStyle name="Normal 12 4" xfId="247"/>
    <cellStyle name="Normal 12 5" xfId="248"/>
    <cellStyle name="Normal 13" xfId="249"/>
    <cellStyle name="Normal 13 2" xfId="250"/>
    <cellStyle name="Normal 13 3" xfId="251"/>
    <cellStyle name="Normal 13 4" xfId="252"/>
    <cellStyle name="Normal 13 4 2" xfId="253"/>
    <cellStyle name="Normal 13 4 3" xfId="254"/>
    <cellStyle name="Normal 13 5" xfId="255"/>
    <cellStyle name="Normal 13 5 2" xfId="2232"/>
    <cellStyle name="Normal 13 5 3" xfId="2233"/>
    <cellStyle name="Normal 13 6" xfId="2234"/>
    <cellStyle name="Normal 13 7" xfId="2235"/>
    <cellStyle name="Normal 13 8" xfId="2236"/>
    <cellStyle name="Normal 14" xfId="3"/>
    <cellStyle name="Normal 14 2" xfId="256"/>
    <cellStyle name="Normal 14 3" xfId="257"/>
    <cellStyle name="Normal 14 4" xfId="258"/>
    <cellStyle name="Normal 14 4 2" xfId="259"/>
    <cellStyle name="Normal 14 4 3" xfId="260"/>
    <cellStyle name="Normal 14 5" xfId="261"/>
    <cellStyle name="Normal 14 6" xfId="2237"/>
    <cellStyle name="Normal 14 6 2" xfId="2238"/>
    <cellStyle name="Normal 15" xfId="4"/>
    <cellStyle name="Normal 15 2" xfId="262"/>
    <cellStyle name="Normal 15 3" xfId="263"/>
    <cellStyle name="Normal 15 4" xfId="264"/>
    <cellStyle name="Normal 15 4 2" xfId="2239"/>
    <cellStyle name="Normal 15 5" xfId="2240"/>
    <cellStyle name="Normal 16" xfId="265"/>
    <cellStyle name="Normal 16 2" xfId="266"/>
    <cellStyle name="Normal 16 3" xfId="267"/>
    <cellStyle name="Normal 16 4" xfId="268"/>
    <cellStyle name="Normal 16 4 2" xfId="2241"/>
    <cellStyle name="Normal 16 4 3" xfId="2662"/>
    <cellStyle name="Normal 16 5" xfId="2242"/>
    <cellStyle name="Normal 16 5 2" xfId="2243"/>
    <cellStyle name="Normal 17" xfId="269"/>
    <cellStyle name="Normal 17 2" xfId="270"/>
    <cellStyle name="Normal 17 3" xfId="271"/>
    <cellStyle name="Normal 17 4" xfId="272"/>
    <cellStyle name="Normal 17 4 2" xfId="2244"/>
    <cellStyle name="Normal 17 4 3" xfId="2245"/>
    <cellStyle name="Normal 17 4 3 2" xfId="2246"/>
    <cellStyle name="Normal 17 4 4" xfId="2247"/>
    <cellStyle name="Normal 17 5" xfId="2248"/>
    <cellStyle name="Normal 18" xfId="273"/>
    <cellStyle name="Normal 18 2" xfId="274"/>
    <cellStyle name="Normal 18 3" xfId="275"/>
    <cellStyle name="Normal 18 4" xfId="276"/>
    <cellStyle name="Normal 19" xfId="277"/>
    <cellStyle name="Normal 19 2" xfId="278"/>
    <cellStyle name="Normal 19 3" xfId="279"/>
    <cellStyle name="Normal 19 4" xfId="2249"/>
    <cellStyle name="Normal 19 4 2" xfId="2250"/>
    <cellStyle name="Normal 19 4 2 2" xfId="2251"/>
    <cellStyle name="Normal 19 4 3" xfId="2252"/>
    <cellStyle name="Normal 19 5" xfId="2253"/>
    <cellStyle name="Normal 2" xfId="5"/>
    <cellStyle name="Normal 2 10" xfId="280"/>
    <cellStyle name="Normal 2 10 2" xfId="281"/>
    <cellStyle name="Normal 2 10 2 2" xfId="2254"/>
    <cellStyle name="Normal 2 10 3" xfId="2255"/>
    <cellStyle name="Normal 2 11" xfId="282"/>
    <cellStyle name="Normal 2 11 2" xfId="283"/>
    <cellStyle name="Normal 2 11 2 2" xfId="2256"/>
    <cellStyle name="Normal 2 11 3" xfId="2257"/>
    <cellStyle name="Normal 2 12" xfId="284"/>
    <cellStyle name="Normal 2 12 2" xfId="285"/>
    <cellStyle name="Normal 2 12 2 2" xfId="2258"/>
    <cellStyle name="Normal 2 12 3" xfId="2259"/>
    <cellStyle name="Normal 2 13" xfId="286"/>
    <cellStyle name="Normal 2 13 2" xfId="287"/>
    <cellStyle name="Normal 2 13 2 2" xfId="2260"/>
    <cellStyle name="Normal 2 13 3" xfId="2261"/>
    <cellStyle name="Normal 2 14" xfId="288"/>
    <cellStyle name="Normal 2 14 2" xfId="289"/>
    <cellStyle name="Normal 2 14 2 2" xfId="2262"/>
    <cellStyle name="Normal 2 14 3" xfId="2263"/>
    <cellStyle name="Normal 2 15" xfId="290"/>
    <cellStyle name="Normal 2 15 2" xfId="291"/>
    <cellStyle name="Normal 2 15 2 2" xfId="2264"/>
    <cellStyle name="Normal 2 15 3" xfId="2265"/>
    <cellStyle name="Normal 2 16" xfId="292"/>
    <cellStyle name="Normal 2 16 2" xfId="293"/>
    <cellStyle name="Normal 2 16 2 2" xfId="2266"/>
    <cellStyle name="Normal 2 16 3" xfId="2267"/>
    <cellStyle name="Normal 2 17" xfId="294"/>
    <cellStyle name="Normal 2 17 2" xfId="295"/>
    <cellStyle name="Normal 2 17 2 2" xfId="2268"/>
    <cellStyle name="Normal 2 17 3" xfId="2269"/>
    <cellStyle name="Normal 2 18" xfId="296"/>
    <cellStyle name="Normal 2 18 2" xfId="297"/>
    <cellStyle name="Normal 2 18 2 2" xfId="2270"/>
    <cellStyle name="Normal 2 18 3" xfId="2271"/>
    <cellStyle name="Normal 2 19" xfId="298"/>
    <cellStyle name="Normal 2 19 2" xfId="299"/>
    <cellStyle name="Normal 2 19 2 2" xfId="2272"/>
    <cellStyle name="Normal 2 19 3" xfId="2273"/>
    <cellStyle name="Normal 2 2" xfId="7"/>
    <cellStyle name="Normal 2 2 10" xfId="300"/>
    <cellStyle name="Normal 2 2 10 2" xfId="2274"/>
    <cellStyle name="Normal 2 2 11" xfId="301"/>
    <cellStyle name="Normal 2 2 12" xfId="302"/>
    <cellStyle name="Normal 2 2 13" xfId="303"/>
    <cellStyle name="Normal 2 2 14" xfId="304"/>
    <cellStyle name="Normal 2 2 15" xfId="305"/>
    <cellStyle name="Normal 2 2 16" xfId="306"/>
    <cellStyle name="Normal 2 2 17" xfId="307"/>
    <cellStyle name="Normal 2 2 18" xfId="308"/>
    <cellStyle name="Normal 2 2 19" xfId="309"/>
    <cellStyle name="Normal 2 2 2" xfId="310"/>
    <cellStyle name="Normal 2 2 2 2" xfId="311"/>
    <cellStyle name="Normal 2 2 2 2 2" xfId="312"/>
    <cellStyle name="Normal 2 2 2 2 2 2" xfId="313"/>
    <cellStyle name="Normal 2 2 2 2 2 2 2" xfId="2275"/>
    <cellStyle name="Normal 2 2 2 2 2 3" xfId="2276"/>
    <cellStyle name="Normal 2 2 2 2 2 4" xfId="2277"/>
    <cellStyle name="Normal 2 2 2 2 3" xfId="314"/>
    <cellStyle name="Normal 2 2 2 3" xfId="315"/>
    <cellStyle name="Normal 2 2 2 3 2" xfId="316"/>
    <cellStyle name="Normal 2 2 2 3 2 2" xfId="317"/>
    <cellStyle name="Normal 2 2 2 3 2 3" xfId="318"/>
    <cellStyle name="Normal 2 2 2 3 3" xfId="319"/>
    <cellStyle name="Normal 2 2 2 3 3 2" xfId="2278"/>
    <cellStyle name="Normal 2 2 2 3 4" xfId="2279"/>
    <cellStyle name="Normal 2 2 2 3 4 2" xfId="2280"/>
    <cellStyle name="Normal 2 2 2 3 5" xfId="2281"/>
    <cellStyle name="Normal 2 2 2 4" xfId="320"/>
    <cellStyle name="Normal 2 2 2 5" xfId="321"/>
    <cellStyle name="Normal 2 2 2 5 2" xfId="322"/>
    <cellStyle name="Normal 2 2 2 5 2 2" xfId="2282"/>
    <cellStyle name="Normal 2 2 2 5 2 3" xfId="2283"/>
    <cellStyle name="Normal 2 2 2 5 3" xfId="323"/>
    <cellStyle name="Normal 2 2 2 6" xfId="324"/>
    <cellStyle name="Normal 2 2 2 7" xfId="325"/>
    <cellStyle name="Normal 2 2 20" xfId="326"/>
    <cellStyle name="Normal 2 2 21" xfId="327"/>
    <cellStyle name="Normal 2 2 22" xfId="328"/>
    <cellStyle name="Normal 2 2 23" xfId="329"/>
    <cellStyle name="Normal 2 2 24" xfId="330"/>
    <cellStyle name="Normal 2 2 25" xfId="331"/>
    <cellStyle name="Normal 2 2 26" xfId="332"/>
    <cellStyle name="Normal 2 2 27" xfId="333"/>
    <cellStyle name="Normal 2 2 28" xfId="334"/>
    <cellStyle name="Normal 2 2 29" xfId="335"/>
    <cellStyle name="Normal 2 2 3" xfId="336"/>
    <cellStyle name="Normal 2 2 3 2" xfId="337"/>
    <cellStyle name="Normal 2 2 3 2 2" xfId="338"/>
    <cellStyle name="Normal 2 2 3 2 2 2" xfId="2284"/>
    <cellStyle name="Normal 2 2 3 2 2 2 2" xfId="2285"/>
    <cellStyle name="Normal 2 2 3 2 2 3" xfId="2286"/>
    <cellStyle name="Normal 2 2 3 2 3" xfId="339"/>
    <cellStyle name="Normal 2 2 3 3" xfId="340"/>
    <cellStyle name="Normal 2 2 3 3 2" xfId="341"/>
    <cellStyle name="Normal 2 2 3 3 2 2" xfId="2287"/>
    <cellStyle name="Normal 2 2 3 3 3" xfId="342"/>
    <cellStyle name="Normal 2 2 3 3 4" xfId="2288"/>
    <cellStyle name="Normal 2 2 3 4" xfId="343"/>
    <cellStyle name="Normal 2 2 3 4 2" xfId="344"/>
    <cellStyle name="Normal 2 2 3 4 3" xfId="345"/>
    <cellStyle name="Normal 2 2 3 4 3 2" xfId="346"/>
    <cellStyle name="Normal 2 2 3 4 4" xfId="347"/>
    <cellStyle name="Normal 2 2 3 4 5" xfId="2289"/>
    <cellStyle name="Normal 2 2 3 5" xfId="348"/>
    <cellStyle name="Normal 2 2 3 6" xfId="349"/>
    <cellStyle name="Normal 2 2 3 7" xfId="350"/>
    <cellStyle name="Normal 2 2 30" xfId="351"/>
    <cellStyle name="Normal 2 2 31" xfId="352"/>
    <cellStyle name="Normal 2 2 32" xfId="353"/>
    <cellStyle name="Normal 2 2 33" xfId="354"/>
    <cellStyle name="Normal 2 2 34" xfId="355"/>
    <cellStyle name="Normal 2 2 35" xfId="356"/>
    <cellStyle name="Normal 2 2 36" xfId="357"/>
    <cellStyle name="Normal 2 2 37" xfId="358"/>
    <cellStyle name="Normal 2 2 38" xfId="359"/>
    <cellStyle name="Normal 2 2 39" xfId="360"/>
    <cellStyle name="Normal 2 2 4" xfId="361"/>
    <cellStyle name="Normal 2 2 4 2" xfId="362"/>
    <cellStyle name="Normal 2 2 4 2 2" xfId="363"/>
    <cellStyle name="Normal 2 2 4 2 3" xfId="364"/>
    <cellStyle name="Normal 2 2 4 3" xfId="365"/>
    <cellStyle name="Normal 2 2 40" xfId="366"/>
    <cellStyle name="Normal 2 2 41" xfId="367"/>
    <cellStyle name="Normal 2 2 42" xfId="368"/>
    <cellStyle name="Normal 2 2 43" xfId="369"/>
    <cellStyle name="Normal 2 2 44" xfId="370"/>
    <cellStyle name="Normal 2 2 45" xfId="371"/>
    <cellStyle name="Normal 2 2 46" xfId="372"/>
    <cellStyle name="Normal 2 2 47" xfId="373"/>
    <cellStyle name="Normal 2 2 48" xfId="374"/>
    <cellStyle name="Normal 2 2 48 2" xfId="2290"/>
    <cellStyle name="Normal 2 2 48 2 2" xfId="2291"/>
    <cellStyle name="Normal 2 2 48 3" xfId="2292"/>
    <cellStyle name="Normal 2 2 49" xfId="375"/>
    <cellStyle name="Normal 2 2 49 2" xfId="376"/>
    <cellStyle name="Normal 2 2 49 2 2" xfId="377"/>
    <cellStyle name="Normal 2 2 49 2 2 2" xfId="2293"/>
    <cellStyle name="Normal 2 2 49 2 3" xfId="378"/>
    <cellStyle name="Normal 2 2 49 2 4" xfId="2294"/>
    <cellStyle name="Normal 2 2 49 2 5" xfId="2295"/>
    <cellStyle name="Normal 2 2 49 3" xfId="379"/>
    <cellStyle name="Normal 2 2 49 4" xfId="2296"/>
    <cellStyle name="Normal 2 2 5" xfId="380"/>
    <cellStyle name="Normal 2 2 5 2" xfId="381"/>
    <cellStyle name="Normal 2 2 5 3" xfId="382"/>
    <cellStyle name="Normal 2 2 5 3 2" xfId="2297"/>
    <cellStyle name="Normal 2 2 5 4" xfId="383"/>
    <cellStyle name="Normal 2 2 5 4 2" xfId="2298"/>
    <cellStyle name="Normal 2 2 50" xfId="384"/>
    <cellStyle name="Normal 2 2 50 2" xfId="385"/>
    <cellStyle name="Normal 2 2 50 2 2" xfId="386"/>
    <cellStyle name="Normal 2 2 50 2 3" xfId="387"/>
    <cellStyle name="Normal 2 2 50 2 4" xfId="2299"/>
    <cellStyle name="Normal 2 2 50 3" xfId="388"/>
    <cellStyle name="Normal 2 2 50 4" xfId="2300"/>
    <cellStyle name="Normal 2 2 50 5" xfId="2301"/>
    <cellStyle name="Normal 2 2 50 5 2" xfId="2302"/>
    <cellStyle name="Normal 2 2 50 6" xfId="2303"/>
    <cellStyle name="Normal 2 2 51" xfId="389"/>
    <cellStyle name="Normal 2 2 52" xfId="390"/>
    <cellStyle name="Normal 2 2 53" xfId="391"/>
    <cellStyle name="Normal 2 2 54" xfId="2669"/>
    <cellStyle name="Normal 2 2 6" xfId="392"/>
    <cellStyle name="Normal 2 2 7" xfId="393"/>
    <cellStyle name="Normal 2 2 8" xfId="394"/>
    <cellStyle name="Normal 2 2 9" xfId="395"/>
    <cellStyle name="Normal 2 20" xfId="396"/>
    <cellStyle name="Normal 2 20 2" xfId="397"/>
    <cellStyle name="Normal 2 20 2 2" xfId="2304"/>
    <cellStyle name="Normal 2 20 3" xfId="2305"/>
    <cellStyle name="Normal 2 21" xfId="398"/>
    <cellStyle name="Normal 2 21 2" xfId="399"/>
    <cellStyle name="Normal 2 21 2 2" xfId="2306"/>
    <cellStyle name="Normal 2 21 3" xfId="2307"/>
    <cellStyle name="Normal 2 22" xfId="400"/>
    <cellStyle name="Normal 2 22 2" xfId="401"/>
    <cellStyle name="Normal 2 22 2 2" xfId="2308"/>
    <cellStyle name="Normal 2 22 3" xfId="2309"/>
    <cellStyle name="Normal 2 23" xfId="402"/>
    <cellStyle name="Normal 2 23 2" xfId="403"/>
    <cellStyle name="Normal 2 23 2 2" xfId="2310"/>
    <cellStyle name="Normal 2 23 3" xfId="2311"/>
    <cellStyle name="Normal 2 24" xfId="404"/>
    <cellStyle name="Normal 2 24 2" xfId="405"/>
    <cellStyle name="Normal 2 24 2 2" xfId="2312"/>
    <cellStyle name="Normal 2 24 3" xfId="2313"/>
    <cellStyle name="Normal 2 25" xfId="406"/>
    <cellStyle name="Normal 2 25 2" xfId="407"/>
    <cellStyle name="Normal 2 25 2 2" xfId="2314"/>
    <cellStyle name="Normal 2 25 3" xfId="2315"/>
    <cellStyle name="Normal 2 26" xfId="408"/>
    <cellStyle name="Normal 2 26 2" xfId="409"/>
    <cellStyle name="Normal 2 26 2 2" xfId="2316"/>
    <cellStyle name="Normal 2 26 3" xfId="2317"/>
    <cellStyle name="Normal 2 27" xfId="410"/>
    <cellStyle name="Normal 2 27 2" xfId="411"/>
    <cellStyle name="Normal 2 27 2 2" xfId="2318"/>
    <cellStyle name="Normal 2 27 3" xfId="2319"/>
    <cellStyle name="Normal 2 28" xfId="412"/>
    <cellStyle name="Normal 2 28 2" xfId="413"/>
    <cellStyle name="Normal 2 28 2 2" xfId="2320"/>
    <cellStyle name="Normal 2 28 3" xfId="2321"/>
    <cellStyle name="Normal 2 29" xfId="414"/>
    <cellStyle name="Normal 2 29 2" xfId="415"/>
    <cellStyle name="Normal 2 29 2 2" xfId="2322"/>
    <cellStyle name="Normal 2 29 3" xfId="2323"/>
    <cellStyle name="Normal 2 3" xfId="8"/>
    <cellStyle name="Normal 2 3 2" xfId="416"/>
    <cellStyle name="Normal 2 3 2 2" xfId="417"/>
    <cellStyle name="Normal 2 3 2 2 2" xfId="418"/>
    <cellStyle name="Normal 2 3 2 2 2 2" xfId="2324"/>
    <cellStyle name="Normal 2 3 2 2 3" xfId="419"/>
    <cellStyle name="Normal 2 3 2 2 4" xfId="2325"/>
    <cellStyle name="Normal 2 3 2 3" xfId="420"/>
    <cellStyle name="Normal 2 3 3" xfId="421"/>
    <cellStyle name="Normal 2 3 3 2" xfId="422"/>
    <cellStyle name="Normal 2 3 3 2 2" xfId="423"/>
    <cellStyle name="Normal 2 3 3 2 3" xfId="424"/>
    <cellStyle name="Normal 2 3 3 3" xfId="425"/>
    <cellStyle name="Normal 2 3 3 3 2" xfId="2326"/>
    <cellStyle name="Normal 2 3 3 4" xfId="2327"/>
    <cellStyle name="Normal 2 3 3 4 2" xfId="2328"/>
    <cellStyle name="Normal 2 3 3 5" xfId="2329"/>
    <cellStyle name="Normal 2 3 4" xfId="426"/>
    <cellStyle name="Normal 2 3 4 2" xfId="2330"/>
    <cellStyle name="Normal 2 3 4 2 2" xfId="2331"/>
    <cellStyle name="Normal 2 3 4 3" xfId="2332"/>
    <cellStyle name="Normal 2 3 5" xfId="427"/>
    <cellStyle name="Normal 2 3 5 2" xfId="2333"/>
    <cellStyle name="Normal 2 3 6" xfId="428"/>
    <cellStyle name="Normal 2 3 7" xfId="2334"/>
    <cellStyle name="Normal 2 30" xfId="429"/>
    <cellStyle name="Normal 2 30 2" xfId="430"/>
    <cellStyle name="Normal 2 30 2 2" xfId="2335"/>
    <cellStyle name="Normal 2 30 3" xfId="2336"/>
    <cellStyle name="Normal 2 31" xfId="431"/>
    <cellStyle name="Normal 2 31 2" xfId="432"/>
    <cellStyle name="Normal 2 31 2 2" xfId="2337"/>
    <cellStyle name="Normal 2 31 3" xfId="2338"/>
    <cellStyle name="Normal 2 32" xfId="433"/>
    <cellStyle name="Normal 2 32 2" xfId="434"/>
    <cellStyle name="Normal 2 32 2 2" xfId="2339"/>
    <cellStyle name="Normal 2 32 3" xfId="2340"/>
    <cellStyle name="Normal 2 33" xfId="435"/>
    <cellStyle name="Normal 2 33 2" xfId="436"/>
    <cellStyle name="Normal 2 33 2 2" xfId="2341"/>
    <cellStyle name="Normal 2 33 3" xfId="2342"/>
    <cellStyle name="Normal 2 34" xfId="437"/>
    <cellStyle name="Normal 2 34 2" xfId="438"/>
    <cellStyle name="Normal 2 34 2 2" xfId="2343"/>
    <cellStyle name="Normal 2 34 3" xfId="2344"/>
    <cellStyle name="Normal 2 35" xfId="439"/>
    <cellStyle name="Normal 2 35 2" xfId="440"/>
    <cellStyle name="Normal 2 35 2 2" xfId="2345"/>
    <cellStyle name="Normal 2 35 3" xfId="2346"/>
    <cellStyle name="Normal 2 36" xfId="441"/>
    <cellStyle name="Normal 2 36 2" xfId="442"/>
    <cellStyle name="Normal 2 36 2 2" xfId="2347"/>
    <cellStyle name="Normal 2 36 3" xfId="2348"/>
    <cellStyle name="Normal 2 37" xfId="443"/>
    <cellStyle name="Normal 2 37 2" xfId="444"/>
    <cellStyle name="Normal 2 37 2 2" xfId="2349"/>
    <cellStyle name="Normal 2 37 3" xfId="2350"/>
    <cellStyle name="Normal 2 38" xfId="445"/>
    <cellStyle name="Normal 2 38 2" xfId="446"/>
    <cellStyle name="Normal 2 38 2 2" xfId="2351"/>
    <cellStyle name="Normal 2 38 3" xfId="2352"/>
    <cellStyle name="Normal 2 39" xfId="447"/>
    <cellStyle name="Normal 2 39 2" xfId="448"/>
    <cellStyle name="Normal 2 39 2 2" xfId="2353"/>
    <cellStyle name="Normal 2 39 3" xfId="2354"/>
    <cellStyle name="Normal 2 4" xfId="6"/>
    <cellStyle name="Normal 2 4 2" xfId="449"/>
    <cellStyle name="Normal 2 4 2 2" xfId="450"/>
    <cellStyle name="Normal 2 4 2 2 2" xfId="451"/>
    <cellStyle name="Normal 2 4 2 2 3" xfId="452"/>
    <cellStyle name="Normal 2 4 2 2 4" xfId="453"/>
    <cellStyle name="Normal 2 4 2 3" xfId="2355"/>
    <cellStyle name="Normal 2 4 3" xfId="454"/>
    <cellStyle name="Normal 2 4 3 2" xfId="455"/>
    <cellStyle name="Normal 2 4 3 2 2" xfId="2356"/>
    <cellStyle name="Normal 2 4 3 3" xfId="456"/>
    <cellStyle name="Normal 2 4 3 4" xfId="2357"/>
    <cellStyle name="Normal 2 4 4" xfId="457"/>
    <cellStyle name="Normal 2 4 4 2" xfId="458"/>
    <cellStyle name="Normal 2 4 4 3" xfId="459"/>
    <cellStyle name="Normal 2 4 4 4" xfId="2358"/>
    <cellStyle name="Normal 2 4 5" xfId="460"/>
    <cellStyle name="Normal 2 4 5 2" xfId="2359"/>
    <cellStyle name="Normal 2 4 6" xfId="461"/>
    <cellStyle name="Normal 2 4 6 2" xfId="462"/>
    <cellStyle name="Normal 2 4 7" xfId="463"/>
    <cellStyle name="Normal 2 4 8" xfId="464"/>
    <cellStyle name="Normal 2 40" xfId="465"/>
    <cellStyle name="Normal 2 40 2" xfId="466"/>
    <cellStyle name="Normal 2 40 2 2" xfId="2360"/>
    <cellStyle name="Normal 2 40 3" xfId="2361"/>
    <cellStyle name="Normal 2 41" xfId="467"/>
    <cellStyle name="Normal 2 41 2" xfId="468"/>
    <cellStyle name="Normal 2 41 2 2" xfId="2362"/>
    <cellStyle name="Normal 2 41 3" xfId="2363"/>
    <cellStyle name="Normal 2 42" xfId="469"/>
    <cellStyle name="Normal 2 42 2" xfId="470"/>
    <cellStyle name="Normal 2 42 2 2" xfId="2364"/>
    <cellStyle name="Normal 2 42 3" xfId="2365"/>
    <cellStyle name="Normal 2 43" xfId="471"/>
    <cellStyle name="Normal 2 43 2" xfId="472"/>
    <cellStyle name="Normal 2 43 2 2" xfId="2366"/>
    <cellStyle name="Normal 2 43 3" xfId="2367"/>
    <cellStyle name="Normal 2 44" xfId="473"/>
    <cellStyle name="Normal 2 44 2" xfId="474"/>
    <cellStyle name="Normal 2 44 2 2" xfId="2368"/>
    <cellStyle name="Normal 2 44 3" xfId="2369"/>
    <cellStyle name="Normal 2 45" xfId="475"/>
    <cellStyle name="Normal 2 45 2" xfId="476"/>
    <cellStyle name="Normal 2 45 2 2" xfId="2370"/>
    <cellStyle name="Normal 2 45 3" xfId="2371"/>
    <cellStyle name="Normal 2 46" xfId="477"/>
    <cellStyle name="Normal 2 46 2" xfId="478"/>
    <cellStyle name="Normal 2 46 2 2" xfId="2372"/>
    <cellStyle name="Normal 2 46 3" xfId="2373"/>
    <cellStyle name="Normal 2 47" xfId="479"/>
    <cellStyle name="Normal 2 47 2" xfId="480"/>
    <cellStyle name="Normal 2 47 2 2" xfId="2374"/>
    <cellStyle name="Normal 2 47 2 2 2" xfId="2375"/>
    <cellStyle name="Normal 2 47 2 3" xfId="2376"/>
    <cellStyle name="Normal 2 47 2 3 2" xfId="2377"/>
    <cellStyle name="Normal 2 47 2 4" xfId="2378"/>
    <cellStyle name="Normal 2 47 3" xfId="481"/>
    <cellStyle name="Normal 2 47 3 2" xfId="2379"/>
    <cellStyle name="Normal 2 48" xfId="482"/>
    <cellStyle name="Normal 2 48 2" xfId="483"/>
    <cellStyle name="Normal 2 48 2 2" xfId="484"/>
    <cellStyle name="Normal 2 48 2 3" xfId="485"/>
    <cellStyle name="Normal 2 48 2 4" xfId="2380"/>
    <cellStyle name="Normal 2 48 3" xfId="486"/>
    <cellStyle name="Normal 2 48 3 2" xfId="2381"/>
    <cellStyle name="Normal 2 48 4" xfId="2382"/>
    <cellStyle name="Normal 2 48 5" xfId="2383"/>
    <cellStyle name="Normal 2 49" xfId="487"/>
    <cellStyle name="Normal 2 49 2" xfId="488"/>
    <cellStyle name="Normal 2 49 2 2" xfId="2384"/>
    <cellStyle name="Normal 2 49 3" xfId="489"/>
    <cellStyle name="Normal 2 49 3 2" xfId="490"/>
    <cellStyle name="Normal 2 49 3 3" xfId="2385"/>
    <cellStyle name="Normal 2 5" xfId="491"/>
    <cellStyle name="Normal 2 5 2" xfId="492"/>
    <cellStyle name="Normal 2 5 2 2" xfId="493"/>
    <cellStyle name="Normal 2 5 2 2 2" xfId="494"/>
    <cellStyle name="Normal 2 5 2 3" xfId="495"/>
    <cellStyle name="Normal 2 5 2 4" xfId="2386"/>
    <cellStyle name="Normal 2 5 3" xfId="496"/>
    <cellStyle name="Normal 2 5 3 2" xfId="2387"/>
    <cellStyle name="Normal 2 5 3 3" xfId="2388"/>
    <cellStyle name="Normal 2 5 4" xfId="497"/>
    <cellStyle name="Normal 2 5 5" xfId="2389"/>
    <cellStyle name="Normal 2 50" xfId="498"/>
    <cellStyle name="Normal 2 51" xfId="499"/>
    <cellStyle name="Normal 2 51 2" xfId="500"/>
    <cellStyle name="Normal 2 51 3" xfId="501"/>
    <cellStyle name="Normal 2 52" xfId="502"/>
    <cellStyle name="Normal 2 53" xfId="503"/>
    <cellStyle name="Normal 2 54" xfId="504"/>
    <cellStyle name="Normal 2 55" xfId="2390"/>
    <cellStyle name="Normal 2 6" xfId="505"/>
    <cellStyle name="Normal 2 6 2" xfId="506"/>
    <cellStyle name="Normal 2 6 2 2" xfId="2391"/>
    <cellStyle name="Normal 2 6 3" xfId="2392"/>
    <cellStyle name="Normal 2 6 4" xfId="2393"/>
    <cellStyle name="Normal 2 6 5" xfId="2394"/>
    <cellStyle name="Normal 2 6 6" xfId="2395"/>
    <cellStyle name="Normal 2 7" xfId="507"/>
    <cellStyle name="Normal 2 7 2" xfId="508"/>
    <cellStyle name="Normal 2 7 2 2" xfId="2396"/>
    <cellStyle name="Normal 2 7 3" xfId="2397"/>
    <cellStyle name="Normal 2 8" xfId="509"/>
    <cellStyle name="Normal 2 8 2" xfId="510"/>
    <cellStyle name="Normal 2 8 2 2" xfId="2398"/>
    <cellStyle name="Normal 2 8 3" xfId="2399"/>
    <cellStyle name="Normal 2 9" xfId="511"/>
    <cellStyle name="Normal 2 9 2" xfId="512"/>
    <cellStyle name="Normal 2 9 2 2" xfId="2400"/>
    <cellStyle name="Normal 2 9 3" xfId="2401"/>
    <cellStyle name="Normal 20" xfId="513"/>
    <cellStyle name="Normal 20 2" xfId="514"/>
    <cellStyle name="Normal 20 3" xfId="515"/>
    <cellStyle name="Normal 21" xfId="516"/>
    <cellStyle name="Normal 21 2" xfId="517"/>
    <cellStyle name="Normal 21 3" xfId="518"/>
    <cellStyle name="Normal 22" xfId="519"/>
    <cellStyle name="Normal 22 2" xfId="520"/>
    <cellStyle name="Normal 22 3" xfId="521"/>
    <cellStyle name="Normal 23" xfId="522"/>
    <cellStyle name="Normal 23 2" xfId="523"/>
    <cellStyle name="Normal 23 3" xfId="524"/>
    <cellStyle name="Normal 24" xfId="525"/>
    <cellStyle name="Normal 24 2" xfId="526"/>
    <cellStyle name="Normal 24 3" xfId="527"/>
    <cellStyle name="Normal 25" xfId="528"/>
    <cellStyle name="Normal 25 2" xfId="529"/>
    <cellStyle name="Normal 25 3" xfId="530"/>
    <cellStyle name="Normal 26" xfId="531"/>
    <cellStyle name="Normal 26 2" xfId="532"/>
    <cellStyle name="Normal 26 3" xfId="533"/>
    <cellStyle name="Normal 27" xfId="534"/>
    <cellStyle name="Normal 27 2" xfId="535"/>
    <cellStyle name="Normal 27 3" xfId="536"/>
    <cellStyle name="Normal 28" xfId="537"/>
    <cellStyle name="Normal 28 2" xfId="538"/>
    <cellStyle name="Normal 28 3" xfId="539"/>
    <cellStyle name="Normal 29" xfId="540"/>
    <cellStyle name="Normal 29 2" xfId="541"/>
    <cellStyle name="Normal 29 3" xfId="542"/>
    <cellStyle name="Normal 3" xfId="543"/>
    <cellStyle name="Normal 3 10" xfId="2402"/>
    <cellStyle name="Normal 3 11" xfId="2403"/>
    <cellStyle name="Normal 3 2" xfId="544"/>
    <cellStyle name="Normal 3 2 2" xfId="545"/>
    <cellStyle name="Normal 3 2 2 2" xfId="546"/>
    <cellStyle name="Normal 3 2 2 3" xfId="547"/>
    <cellStyle name="Normal 3 2 2 4" xfId="2404"/>
    <cellStyle name="Normal 3 2 3" xfId="548"/>
    <cellStyle name="Normal 3 2 4" xfId="549"/>
    <cellStyle name="Normal 3 2 5" xfId="550"/>
    <cellStyle name="Normal 3 2 5 2" xfId="2405"/>
    <cellStyle name="Normal 3 3" xfId="551"/>
    <cellStyle name="Normal 3 3 2" xfId="552"/>
    <cellStyle name="Normal 3 3 2 2" xfId="553"/>
    <cellStyle name="Normal 3 3 2 2 2" xfId="554"/>
    <cellStyle name="Normal 3 3 2 2 3" xfId="555"/>
    <cellStyle name="Normal 3 3 2 3" xfId="556"/>
    <cellStyle name="Normal 3 3 3" xfId="557"/>
    <cellStyle name="Normal 3 3 3 2" xfId="558"/>
    <cellStyle name="Normal 3 3 3 2 2" xfId="559"/>
    <cellStyle name="Normal 3 3 3 2 3" xfId="560"/>
    <cellStyle name="Normal 3 3 3 3" xfId="561"/>
    <cellStyle name="Normal 3 3 4" xfId="562"/>
    <cellStyle name="Normal 3 4" xfId="563"/>
    <cellStyle name="Normal 3 4 2" xfId="564"/>
    <cellStyle name="Normal 3 4 2 2" xfId="565"/>
    <cellStyle name="Normal 3 4 2 2 2" xfId="2406"/>
    <cellStyle name="Normal 3 4 2 3" xfId="566"/>
    <cellStyle name="Normal 3 4 2 4" xfId="2407"/>
    <cellStyle name="Normal 3 4 2 5" xfId="2408"/>
    <cellStyle name="Normal 3 4 3" xfId="567"/>
    <cellStyle name="Normal 3 4 3 2" xfId="568"/>
    <cellStyle name="Normal 3 4 4" xfId="569"/>
    <cellStyle name="Normal 3 4 4 2" xfId="2409"/>
    <cellStyle name="Normal 3 4 5" xfId="2410"/>
    <cellStyle name="Normal 3 5" xfId="570"/>
    <cellStyle name="Normal 3 5 2" xfId="571"/>
    <cellStyle name="Normal 3 5 2 2" xfId="2411"/>
    <cellStyle name="Normal 3 5 2 2 2" xfId="2412"/>
    <cellStyle name="Normal 3 5 3" xfId="572"/>
    <cellStyle name="Normal 3 5 4" xfId="2413"/>
    <cellStyle name="Normal 3 6" xfId="573"/>
    <cellStyle name="Normal 3 6 2" xfId="2414"/>
    <cellStyle name="Normal 3 6 2 2" xfId="2415"/>
    <cellStyle name="Normal 3 6 3" xfId="2416"/>
    <cellStyle name="Normal 3 7" xfId="574"/>
    <cellStyle name="Normal 3 8" xfId="2417"/>
    <cellStyle name="Normal 3 9" xfId="2418"/>
    <cellStyle name="Normal 3 9 2" xfId="2419"/>
    <cellStyle name="Normal 3 9 2 2" xfId="2420"/>
    <cellStyle name="Normal 3 9 2 3" xfId="2421"/>
    <cellStyle name="Normal 3 9 3" xfId="2422"/>
    <cellStyle name="Normal 3 9 4" xfId="2423"/>
    <cellStyle name="Normal 30" xfId="575"/>
    <cellStyle name="Normal 30 2" xfId="576"/>
    <cellStyle name="Normal 30 3" xfId="577"/>
    <cellStyle name="Normal 31" xfId="578"/>
    <cellStyle name="Normal 31 2" xfId="579"/>
    <cellStyle name="Normal 31 3" xfId="580"/>
    <cellStyle name="Normal 32" xfId="581"/>
    <cellStyle name="Normal 32 2" xfId="582"/>
    <cellStyle name="Normal 32 3" xfId="583"/>
    <cellStyle name="Normal 33" xfId="584"/>
    <cellStyle name="Normal 33 2" xfId="585"/>
    <cellStyle name="Normal 33 3" xfId="586"/>
    <cellStyle name="Normal 34" xfId="587"/>
    <cellStyle name="Normal 34 2" xfId="588"/>
    <cellStyle name="Normal 34 3" xfId="589"/>
    <cellStyle name="Normal 35" xfId="590"/>
    <cellStyle name="Normal 35 2" xfId="591"/>
    <cellStyle name="Normal 35 3" xfId="592"/>
    <cellStyle name="Normal 36" xfId="593"/>
    <cellStyle name="Normal 36 2" xfId="594"/>
    <cellStyle name="Normal 36 3" xfId="595"/>
    <cellStyle name="Normal 37" xfId="596"/>
    <cellStyle name="Normal 37 2" xfId="597"/>
    <cellStyle name="Normal 37 3" xfId="598"/>
    <cellStyle name="Normal 38" xfId="599"/>
    <cellStyle name="Normal 38 2" xfId="600"/>
    <cellStyle name="Normal 38 3" xfId="601"/>
    <cellStyle name="Normal 39" xfId="602"/>
    <cellStyle name="Normal 39 2" xfId="603"/>
    <cellStyle name="Normal 39 3" xfId="604"/>
    <cellStyle name="Normal 4" xfId="605"/>
    <cellStyle name="Normal 4 10" xfId="2424"/>
    <cellStyle name="Normal 4 10 2" xfId="2425"/>
    <cellStyle name="Normal 4 11" xfId="2426"/>
    <cellStyle name="Normal 4 12" xfId="2427"/>
    <cellStyle name="Normal 4 2" xfId="606"/>
    <cellStyle name="Normal 4 2 2" xfId="607"/>
    <cellStyle name="Normal 4 2 2 2" xfId="608"/>
    <cellStyle name="Normal 4 2 2 2 2" xfId="609"/>
    <cellStyle name="Normal 4 2 2 2 3" xfId="2428"/>
    <cellStyle name="Normal 4 2 3" xfId="610"/>
    <cellStyle name="Normal 4 2 3 2" xfId="611"/>
    <cellStyle name="Normal 4 2 3 2 2" xfId="2429"/>
    <cellStyle name="Normal 4 2 3 2 2 2" xfId="2430"/>
    <cellStyle name="Normal 4 2 3 3" xfId="612"/>
    <cellStyle name="Normal 4 2 4" xfId="613"/>
    <cellStyle name="Normal 4 2 5" xfId="614"/>
    <cellStyle name="Normal 4 2 5 2" xfId="2431"/>
    <cellStyle name="Normal 4 2 6" xfId="615"/>
    <cellStyle name="Normal 4 2 7" xfId="2668"/>
    <cellStyle name="Normal 4 3" xfId="616"/>
    <cellStyle name="Normal 4 3 2" xfId="617"/>
    <cellStyle name="Normal 4 3 2 2" xfId="618"/>
    <cellStyle name="Normal 4 3 2 3" xfId="619"/>
    <cellStyle name="Normal 4 3 2 4" xfId="2432"/>
    <cellStyle name="Normal 4 3 3" xfId="620"/>
    <cellStyle name="Normal 4 3 3 2" xfId="621"/>
    <cellStyle name="Normal 4 3 3 3" xfId="622"/>
    <cellStyle name="Normal 4 3 3 4" xfId="2433"/>
    <cellStyle name="Normal 4 3 4" xfId="623"/>
    <cellStyle name="Normal 4 3 5" xfId="2434"/>
    <cellStyle name="Normal 4 4" xfId="624"/>
    <cellStyle name="Normal 4 4 2" xfId="625"/>
    <cellStyle name="Normal 4 4 2 2" xfId="2435"/>
    <cellStyle name="Normal 4 4 3" xfId="626"/>
    <cellStyle name="Normal 4 4 4" xfId="627"/>
    <cellStyle name="Normal 4 4 5" xfId="2436"/>
    <cellStyle name="Normal 4 5" xfId="628"/>
    <cellStyle name="Normal 4 5 2" xfId="2437"/>
    <cellStyle name="Normal 4 5 2 2" xfId="2438"/>
    <cellStyle name="Normal 4 5 3" xfId="2439"/>
    <cellStyle name="Normal 4 6" xfId="629"/>
    <cellStyle name="Normal 4 6 2" xfId="630"/>
    <cellStyle name="Normal 4 6 3" xfId="631"/>
    <cellStyle name="Normal 4 6 3 2" xfId="2440"/>
    <cellStyle name="Normal 4 6 3 2 2" xfId="2441"/>
    <cellStyle name="Normal 4 6 3 3" xfId="2442"/>
    <cellStyle name="Normal 4 6 4" xfId="632"/>
    <cellStyle name="Normal 4 6 5" xfId="633"/>
    <cellStyle name="Normal 4 6 5 2" xfId="634"/>
    <cellStyle name="Normal 4 6 5 3" xfId="635"/>
    <cellStyle name="Normal 4 6 5 4" xfId="2443"/>
    <cellStyle name="Normal 4 6 6" xfId="2444"/>
    <cellStyle name="Normal 4 6 6 2" xfId="2445"/>
    <cellStyle name="Normal 4 6 7" xfId="2446"/>
    <cellStyle name="Normal 4 7" xfId="636"/>
    <cellStyle name="Normal 4 7 2" xfId="637"/>
    <cellStyle name="Normal 4 7 2 2" xfId="2447"/>
    <cellStyle name="Normal 4 7 2 3" xfId="2448"/>
    <cellStyle name="Normal 4 7 3" xfId="638"/>
    <cellStyle name="Normal 4 7 3 2" xfId="639"/>
    <cellStyle name="Normal 4 7 3 3" xfId="640"/>
    <cellStyle name="Normal 4 7 4" xfId="641"/>
    <cellStyle name="Normal 4 7 4 2" xfId="2449"/>
    <cellStyle name="Normal 4 7 5" xfId="2450"/>
    <cellStyle name="Normal 4 7 6" xfId="2451"/>
    <cellStyle name="Normal 4 8" xfId="642"/>
    <cellStyle name="Normal 4 8 2" xfId="2452"/>
    <cellStyle name="Normal 4 9" xfId="643"/>
    <cellStyle name="Normal 40" xfId="644"/>
    <cellStyle name="Normal 40 2" xfId="645"/>
    <cellStyle name="Normal 40 3" xfId="646"/>
    <cellStyle name="Normal 41" xfId="647"/>
    <cellStyle name="Normal 41 2" xfId="648"/>
    <cellStyle name="Normal 41 3" xfId="649"/>
    <cellStyle name="Normal 42" xfId="650"/>
    <cellStyle name="Normal 42 2" xfId="651"/>
    <cellStyle name="Normal 42 3" xfId="652"/>
    <cellStyle name="Normal 43" xfId="653"/>
    <cellStyle name="Normal 43 2" xfId="654"/>
    <cellStyle name="Normal 43 3" xfId="655"/>
    <cellStyle name="Normal 44" xfId="656"/>
    <cellStyle name="Normal 44 2" xfId="657"/>
    <cellStyle name="Normal 44 2 2" xfId="2453"/>
    <cellStyle name="Normal 44 2 2 2" xfId="2454"/>
    <cellStyle name="Normal 44 2 3" xfId="2455"/>
    <cellStyle name="Normal 44 3" xfId="2456"/>
    <cellStyle name="Normal 45" xfId="658"/>
    <cellStyle name="Normal 45 2" xfId="659"/>
    <cellStyle name="Normal 45 3" xfId="660"/>
    <cellStyle name="Normal 45 4" xfId="2457"/>
    <cellStyle name="Normal 46" xfId="661"/>
    <cellStyle name="Normal 46 2" xfId="662"/>
    <cellStyle name="Normal 46 2 2" xfId="2458"/>
    <cellStyle name="Normal 46 2 2 2" xfId="2459"/>
    <cellStyle name="Normal 46 2 3" xfId="2460"/>
    <cellStyle name="Normal 46 3" xfId="2461"/>
    <cellStyle name="Normal 46 3 2" xfId="2462"/>
    <cellStyle name="Normal 46 4" xfId="2463"/>
    <cellStyle name="Normal 47" xfId="663"/>
    <cellStyle name="Normal 47 2" xfId="2464"/>
    <cellStyle name="Normal 47 2 2" xfId="2465"/>
    <cellStyle name="Normal 47 2 2 2" xfId="2466"/>
    <cellStyle name="Normal 47 2 3" xfId="2467"/>
    <cellStyle name="Normal 47 3" xfId="2468"/>
    <cellStyle name="Normal 47 3 2" xfId="2469"/>
    <cellStyle name="Normal 47 4" xfId="2470"/>
    <cellStyle name="Normal 48" xfId="664"/>
    <cellStyle name="Normal 48 2" xfId="665"/>
    <cellStyle name="Normal 49" xfId="666"/>
    <cellStyle name="Normal 49 2" xfId="2471"/>
    <cellStyle name="Normal 49 2 2" xfId="2472"/>
    <cellStyle name="Normal 49 3" xfId="2473"/>
    <cellStyle name="Normal 5" xfId="667"/>
    <cellStyle name="Normal 5 2" xfId="668"/>
    <cellStyle name="Normal 5 3" xfId="669"/>
    <cellStyle name="Normal 5 3 2" xfId="670"/>
    <cellStyle name="Normal 5 3 2 2" xfId="671"/>
    <cellStyle name="Normal 5 3 2 3" xfId="672"/>
    <cellStyle name="Normal 5 3 2 4" xfId="2474"/>
    <cellStyle name="Normal 5 3 3" xfId="673"/>
    <cellStyle name="Normal 5 3 3 2" xfId="2475"/>
    <cellStyle name="Normal 5 3 3 2 2" xfId="2476"/>
    <cellStyle name="Normal 5 3 3 2 3" xfId="2477"/>
    <cellStyle name="Normal 5 3 4" xfId="674"/>
    <cellStyle name="Normal 5 3 5" xfId="2478"/>
    <cellStyle name="Normal 5 3 5 2" xfId="2479"/>
    <cellStyle name="Normal 5 3 6" xfId="2480"/>
    <cellStyle name="Normal 5 4" xfId="675"/>
    <cellStyle name="Normal 5 4 2" xfId="676"/>
    <cellStyle name="Normal 5 4 3" xfId="677"/>
    <cellStyle name="Normal 5 4 3 2" xfId="2481"/>
    <cellStyle name="Normal 5 5" xfId="678"/>
    <cellStyle name="Normal 5 5 2" xfId="679"/>
    <cellStyle name="Normal 5 5 2 2" xfId="2482"/>
    <cellStyle name="Normal 5 5 3" xfId="2483"/>
    <cellStyle name="Normal 5 5 4" xfId="2484"/>
    <cellStyle name="Normal 5 5 5" xfId="2485"/>
    <cellStyle name="Normal 5 6" xfId="2486"/>
    <cellStyle name="Normal 5 7" xfId="2487"/>
    <cellStyle name="Normal 5 8" xfId="2488"/>
    <cellStyle name="Normal 50" xfId="680"/>
    <cellStyle name="Normal 50 2" xfId="2489"/>
    <cellStyle name="Normal 51" xfId="2490"/>
    <cellStyle name="Normal 52" xfId="2491"/>
    <cellStyle name="Normal 52 2" xfId="2663"/>
    <cellStyle name="Normal 53" xfId="2492"/>
    <cellStyle name="Normal 54" xfId="2493"/>
    <cellStyle name="Normal 55" xfId="2494"/>
    <cellStyle name="Normal 6" xfId="681"/>
    <cellStyle name="Normal 6 2" xfId="682"/>
    <cellStyle name="Normal 6 2 2" xfId="683"/>
    <cellStyle name="Normal 6 2 2 2" xfId="684"/>
    <cellStyle name="Normal 6 2 2 2 2" xfId="2495"/>
    <cellStyle name="Normal 6 2 2 2 2 2" xfId="2496"/>
    <cellStyle name="Normal 6 2 2 2 2 2 2" xfId="2497"/>
    <cellStyle name="Normal 6 2 2 2 2 3" xfId="2498"/>
    <cellStyle name="Normal 6 2 2 3" xfId="685"/>
    <cellStyle name="Normal 6 2 2 3 2" xfId="2499"/>
    <cellStyle name="Normal 6 2 2 3 2 2" xfId="2500"/>
    <cellStyle name="Normal 6 2 2 3 3" xfId="2501"/>
    <cellStyle name="Normal 6 2 2 4" xfId="686"/>
    <cellStyle name="Normal 6 2 2 5" xfId="687"/>
    <cellStyle name="Normal 6 2 3" xfId="688"/>
    <cellStyle name="Normal 6 2 3 2" xfId="2502"/>
    <cellStyle name="Normal 6 2 3 2 2" xfId="2503"/>
    <cellStyle name="Normal 6 2 3 3" xfId="2504"/>
    <cellStyle name="Normal 6 2 4" xfId="689"/>
    <cellStyle name="Normal 6 2 4 2" xfId="690"/>
    <cellStyle name="Normal 6 2 4 2 2" xfId="2505"/>
    <cellStyle name="Normal 6 2 4 3" xfId="691"/>
    <cellStyle name="Normal 6 2 4 4" xfId="2506"/>
    <cellStyle name="Normal 6 2 5" xfId="692"/>
    <cellStyle name="Normal 6 3" xfId="693"/>
    <cellStyle name="Normal 6 3 2" xfId="694"/>
    <cellStyle name="Normal 6 3 2 2" xfId="695"/>
    <cellStyle name="Normal 6 3 2 3" xfId="696"/>
    <cellStyle name="Normal 6 3 3" xfId="697"/>
    <cellStyle name="Normal 6 3 4" xfId="698"/>
    <cellStyle name="Normal 6 3 4 2" xfId="2507"/>
    <cellStyle name="Normal 6 3 4 2 2" xfId="2508"/>
    <cellStyle name="Normal 6 3 4 3" xfId="2509"/>
    <cellStyle name="Normal 6 3 5" xfId="699"/>
    <cellStyle name="Normal 6 4" xfId="700"/>
    <cellStyle name="Normal 6 4 2" xfId="701"/>
    <cellStyle name="Normal 6 4 2 2" xfId="702"/>
    <cellStyle name="Normal 6 4 2 3" xfId="703"/>
    <cellStyle name="Normal 6 4 3" xfId="704"/>
    <cellStyle name="Normal 6 4 3 2" xfId="2510"/>
    <cellStyle name="Normal 6 4 3 2 2" xfId="2511"/>
    <cellStyle name="Normal 6 4 3 2 3" xfId="2512"/>
    <cellStyle name="Normal 6 4 4" xfId="2513"/>
    <cellStyle name="Normal 6 4 4 2" xfId="2514"/>
    <cellStyle name="Normal 6 4 5" xfId="2515"/>
    <cellStyle name="Normal 6 5" xfId="705"/>
    <cellStyle name="Normal 6 5 2" xfId="706"/>
    <cellStyle name="Normal 6 5 2 2" xfId="2516"/>
    <cellStyle name="Normal 6 5 3" xfId="707"/>
    <cellStyle name="Normal 6 5 3 2" xfId="2517"/>
    <cellStyle name="Normal 6 5 4" xfId="708"/>
    <cellStyle name="Normal 7" xfId="709"/>
    <cellStyle name="Normal 7 2" xfId="710"/>
    <cellStyle name="Normal 7 2 2" xfId="2518"/>
    <cellStyle name="Normal 7 2 3" xfId="2519"/>
    <cellStyle name="Normal 7 2 3 2" xfId="2520"/>
    <cellStyle name="Normal 7 2 4" xfId="2521"/>
    <cellStyle name="Normal 7 3" xfId="711"/>
    <cellStyle name="Normal 7 3 2" xfId="712"/>
    <cellStyle name="Normal 7 3 2 2" xfId="713"/>
    <cellStyle name="Normal 7 3 2 3" xfId="714"/>
    <cellStyle name="Normal 7 3 2 4" xfId="2522"/>
    <cellStyle name="Normal 7 3 2 5" xfId="2523"/>
    <cellStyle name="Normal 7 3 2 6" xfId="2524"/>
    <cellStyle name="Normal 7 3 3" xfId="715"/>
    <cellStyle name="Normal 7 3 3 2" xfId="716"/>
    <cellStyle name="Normal 7 3 3 3" xfId="2525"/>
    <cellStyle name="Normal 7 3 4" xfId="717"/>
    <cellStyle name="Normal 7 3 4 2" xfId="2526"/>
    <cellStyle name="Normal 7 4" xfId="718"/>
    <cellStyle name="Normal 7 5" xfId="719"/>
    <cellStyle name="Normal 7 5 2" xfId="2527"/>
    <cellStyle name="Normal 7 5 3" xfId="2528"/>
    <cellStyle name="Normal 7 6" xfId="2529"/>
    <cellStyle name="Normal 7 7" xfId="2530"/>
    <cellStyle name="Normal 8" xfId="720"/>
    <cellStyle name="Normal 8 2" xfId="721"/>
    <cellStyle name="Normal 8 2 2" xfId="722"/>
    <cellStyle name="Normal 8 2 2 2" xfId="723"/>
    <cellStyle name="Normal 8 2 2 3" xfId="724"/>
    <cellStyle name="Normal 8 2 2 4" xfId="725"/>
    <cellStyle name="Normal 8 2 2 5" xfId="2531"/>
    <cellStyle name="Normal 8 2 3" xfId="726"/>
    <cellStyle name="Normal 8 2 3 2" xfId="727"/>
    <cellStyle name="Normal 8 2 3 2 2" xfId="2532"/>
    <cellStyle name="Normal 8 2 3 3" xfId="728"/>
    <cellStyle name="Normal 8 2 3 4" xfId="2533"/>
    <cellStyle name="Normal 8 2 3 5" xfId="2534"/>
    <cellStyle name="Normal 8 2 4" xfId="729"/>
    <cellStyle name="Normal 8 2 5" xfId="730"/>
    <cellStyle name="Normal 8 3" xfId="731"/>
    <cellStyle name="Normal 8 4" xfId="732"/>
    <cellStyle name="Normal 8 4 2" xfId="733"/>
    <cellStyle name="Normal 8 4 3" xfId="734"/>
    <cellStyle name="Normal 8 5" xfId="735"/>
    <cellStyle name="Normal 8 6" xfId="736"/>
    <cellStyle name="Normal 8 6 2" xfId="737"/>
    <cellStyle name="Normal 8 6 2 2" xfId="738"/>
    <cellStyle name="Normal 8 6 3" xfId="739"/>
    <cellStyle name="Normal 8 6 3 2" xfId="740"/>
    <cellStyle name="Normal 8 6 4" xfId="741"/>
    <cellStyle name="Normal 8 6 5" xfId="742"/>
    <cellStyle name="Normal 8 7" xfId="743"/>
    <cellStyle name="Normal 8 7 2" xfId="744"/>
    <cellStyle name="Normal 8 7 3" xfId="2535"/>
    <cellStyle name="Normal 8 8" xfId="745"/>
    <cellStyle name="Normal 9" xfId="746"/>
    <cellStyle name="Normal 9 2" xfId="747"/>
    <cellStyle name="Normal 9 2 2" xfId="748"/>
    <cellStyle name="Normal 9 2 3" xfId="749"/>
    <cellStyle name="Normal 9 2 3 2" xfId="750"/>
    <cellStyle name="Normal 9 2 3 3" xfId="2536"/>
    <cellStyle name="Normal 9 2 3 3 2" xfId="2537"/>
    <cellStyle name="Normal 9 2 3 4" xfId="2538"/>
    <cellStyle name="Normal 9 2 4" xfId="751"/>
    <cellStyle name="Normal 9 2 4 2" xfId="752"/>
    <cellStyle name="Normal 9 2 4 2 2" xfId="2539"/>
    <cellStyle name="Normal 9 2 4 3" xfId="753"/>
    <cellStyle name="Normal 9 2 5" xfId="2667"/>
    <cellStyle name="Normal 9 3" xfId="754"/>
    <cellStyle name="Normal 9 4" xfId="755"/>
    <cellStyle name="Normal 9 5" xfId="756"/>
    <cellStyle name="Normal 9 6" xfId="757"/>
    <cellStyle name="Normal 9 6 2" xfId="758"/>
    <cellStyle name="Normal 9 6 3" xfId="759"/>
    <cellStyle name="Normal 9 7" xfId="760"/>
    <cellStyle name="Normal 9 7 2" xfId="761"/>
    <cellStyle name="Normal 9 7 3" xfId="762"/>
    <cellStyle name="Normal 9 8" xfId="2540"/>
    <cellStyle name="Note" xfId="23" builtinId="10" customBuiltin="1"/>
    <cellStyle name="Note 10" xfId="763"/>
    <cellStyle name="Note 10 2" xfId="764"/>
    <cellStyle name="Note 10 2 2" xfId="765"/>
    <cellStyle name="Note 10 2 2 2" xfId="766"/>
    <cellStyle name="Note 10 2 2 3" xfId="767"/>
    <cellStyle name="Note 10 2 2 3 2" xfId="768"/>
    <cellStyle name="Note 10 2 2 3 3" xfId="769"/>
    <cellStyle name="Note 10 2 2 3 3 2" xfId="770"/>
    <cellStyle name="Note 10 2 2 3 3 3" xfId="771"/>
    <cellStyle name="Note 10 2 2 4" xfId="2541"/>
    <cellStyle name="Note 10 2 3" xfId="772"/>
    <cellStyle name="Note 10 2 3 2" xfId="773"/>
    <cellStyle name="Note 10 2 3 3" xfId="774"/>
    <cellStyle name="Note 10 2 3 3 2" xfId="775"/>
    <cellStyle name="Note 10 2 3 3 3" xfId="776"/>
    <cellStyle name="Note 10 3" xfId="777"/>
    <cellStyle name="Note 10 3 2" xfId="778"/>
    <cellStyle name="Note 10 3 2 2" xfId="779"/>
    <cellStyle name="Note 10 3 2 3" xfId="780"/>
    <cellStyle name="Note 10 3 2 3 2" xfId="781"/>
    <cellStyle name="Note 10 3 2 3 3" xfId="782"/>
    <cellStyle name="Note 10 3 2 3 3 2" xfId="783"/>
    <cellStyle name="Note 10 3 2 3 3 3" xfId="784"/>
    <cellStyle name="Note 10 3 2 4" xfId="2542"/>
    <cellStyle name="Note 10 3 3" xfId="785"/>
    <cellStyle name="Note 10 3 3 2" xfId="786"/>
    <cellStyle name="Note 10 3 3 3" xfId="787"/>
    <cellStyle name="Note 10 3 3 3 2" xfId="788"/>
    <cellStyle name="Note 10 3 3 3 3" xfId="789"/>
    <cellStyle name="Note 10 4" xfId="790"/>
    <cellStyle name="Note 10 4 2" xfId="791"/>
    <cellStyle name="Note 10 4 3" xfId="792"/>
    <cellStyle name="Note 10 4 3 2" xfId="793"/>
    <cellStyle name="Note 10 4 3 3" xfId="794"/>
    <cellStyle name="Note 10 4 3 3 2" xfId="795"/>
    <cellStyle name="Note 10 4 3 3 3" xfId="796"/>
    <cellStyle name="Note 10 4 4" xfId="2543"/>
    <cellStyle name="Note 10 5" xfId="797"/>
    <cellStyle name="Note 10 5 2" xfId="798"/>
    <cellStyle name="Note 10 5 3" xfId="799"/>
    <cellStyle name="Note 10 5 3 2" xfId="800"/>
    <cellStyle name="Note 10 5 3 3" xfId="801"/>
    <cellStyle name="Note 11" xfId="802"/>
    <cellStyle name="Note 11 2" xfId="803"/>
    <cellStyle name="Note 11 2 2" xfId="804"/>
    <cellStyle name="Note 11 2 2 2" xfId="805"/>
    <cellStyle name="Note 11 2 2 3" xfId="806"/>
    <cellStyle name="Note 11 2 2 3 2" xfId="807"/>
    <cellStyle name="Note 11 2 2 3 3" xfId="808"/>
    <cellStyle name="Note 11 2 2 3 3 2" xfId="809"/>
    <cellStyle name="Note 11 2 2 3 3 3" xfId="810"/>
    <cellStyle name="Note 11 2 2 4" xfId="2544"/>
    <cellStyle name="Note 11 2 3" xfId="811"/>
    <cellStyle name="Note 11 2 3 2" xfId="812"/>
    <cellStyle name="Note 11 2 3 3" xfId="813"/>
    <cellStyle name="Note 11 2 3 3 2" xfId="814"/>
    <cellStyle name="Note 11 2 3 3 3" xfId="815"/>
    <cellStyle name="Note 11 3" xfId="816"/>
    <cellStyle name="Note 11 3 2" xfId="817"/>
    <cellStyle name="Note 11 3 2 2" xfId="818"/>
    <cellStyle name="Note 11 3 2 3" xfId="819"/>
    <cellStyle name="Note 11 3 2 3 2" xfId="820"/>
    <cellStyle name="Note 11 3 2 3 3" xfId="821"/>
    <cellStyle name="Note 11 3 2 3 3 2" xfId="822"/>
    <cellStyle name="Note 11 3 2 3 3 3" xfId="823"/>
    <cellStyle name="Note 11 3 2 4" xfId="2545"/>
    <cellStyle name="Note 11 3 3" xfId="824"/>
    <cellStyle name="Note 11 3 3 2" xfId="825"/>
    <cellStyle name="Note 11 3 3 3" xfId="826"/>
    <cellStyle name="Note 11 3 3 3 2" xfId="827"/>
    <cellStyle name="Note 11 3 3 3 3" xfId="828"/>
    <cellStyle name="Note 11 4" xfId="829"/>
    <cellStyle name="Note 11 4 2" xfId="830"/>
    <cellStyle name="Note 11 4 3" xfId="831"/>
    <cellStyle name="Note 11 4 3 2" xfId="832"/>
    <cellStyle name="Note 11 4 3 3" xfId="833"/>
    <cellStyle name="Note 11 4 3 3 2" xfId="834"/>
    <cellStyle name="Note 11 4 3 3 3" xfId="835"/>
    <cellStyle name="Note 11 4 4" xfId="2546"/>
    <cellStyle name="Note 11 5" xfId="836"/>
    <cellStyle name="Note 11 5 2" xfId="837"/>
    <cellStyle name="Note 11 5 3" xfId="838"/>
    <cellStyle name="Note 11 5 3 2" xfId="839"/>
    <cellStyle name="Note 11 5 3 3" xfId="840"/>
    <cellStyle name="Note 12" xfId="841"/>
    <cellStyle name="Note 12 2" xfId="842"/>
    <cellStyle name="Note 12 2 2" xfId="843"/>
    <cellStyle name="Note 12 2 2 2" xfId="844"/>
    <cellStyle name="Note 12 2 2 3" xfId="845"/>
    <cellStyle name="Note 12 2 2 3 2" xfId="846"/>
    <cellStyle name="Note 12 2 2 3 3" xfId="847"/>
    <cellStyle name="Note 12 2 2 3 3 2" xfId="848"/>
    <cellStyle name="Note 12 2 2 3 3 3" xfId="849"/>
    <cellStyle name="Note 12 2 2 4" xfId="2547"/>
    <cellStyle name="Note 12 2 3" xfId="850"/>
    <cellStyle name="Note 12 2 3 2" xfId="851"/>
    <cellStyle name="Note 12 2 3 3" xfId="852"/>
    <cellStyle name="Note 12 2 3 3 2" xfId="853"/>
    <cellStyle name="Note 12 2 3 3 3" xfId="854"/>
    <cellStyle name="Note 12 3" xfId="855"/>
    <cellStyle name="Note 12 3 2" xfId="856"/>
    <cellStyle name="Note 12 3 2 2" xfId="857"/>
    <cellStyle name="Note 12 3 2 3" xfId="858"/>
    <cellStyle name="Note 12 3 2 3 2" xfId="859"/>
    <cellStyle name="Note 12 3 2 3 3" xfId="860"/>
    <cellStyle name="Note 12 3 2 3 3 2" xfId="861"/>
    <cellStyle name="Note 12 3 2 3 3 3" xfId="862"/>
    <cellStyle name="Note 12 3 2 4" xfId="2548"/>
    <cellStyle name="Note 12 3 3" xfId="863"/>
    <cellStyle name="Note 12 3 3 2" xfId="864"/>
    <cellStyle name="Note 12 3 3 3" xfId="865"/>
    <cellStyle name="Note 12 3 3 3 2" xfId="866"/>
    <cellStyle name="Note 12 3 3 3 3" xfId="867"/>
    <cellStyle name="Note 12 4" xfId="868"/>
    <cellStyle name="Note 12 4 2" xfId="869"/>
    <cellStyle name="Note 12 4 3" xfId="870"/>
    <cellStyle name="Note 12 4 3 2" xfId="871"/>
    <cellStyle name="Note 12 4 3 3" xfId="872"/>
    <cellStyle name="Note 12 4 3 3 2" xfId="873"/>
    <cellStyle name="Note 12 4 3 3 3" xfId="874"/>
    <cellStyle name="Note 12 4 4" xfId="2549"/>
    <cellStyle name="Note 12 5" xfId="875"/>
    <cellStyle name="Note 12 5 2" xfId="876"/>
    <cellStyle name="Note 12 5 3" xfId="877"/>
    <cellStyle name="Note 12 5 3 2" xfId="878"/>
    <cellStyle name="Note 12 5 3 3" xfId="879"/>
    <cellStyle name="Note 13" xfId="880"/>
    <cellStyle name="Note 13 2" xfId="881"/>
    <cellStyle name="Note 13 2 2" xfId="882"/>
    <cellStyle name="Note 13 2 2 2" xfId="883"/>
    <cellStyle name="Note 13 2 2 3" xfId="884"/>
    <cellStyle name="Note 13 2 2 3 2" xfId="885"/>
    <cellStyle name="Note 13 2 2 3 3" xfId="886"/>
    <cellStyle name="Note 13 2 2 3 3 2" xfId="887"/>
    <cellStyle name="Note 13 2 2 3 3 3" xfId="888"/>
    <cellStyle name="Note 13 2 2 4" xfId="2550"/>
    <cellStyle name="Note 13 2 3" xfId="889"/>
    <cellStyle name="Note 13 2 3 2" xfId="890"/>
    <cellStyle name="Note 13 2 3 3" xfId="891"/>
    <cellStyle name="Note 13 2 3 3 2" xfId="892"/>
    <cellStyle name="Note 13 2 3 3 3" xfId="893"/>
    <cellStyle name="Note 13 3" xfId="894"/>
    <cellStyle name="Note 13 3 2" xfId="895"/>
    <cellStyle name="Note 13 3 2 2" xfId="896"/>
    <cellStyle name="Note 13 3 2 3" xfId="897"/>
    <cellStyle name="Note 13 3 2 3 2" xfId="898"/>
    <cellStyle name="Note 13 3 2 3 3" xfId="899"/>
    <cellStyle name="Note 13 3 2 3 3 2" xfId="900"/>
    <cellStyle name="Note 13 3 2 3 3 3" xfId="901"/>
    <cellStyle name="Note 13 3 2 4" xfId="2551"/>
    <cellStyle name="Note 13 3 3" xfId="902"/>
    <cellStyle name="Note 13 3 3 2" xfId="903"/>
    <cellStyle name="Note 13 3 3 3" xfId="904"/>
    <cellStyle name="Note 13 3 3 3 2" xfId="905"/>
    <cellStyle name="Note 13 3 3 3 3" xfId="906"/>
    <cellStyle name="Note 13 4" xfId="907"/>
    <cellStyle name="Note 13 4 2" xfId="908"/>
    <cellStyle name="Note 13 4 3" xfId="909"/>
    <cellStyle name="Note 13 4 3 2" xfId="910"/>
    <cellStyle name="Note 13 4 3 3" xfId="911"/>
    <cellStyle name="Note 13 4 3 3 2" xfId="912"/>
    <cellStyle name="Note 13 4 3 3 3" xfId="913"/>
    <cellStyle name="Note 13 4 4" xfId="2552"/>
    <cellStyle name="Note 13 5" xfId="914"/>
    <cellStyle name="Note 13 5 2" xfId="915"/>
    <cellStyle name="Note 13 5 3" xfId="916"/>
    <cellStyle name="Note 13 5 3 2" xfId="917"/>
    <cellStyle name="Note 13 5 3 3" xfId="918"/>
    <cellStyle name="Note 14" xfId="919"/>
    <cellStyle name="Note 14 2" xfId="920"/>
    <cellStyle name="Note 14 2 2" xfId="921"/>
    <cellStyle name="Note 14 2 2 2" xfId="922"/>
    <cellStyle name="Note 14 2 2 3" xfId="923"/>
    <cellStyle name="Note 14 2 2 3 2" xfId="924"/>
    <cellStyle name="Note 14 2 2 3 3" xfId="925"/>
    <cellStyle name="Note 14 2 2 3 3 2" xfId="926"/>
    <cellStyle name="Note 14 2 2 3 3 3" xfId="927"/>
    <cellStyle name="Note 14 2 2 4" xfId="2553"/>
    <cellStyle name="Note 14 2 3" xfId="928"/>
    <cellStyle name="Note 14 2 3 2" xfId="929"/>
    <cellStyle name="Note 14 2 3 3" xfId="930"/>
    <cellStyle name="Note 14 2 3 3 2" xfId="931"/>
    <cellStyle name="Note 14 2 3 3 3" xfId="932"/>
    <cellStyle name="Note 14 3" xfId="933"/>
    <cellStyle name="Note 14 3 2" xfId="934"/>
    <cellStyle name="Note 14 3 2 2" xfId="935"/>
    <cellStyle name="Note 14 3 2 3" xfId="936"/>
    <cellStyle name="Note 14 3 2 3 2" xfId="937"/>
    <cellStyle name="Note 14 3 2 3 3" xfId="938"/>
    <cellStyle name="Note 14 3 2 3 3 2" xfId="939"/>
    <cellStyle name="Note 14 3 2 3 3 3" xfId="940"/>
    <cellStyle name="Note 14 3 2 4" xfId="2554"/>
    <cellStyle name="Note 14 3 3" xfId="941"/>
    <cellStyle name="Note 14 3 3 2" xfId="942"/>
    <cellStyle name="Note 14 3 3 3" xfId="943"/>
    <cellStyle name="Note 14 3 3 3 2" xfId="944"/>
    <cellStyle name="Note 14 3 3 3 3" xfId="945"/>
    <cellStyle name="Note 14 4" xfId="946"/>
    <cellStyle name="Note 14 4 2" xfId="947"/>
    <cellStyle name="Note 14 4 3" xfId="948"/>
    <cellStyle name="Note 14 4 3 2" xfId="949"/>
    <cellStyle name="Note 14 4 3 3" xfId="950"/>
    <cellStyle name="Note 14 4 3 3 2" xfId="951"/>
    <cellStyle name="Note 14 4 3 3 3" xfId="952"/>
    <cellStyle name="Note 14 4 4" xfId="2555"/>
    <cellStyle name="Note 14 5" xfId="953"/>
    <cellStyle name="Note 14 5 2" xfId="954"/>
    <cellStyle name="Note 14 5 3" xfId="955"/>
    <cellStyle name="Note 14 5 3 2" xfId="956"/>
    <cellStyle name="Note 14 5 3 3" xfId="957"/>
    <cellStyle name="Note 15" xfId="958"/>
    <cellStyle name="Note 15 2" xfId="959"/>
    <cellStyle name="Note 15 2 2" xfId="960"/>
    <cellStyle name="Note 15 2 2 2" xfId="961"/>
    <cellStyle name="Note 15 2 2 3" xfId="962"/>
    <cellStyle name="Note 15 2 2 3 2" xfId="963"/>
    <cellStyle name="Note 15 2 2 3 3" xfId="964"/>
    <cellStyle name="Note 15 2 2 3 3 2" xfId="965"/>
    <cellStyle name="Note 15 2 2 3 3 3" xfId="966"/>
    <cellStyle name="Note 15 2 2 4" xfId="2556"/>
    <cellStyle name="Note 15 2 3" xfId="967"/>
    <cellStyle name="Note 15 2 3 2" xfId="968"/>
    <cellStyle name="Note 15 2 3 3" xfId="969"/>
    <cellStyle name="Note 15 2 3 3 2" xfId="970"/>
    <cellStyle name="Note 15 2 3 3 3" xfId="971"/>
    <cellStyle name="Note 15 3" xfId="972"/>
    <cellStyle name="Note 15 3 2" xfId="973"/>
    <cellStyle name="Note 15 3 2 2" xfId="974"/>
    <cellStyle name="Note 15 3 2 3" xfId="975"/>
    <cellStyle name="Note 15 3 2 3 2" xfId="976"/>
    <cellStyle name="Note 15 3 2 3 3" xfId="977"/>
    <cellStyle name="Note 15 3 2 3 3 2" xfId="978"/>
    <cellStyle name="Note 15 3 2 3 3 3" xfId="979"/>
    <cellStyle name="Note 15 3 2 4" xfId="2557"/>
    <cellStyle name="Note 15 3 3" xfId="980"/>
    <cellStyle name="Note 15 3 3 2" xfId="981"/>
    <cellStyle name="Note 15 3 3 3" xfId="982"/>
    <cellStyle name="Note 15 3 3 3 2" xfId="983"/>
    <cellStyle name="Note 15 3 3 3 3" xfId="984"/>
    <cellStyle name="Note 15 4" xfId="985"/>
    <cellStyle name="Note 15 4 2" xfId="986"/>
    <cellStyle name="Note 15 4 3" xfId="987"/>
    <cellStyle name="Note 15 4 3 2" xfId="988"/>
    <cellStyle name="Note 15 4 3 3" xfId="989"/>
    <cellStyle name="Note 15 4 3 3 2" xfId="990"/>
    <cellStyle name="Note 15 4 3 3 3" xfId="991"/>
    <cellStyle name="Note 15 4 4" xfId="2558"/>
    <cellStyle name="Note 15 5" xfId="992"/>
    <cellStyle name="Note 15 5 2" xfId="993"/>
    <cellStyle name="Note 15 5 3" xfId="994"/>
    <cellStyle name="Note 15 5 3 2" xfId="995"/>
    <cellStyle name="Note 15 5 3 3" xfId="996"/>
    <cellStyle name="Note 16" xfId="997"/>
    <cellStyle name="Note 16 2" xfId="998"/>
    <cellStyle name="Note 16 2 2" xfId="999"/>
    <cellStyle name="Note 16 2 2 2" xfId="1000"/>
    <cellStyle name="Note 16 2 2 3" xfId="1001"/>
    <cellStyle name="Note 16 2 2 3 2" xfId="1002"/>
    <cellStyle name="Note 16 2 2 3 3" xfId="1003"/>
    <cellStyle name="Note 16 2 2 3 3 2" xfId="1004"/>
    <cellStyle name="Note 16 2 2 3 3 3" xfId="1005"/>
    <cellStyle name="Note 16 2 2 4" xfId="2559"/>
    <cellStyle name="Note 16 2 3" xfId="1006"/>
    <cellStyle name="Note 16 2 3 2" xfId="1007"/>
    <cellStyle name="Note 16 2 3 3" xfId="1008"/>
    <cellStyle name="Note 16 2 3 3 2" xfId="1009"/>
    <cellStyle name="Note 16 2 3 3 3" xfId="1010"/>
    <cellStyle name="Note 16 3" xfId="1011"/>
    <cellStyle name="Note 16 3 2" xfId="1012"/>
    <cellStyle name="Note 16 3 2 2" xfId="1013"/>
    <cellStyle name="Note 16 3 2 3" xfId="1014"/>
    <cellStyle name="Note 16 3 2 3 2" xfId="1015"/>
    <cellStyle name="Note 16 3 2 3 3" xfId="1016"/>
    <cellStyle name="Note 16 3 2 3 3 2" xfId="1017"/>
    <cellStyle name="Note 16 3 2 3 3 3" xfId="1018"/>
    <cellStyle name="Note 16 3 2 4" xfId="2560"/>
    <cellStyle name="Note 16 3 3" xfId="1019"/>
    <cellStyle name="Note 16 3 3 2" xfId="1020"/>
    <cellStyle name="Note 16 3 3 3" xfId="1021"/>
    <cellStyle name="Note 16 3 3 3 2" xfId="1022"/>
    <cellStyle name="Note 16 3 3 3 3" xfId="1023"/>
    <cellStyle name="Note 16 4" xfId="1024"/>
    <cellStyle name="Note 16 4 2" xfId="1025"/>
    <cellStyle name="Note 16 4 3" xfId="1026"/>
    <cellStyle name="Note 16 4 3 2" xfId="1027"/>
    <cellStyle name="Note 16 4 3 3" xfId="1028"/>
    <cellStyle name="Note 16 4 3 3 2" xfId="1029"/>
    <cellStyle name="Note 16 4 3 3 3" xfId="1030"/>
    <cellStyle name="Note 16 4 4" xfId="2561"/>
    <cellStyle name="Note 16 5" xfId="1031"/>
    <cellStyle name="Note 16 5 2" xfId="1032"/>
    <cellStyle name="Note 16 5 3" xfId="1033"/>
    <cellStyle name="Note 16 5 3 2" xfId="1034"/>
    <cellStyle name="Note 16 5 3 3" xfId="1035"/>
    <cellStyle name="Note 17" xfId="1036"/>
    <cellStyle name="Note 17 2" xfId="1037"/>
    <cellStyle name="Note 17 2 2" xfId="1038"/>
    <cellStyle name="Note 17 2 2 2" xfId="1039"/>
    <cellStyle name="Note 17 2 2 3" xfId="1040"/>
    <cellStyle name="Note 17 2 2 3 2" xfId="1041"/>
    <cellStyle name="Note 17 2 2 3 3" xfId="1042"/>
    <cellStyle name="Note 17 2 2 3 3 2" xfId="1043"/>
    <cellStyle name="Note 17 2 2 3 3 3" xfId="1044"/>
    <cellStyle name="Note 17 2 2 4" xfId="2562"/>
    <cellStyle name="Note 17 2 3" xfId="1045"/>
    <cellStyle name="Note 17 2 3 2" xfId="1046"/>
    <cellStyle name="Note 17 2 3 3" xfId="1047"/>
    <cellStyle name="Note 17 2 3 3 2" xfId="1048"/>
    <cellStyle name="Note 17 2 3 3 3" xfId="1049"/>
    <cellStyle name="Note 17 3" xfId="1050"/>
    <cellStyle name="Note 17 3 2" xfId="1051"/>
    <cellStyle name="Note 17 3 2 2" xfId="1052"/>
    <cellStyle name="Note 17 3 2 3" xfId="1053"/>
    <cellStyle name="Note 17 3 2 3 2" xfId="1054"/>
    <cellStyle name="Note 17 3 2 3 3" xfId="1055"/>
    <cellStyle name="Note 17 3 2 3 3 2" xfId="1056"/>
    <cellStyle name="Note 17 3 2 3 3 3" xfId="1057"/>
    <cellStyle name="Note 17 3 2 4" xfId="2563"/>
    <cellStyle name="Note 17 3 3" xfId="1058"/>
    <cellStyle name="Note 17 3 3 2" xfId="1059"/>
    <cellStyle name="Note 17 3 3 3" xfId="1060"/>
    <cellStyle name="Note 17 3 3 3 2" xfId="1061"/>
    <cellStyle name="Note 17 3 3 3 3" xfId="1062"/>
    <cellStyle name="Note 17 4" xfId="1063"/>
    <cellStyle name="Note 17 4 2" xfId="1064"/>
    <cellStyle name="Note 17 4 3" xfId="1065"/>
    <cellStyle name="Note 17 4 3 2" xfId="1066"/>
    <cellStyle name="Note 17 4 3 3" xfId="1067"/>
    <cellStyle name="Note 17 4 3 3 2" xfId="1068"/>
    <cellStyle name="Note 17 4 3 3 3" xfId="1069"/>
    <cellStyle name="Note 17 4 4" xfId="2564"/>
    <cellStyle name="Note 17 5" xfId="1070"/>
    <cellStyle name="Note 17 5 2" xfId="1071"/>
    <cellStyle name="Note 17 5 3" xfId="1072"/>
    <cellStyle name="Note 17 5 3 2" xfId="1073"/>
    <cellStyle name="Note 17 5 3 3" xfId="1074"/>
    <cellStyle name="Note 18" xfId="1075"/>
    <cellStyle name="Note 18 2" xfId="1076"/>
    <cellStyle name="Note 18 2 2" xfId="1077"/>
    <cellStyle name="Note 18 2 2 2" xfId="1078"/>
    <cellStyle name="Note 18 2 2 3" xfId="1079"/>
    <cellStyle name="Note 18 2 2 3 2" xfId="1080"/>
    <cellStyle name="Note 18 2 2 3 3" xfId="1081"/>
    <cellStyle name="Note 18 2 2 3 3 2" xfId="1082"/>
    <cellStyle name="Note 18 2 2 3 3 3" xfId="1083"/>
    <cellStyle name="Note 18 2 2 4" xfId="2565"/>
    <cellStyle name="Note 18 2 3" xfId="1084"/>
    <cellStyle name="Note 18 2 3 2" xfId="1085"/>
    <cellStyle name="Note 18 2 3 3" xfId="1086"/>
    <cellStyle name="Note 18 2 3 3 2" xfId="1087"/>
    <cellStyle name="Note 18 2 3 3 3" xfId="1088"/>
    <cellStyle name="Note 18 3" xfId="1089"/>
    <cellStyle name="Note 18 3 2" xfId="1090"/>
    <cellStyle name="Note 18 3 2 2" xfId="1091"/>
    <cellStyle name="Note 18 3 2 3" xfId="1092"/>
    <cellStyle name="Note 18 3 2 3 2" xfId="1093"/>
    <cellStyle name="Note 18 3 2 3 3" xfId="1094"/>
    <cellStyle name="Note 18 3 2 3 3 2" xfId="1095"/>
    <cellStyle name="Note 18 3 2 3 3 3" xfId="1096"/>
    <cellStyle name="Note 18 3 2 4" xfId="2566"/>
    <cellStyle name="Note 18 3 3" xfId="1097"/>
    <cellStyle name="Note 18 3 3 2" xfId="1098"/>
    <cellStyle name="Note 18 3 3 3" xfId="1099"/>
    <cellStyle name="Note 18 3 3 3 2" xfId="1100"/>
    <cellStyle name="Note 18 3 3 3 3" xfId="1101"/>
    <cellStyle name="Note 18 4" xfId="1102"/>
    <cellStyle name="Note 18 4 2" xfId="1103"/>
    <cellStyle name="Note 18 4 3" xfId="1104"/>
    <cellStyle name="Note 18 4 3 2" xfId="1105"/>
    <cellStyle name="Note 18 4 3 3" xfId="1106"/>
    <cellStyle name="Note 18 4 3 3 2" xfId="1107"/>
    <cellStyle name="Note 18 4 3 3 3" xfId="1108"/>
    <cellStyle name="Note 18 4 4" xfId="2567"/>
    <cellStyle name="Note 18 5" xfId="1109"/>
    <cellStyle name="Note 18 5 2" xfId="1110"/>
    <cellStyle name="Note 18 5 3" xfId="1111"/>
    <cellStyle name="Note 18 5 3 2" xfId="1112"/>
    <cellStyle name="Note 18 5 3 3" xfId="1113"/>
    <cellStyle name="Note 19" xfId="1114"/>
    <cellStyle name="Note 19 2" xfId="1115"/>
    <cellStyle name="Note 19 2 2" xfId="1116"/>
    <cellStyle name="Note 19 2 2 2" xfId="1117"/>
    <cellStyle name="Note 19 2 2 3" xfId="1118"/>
    <cellStyle name="Note 19 2 2 3 2" xfId="1119"/>
    <cellStyle name="Note 19 2 2 3 3" xfId="1120"/>
    <cellStyle name="Note 19 2 2 3 3 2" xfId="1121"/>
    <cellStyle name="Note 19 2 2 3 3 3" xfId="1122"/>
    <cellStyle name="Note 19 2 2 4" xfId="2568"/>
    <cellStyle name="Note 19 2 3" xfId="1123"/>
    <cellStyle name="Note 19 2 3 2" xfId="1124"/>
    <cellStyle name="Note 19 2 3 3" xfId="1125"/>
    <cellStyle name="Note 19 2 3 3 2" xfId="1126"/>
    <cellStyle name="Note 19 2 3 3 3" xfId="1127"/>
    <cellStyle name="Note 19 3" xfId="1128"/>
    <cellStyle name="Note 19 3 2" xfId="1129"/>
    <cellStyle name="Note 19 3 2 2" xfId="1130"/>
    <cellStyle name="Note 19 3 2 3" xfId="1131"/>
    <cellStyle name="Note 19 3 2 3 2" xfId="1132"/>
    <cellStyle name="Note 19 3 2 3 3" xfId="1133"/>
    <cellStyle name="Note 19 3 2 3 3 2" xfId="1134"/>
    <cellStyle name="Note 19 3 2 3 3 3" xfId="1135"/>
    <cellStyle name="Note 19 3 2 4" xfId="2569"/>
    <cellStyle name="Note 19 3 3" xfId="1136"/>
    <cellStyle name="Note 19 3 3 2" xfId="1137"/>
    <cellStyle name="Note 19 3 3 3" xfId="1138"/>
    <cellStyle name="Note 19 3 3 3 2" xfId="1139"/>
    <cellStyle name="Note 19 3 3 3 3" xfId="1140"/>
    <cellStyle name="Note 19 4" xfId="1141"/>
    <cellStyle name="Note 19 4 2" xfId="1142"/>
    <cellStyle name="Note 19 4 3" xfId="1143"/>
    <cellStyle name="Note 19 4 3 2" xfId="1144"/>
    <cellStyle name="Note 19 4 3 3" xfId="1145"/>
    <cellStyle name="Note 19 4 3 3 2" xfId="1146"/>
    <cellStyle name="Note 19 4 3 3 3" xfId="1147"/>
    <cellStyle name="Note 19 4 4" xfId="2570"/>
    <cellStyle name="Note 19 5" xfId="1148"/>
    <cellStyle name="Note 19 5 2" xfId="1149"/>
    <cellStyle name="Note 19 5 3" xfId="1150"/>
    <cellStyle name="Note 19 5 3 2" xfId="1151"/>
    <cellStyle name="Note 19 5 3 3" xfId="1152"/>
    <cellStyle name="Note 2" xfId="1153"/>
    <cellStyle name="Note 2 2" xfId="1154"/>
    <cellStyle name="Note 2 2 2" xfId="1155"/>
    <cellStyle name="Note 2 2 2 2" xfId="2571"/>
    <cellStyle name="Note 2 2 3" xfId="1156"/>
    <cellStyle name="Note 2 2 3 2" xfId="1157"/>
    <cellStyle name="Note 2 2 3 3" xfId="1158"/>
    <cellStyle name="Note 2 2 3 4" xfId="1159"/>
    <cellStyle name="Note 2 2 3 4 2" xfId="1160"/>
    <cellStyle name="Note 2 2 3 5" xfId="1161"/>
    <cellStyle name="Note 2 2 3 5 2" xfId="1162"/>
    <cellStyle name="Note 2 2 3 5 3" xfId="1163"/>
    <cellStyle name="Note 2 2 3 5 3 2" xfId="1164"/>
    <cellStyle name="Note 2 2 3 5 3 3" xfId="1165"/>
    <cellStyle name="Note 2 2 3 6" xfId="1166"/>
    <cellStyle name="Note 2 2 4" xfId="1167"/>
    <cellStyle name="Note 2 2 4 2" xfId="1168"/>
    <cellStyle name="Note 2 2 5" xfId="1169"/>
    <cellStyle name="Note 2 2 5 2" xfId="1170"/>
    <cellStyle name="Note 2 2 5 3" xfId="1171"/>
    <cellStyle name="Note 2 2 5 3 2" xfId="1172"/>
    <cellStyle name="Note 2 2 5 3 3" xfId="1173"/>
    <cellStyle name="Note 2 3" xfId="1174"/>
    <cellStyle name="Note 2 3 2" xfId="1175"/>
    <cellStyle name="Note 2 3 2 2" xfId="1176"/>
    <cellStyle name="Note 2 3 2 3" xfId="1177"/>
    <cellStyle name="Note 2 3 2 3 2" xfId="1178"/>
    <cellStyle name="Note 2 3 2 3 3" xfId="1179"/>
    <cellStyle name="Note 2 3 2 3 3 2" xfId="1180"/>
    <cellStyle name="Note 2 3 2 3 3 3" xfId="1181"/>
    <cellStyle name="Note 2 3 3" xfId="1182"/>
    <cellStyle name="Note 2 3 3 2" xfId="1183"/>
    <cellStyle name="Note 2 3 3 2 2" xfId="1184"/>
    <cellStyle name="Note 2 3 3 2 3" xfId="1185"/>
    <cellStyle name="Note 2 3 3 2 3 2" xfId="1186"/>
    <cellStyle name="Note 2 3 3 2 3 3" xfId="1187"/>
    <cellStyle name="Note 2 3 3 2 3 3 2" xfId="1188"/>
    <cellStyle name="Note 2 3 3 2 3 3 3" xfId="1189"/>
    <cellStyle name="Note 2 3 3 2 4" xfId="2572"/>
    <cellStyle name="Note 2 3 3 3" xfId="1190"/>
    <cellStyle name="Note 2 3 3 4" xfId="1191"/>
    <cellStyle name="Note 2 3 3 4 2" xfId="1192"/>
    <cellStyle name="Note 2 3 4" xfId="1193"/>
    <cellStyle name="Note 2 3 4 2" xfId="1194"/>
    <cellStyle name="Note 2 3 4 2 2" xfId="2573"/>
    <cellStyle name="Note 2 3 4 3" xfId="1195"/>
    <cellStyle name="Note 2 3 4 3 2" xfId="1196"/>
    <cellStyle name="Note 2 3 4 4" xfId="1197"/>
    <cellStyle name="Note 2 3 4 4 2" xfId="1198"/>
    <cellStyle name="Note 2 3 4 4 3" xfId="1199"/>
    <cellStyle name="Note 2 4" xfId="1200"/>
    <cellStyle name="Note 2 4 2" xfId="1201"/>
    <cellStyle name="Note 2 4 3" xfId="1202"/>
    <cellStyle name="Note 2 4 4" xfId="1203"/>
    <cellStyle name="Note 2 4 4 2" xfId="1204"/>
    <cellStyle name="Note 2 4 5" xfId="1205"/>
    <cellStyle name="Note 2 4 5 2" xfId="1206"/>
    <cellStyle name="Note 2 4 5 3" xfId="1207"/>
    <cellStyle name="Note 2 4 5 3 2" xfId="1208"/>
    <cellStyle name="Note 2 4 5 3 3" xfId="1209"/>
    <cellStyle name="Note 2 4 6" xfId="1210"/>
    <cellStyle name="Note 2 5" xfId="1211"/>
    <cellStyle name="Note 2 5 2" xfId="1212"/>
    <cellStyle name="Note 2 6" xfId="1213"/>
    <cellStyle name="Note 2 6 2" xfId="1214"/>
    <cellStyle name="Note 2 6 3" xfId="1215"/>
    <cellStyle name="Note 2 6 3 2" xfId="1216"/>
    <cellStyle name="Note 2 6 3 3" xfId="1217"/>
    <cellStyle name="Note 2 7" xfId="1218"/>
    <cellStyle name="Note 2 8" xfId="2574"/>
    <cellStyle name="Note 2 9" xfId="2575"/>
    <cellStyle name="Note 20" xfId="1219"/>
    <cellStyle name="Note 20 2" xfId="1220"/>
    <cellStyle name="Note 20 2 2" xfId="1221"/>
    <cellStyle name="Note 20 2 2 2" xfId="1222"/>
    <cellStyle name="Note 20 2 2 3" xfId="1223"/>
    <cellStyle name="Note 20 2 2 3 2" xfId="1224"/>
    <cellStyle name="Note 20 2 2 3 3" xfId="1225"/>
    <cellStyle name="Note 20 2 2 3 3 2" xfId="1226"/>
    <cellStyle name="Note 20 2 2 3 3 3" xfId="1227"/>
    <cellStyle name="Note 20 2 2 4" xfId="2576"/>
    <cellStyle name="Note 20 2 3" xfId="1228"/>
    <cellStyle name="Note 20 2 3 2" xfId="1229"/>
    <cellStyle name="Note 20 2 3 3" xfId="1230"/>
    <cellStyle name="Note 20 2 3 3 2" xfId="1231"/>
    <cellStyle name="Note 20 2 3 3 3" xfId="1232"/>
    <cellStyle name="Note 20 3" xfId="1233"/>
    <cellStyle name="Note 20 3 2" xfId="1234"/>
    <cellStyle name="Note 20 3 2 2" xfId="1235"/>
    <cellStyle name="Note 20 3 2 3" xfId="1236"/>
    <cellStyle name="Note 20 3 2 3 2" xfId="1237"/>
    <cellStyle name="Note 20 3 2 3 3" xfId="1238"/>
    <cellStyle name="Note 20 3 2 3 3 2" xfId="1239"/>
    <cellStyle name="Note 20 3 2 3 3 3" xfId="1240"/>
    <cellStyle name="Note 20 3 2 4" xfId="2577"/>
    <cellStyle name="Note 20 3 3" xfId="1241"/>
    <cellStyle name="Note 20 3 3 2" xfId="1242"/>
    <cellStyle name="Note 20 3 3 3" xfId="1243"/>
    <cellStyle name="Note 20 3 3 3 2" xfId="1244"/>
    <cellStyle name="Note 20 3 3 3 3" xfId="1245"/>
    <cellStyle name="Note 20 4" xfId="1246"/>
    <cellStyle name="Note 20 4 2" xfId="1247"/>
    <cellStyle name="Note 20 4 3" xfId="1248"/>
    <cellStyle name="Note 20 4 3 2" xfId="1249"/>
    <cellStyle name="Note 20 4 3 3" xfId="1250"/>
    <cellStyle name="Note 20 4 3 3 2" xfId="1251"/>
    <cellStyle name="Note 20 4 3 3 3" xfId="1252"/>
    <cellStyle name="Note 20 4 4" xfId="2578"/>
    <cellStyle name="Note 20 5" xfId="1253"/>
    <cellStyle name="Note 20 5 2" xfId="1254"/>
    <cellStyle name="Note 20 5 3" xfId="1255"/>
    <cellStyle name="Note 20 5 3 2" xfId="1256"/>
    <cellStyle name="Note 20 5 3 3" xfId="1257"/>
    <cellStyle name="Note 21" xfId="1258"/>
    <cellStyle name="Note 21 2" xfId="1259"/>
    <cellStyle name="Note 21 2 2" xfId="1260"/>
    <cellStyle name="Note 21 2 2 2" xfId="1261"/>
    <cellStyle name="Note 21 2 2 3" xfId="1262"/>
    <cellStyle name="Note 21 2 2 3 2" xfId="1263"/>
    <cellStyle name="Note 21 2 2 3 3" xfId="1264"/>
    <cellStyle name="Note 21 2 2 3 3 2" xfId="1265"/>
    <cellStyle name="Note 21 2 2 3 3 3" xfId="1266"/>
    <cellStyle name="Note 21 2 2 4" xfId="2579"/>
    <cellStyle name="Note 21 2 3" xfId="1267"/>
    <cellStyle name="Note 21 2 3 2" xfId="1268"/>
    <cellStyle name="Note 21 2 3 3" xfId="1269"/>
    <cellStyle name="Note 21 2 3 3 2" xfId="1270"/>
    <cellStyle name="Note 21 2 3 3 3" xfId="1271"/>
    <cellStyle name="Note 21 3" xfId="1272"/>
    <cellStyle name="Note 21 3 2" xfId="1273"/>
    <cellStyle name="Note 21 3 2 2" xfId="1274"/>
    <cellStyle name="Note 21 3 2 3" xfId="1275"/>
    <cellStyle name="Note 21 3 2 3 2" xfId="1276"/>
    <cellStyle name="Note 21 3 2 3 3" xfId="1277"/>
    <cellStyle name="Note 21 3 2 3 3 2" xfId="1278"/>
    <cellStyle name="Note 21 3 2 3 3 3" xfId="1279"/>
    <cellStyle name="Note 21 3 2 4" xfId="2580"/>
    <cellStyle name="Note 21 3 3" xfId="1280"/>
    <cellStyle name="Note 21 3 3 2" xfId="1281"/>
    <cellStyle name="Note 21 3 3 3" xfId="1282"/>
    <cellStyle name="Note 21 3 3 3 2" xfId="1283"/>
    <cellStyle name="Note 21 3 3 3 3" xfId="1284"/>
    <cellStyle name="Note 21 4" xfId="1285"/>
    <cellStyle name="Note 21 4 2" xfId="1286"/>
    <cellStyle name="Note 21 4 3" xfId="1287"/>
    <cellStyle name="Note 21 4 3 2" xfId="1288"/>
    <cellStyle name="Note 21 4 3 3" xfId="1289"/>
    <cellStyle name="Note 21 4 3 3 2" xfId="1290"/>
    <cellStyle name="Note 21 4 3 3 3" xfId="1291"/>
    <cellStyle name="Note 21 4 4" xfId="2581"/>
    <cellStyle name="Note 21 5" xfId="1292"/>
    <cellStyle name="Note 21 5 2" xfId="1293"/>
    <cellStyle name="Note 21 5 3" xfId="1294"/>
    <cellStyle name="Note 21 5 3 2" xfId="1295"/>
    <cellStyle name="Note 21 5 3 3" xfId="1296"/>
    <cellStyle name="Note 22" xfId="1297"/>
    <cellStyle name="Note 22 2" xfId="1298"/>
    <cellStyle name="Note 22 2 2" xfId="1299"/>
    <cellStyle name="Note 22 2 2 2" xfId="1300"/>
    <cellStyle name="Note 22 2 2 3" xfId="1301"/>
    <cellStyle name="Note 22 2 2 3 2" xfId="1302"/>
    <cellStyle name="Note 22 2 2 3 3" xfId="1303"/>
    <cellStyle name="Note 22 2 2 3 3 2" xfId="1304"/>
    <cellStyle name="Note 22 2 2 3 3 3" xfId="1305"/>
    <cellStyle name="Note 22 2 2 4" xfId="2582"/>
    <cellStyle name="Note 22 2 3" xfId="1306"/>
    <cellStyle name="Note 22 2 3 2" xfId="1307"/>
    <cellStyle name="Note 22 2 3 3" xfId="1308"/>
    <cellStyle name="Note 22 2 3 3 2" xfId="1309"/>
    <cellStyle name="Note 22 2 3 3 3" xfId="1310"/>
    <cellStyle name="Note 22 3" xfId="1311"/>
    <cellStyle name="Note 22 3 2" xfId="1312"/>
    <cellStyle name="Note 22 3 2 2" xfId="1313"/>
    <cellStyle name="Note 22 3 2 3" xfId="1314"/>
    <cellStyle name="Note 22 3 2 3 2" xfId="1315"/>
    <cellStyle name="Note 22 3 2 3 3" xfId="1316"/>
    <cellStyle name="Note 22 3 2 3 3 2" xfId="1317"/>
    <cellStyle name="Note 22 3 2 3 3 3" xfId="1318"/>
    <cellStyle name="Note 22 3 2 4" xfId="2583"/>
    <cellStyle name="Note 22 3 3" xfId="1319"/>
    <cellStyle name="Note 22 3 3 2" xfId="1320"/>
    <cellStyle name="Note 22 3 3 3" xfId="1321"/>
    <cellStyle name="Note 22 3 3 3 2" xfId="1322"/>
    <cellStyle name="Note 22 3 3 3 3" xfId="1323"/>
    <cellStyle name="Note 22 4" xfId="1324"/>
    <cellStyle name="Note 22 4 2" xfId="1325"/>
    <cellStyle name="Note 22 4 3" xfId="1326"/>
    <cellStyle name="Note 22 4 3 2" xfId="1327"/>
    <cellStyle name="Note 22 4 3 3" xfId="1328"/>
    <cellStyle name="Note 22 4 3 3 2" xfId="1329"/>
    <cellStyle name="Note 22 4 3 3 3" xfId="1330"/>
    <cellStyle name="Note 22 4 4" xfId="2584"/>
    <cellStyle name="Note 22 5" xfId="1331"/>
    <cellStyle name="Note 22 5 2" xfId="1332"/>
    <cellStyle name="Note 22 5 3" xfId="1333"/>
    <cellStyle name="Note 22 5 3 2" xfId="1334"/>
    <cellStyle name="Note 22 5 3 3" xfId="1335"/>
    <cellStyle name="Note 23" xfId="1336"/>
    <cellStyle name="Note 23 2" xfId="1337"/>
    <cellStyle name="Note 23 2 2" xfId="1338"/>
    <cellStyle name="Note 23 2 2 2" xfId="1339"/>
    <cellStyle name="Note 23 2 2 3" xfId="1340"/>
    <cellStyle name="Note 23 2 2 3 2" xfId="1341"/>
    <cellStyle name="Note 23 2 2 3 3" xfId="1342"/>
    <cellStyle name="Note 23 2 2 3 3 2" xfId="1343"/>
    <cellStyle name="Note 23 2 2 3 3 3" xfId="1344"/>
    <cellStyle name="Note 23 2 2 4" xfId="2585"/>
    <cellStyle name="Note 23 2 3" xfId="1345"/>
    <cellStyle name="Note 23 2 3 2" xfId="1346"/>
    <cellStyle name="Note 23 2 3 3" xfId="1347"/>
    <cellStyle name="Note 23 2 3 3 2" xfId="1348"/>
    <cellStyle name="Note 23 2 3 3 3" xfId="1349"/>
    <cellStyle name="Note 23 3" xfId="1350"/>
    <cellStyle name="Note 23 3 2" xfId="1351"/>
    <cellStyle name="Note 23 3 2 2" xfId="1352"/>
    <cellStyle name="Note 23 3 2 3" xfId="1353"/>
    <cellStyle name="Note 23 3 2 3 2" xfId="1354"/>
    <cellStyle name="Note 23 3 2 3 3" xfId="1355"/>
    <cellStyle name="Note 23 3 2 3 3 2" xfId="1356"/>
    <cellStyle name="Note 23 3 2 3 3 3" xfId="1357"/>
    <cellStyle name="Note 23 3 2 4" xfId="2586"/>
    <cellStyle name="Note 23 3 3" xfId="1358"/>
    <cellStyle name="Note 23 3 3 2" xfId="1359"/>
    <cellStyle name="Note 23 3 3 3" xfId="1360"/>
    <cellStyle name="Note 23 3 3 3 2" xfId="1361"/>
    <cellStyle name="Note 23 3 3 3 3" xfId="1362"/>
    <cellStyle name="Note 23 4" xfId="1363"/>
    <cellStyle name="Note 23 4 2" xfId="1364"/>
    <cellStyle name="Note 23 4 3" xfId="1365"/>
    <cellStyle name="Note 23 4 3 2" xfId="1366"/>
    <cellStyle name="Note 23 4 3 3" xfId="1367"/>
    <cellStyle name="Note 23 4 3 3 2" xfId="1368"/>
    <cellStyle name="Note 23 4 3 3 3" xfId="1369"/>
    <cellStyle name="Note 23 4 4" xfId="2587"/>
    <cellStyle name="Note 23 5" xfId="1370"/>
    <cellStyle name="Note 23 5 2" xfId="1371"/>
    <cellStyle name="Note 23 5 3" xfId="1372"/>
    <cellStyle name="Note 23 5 3 2" xfId="1373"/>
    <cellStyle name="Note 23 5 3 3" xfId="1374"/>
    <cellStyle name="Note 24" xfId="1375"/>
    <cellStyle name="Note 24 2" xfId="1376"/>
    <cellStyle name="Note 24 2 2" xfId="1377"/>
    <cellStyle name="Note 24 2 2 2" xfId="1378"/>
    <cellStyle name="Note 24 2 2 3" xfId="1379"/>
    <cellStyle name="Note 24 2 2 3 2" xfId="1380"/>
    <cellStyle name="Note 24 2 2 3 3" xfId="1381"/>
    <cellStyle name="Note 24 2 2 3 3 2" xfId="1382"/>
    <cellStyle name="Note 24 2 2 3 3 3" xfId="1383"/>
    <cellStyle name="Note 24 2 2 4" xfId="2588"/>
    <cellStyle name="Note 24 2 3" xfId="1384"/>
    <cellStyle name="Note 24 2 3 2" xfId="1385"/>
    <cellStyle name="Note 24 2 3 3" xfId="1386"/>
    <cellStyle name="Note 24 2 3 3 2" xfId="1387"/>
    <cellStyle name="Note 24 2 3 3 3" xfId="1388"/>
    <cellStyle name="Note 24 3" xfId="1389"/>
    <cellStyle name="Note 24 3 2" xfId="1390"/>
    <cellStyle name="Note 24 3 2 2" xfId="1391"/>
    <cellStyle name="Note 24 3 2 3" xfId="1392"/>
    <cellStyle name="Note 24 3 2 3 2" xfId="1393"/>
    <cellStyle name="Note 24 3 2 3 3" xfId="1394"/>
    <cellStyle name="Note 24 3 2 3 3 2" xfId="1395"/>
    <cellStyle name="Note 24 3 2 3 3 3" xfId="1396"/>
    <cellStyle name="Note 24 3 2 4" xfId="2589"/>
    <cellStyle name="Note 24 3 3" xfId="1397"/>
    <cellStyle name="Note 24 3 3 2" xfId="1398"/>
    <cellStyle name="Note 24 3 3 3" xfId="1399"/>
    <cellStyle name="Note 24 3 3 3 2" xfId="1400"/>
    <cellStyle name="Note 24 3 3 3 3" xfId="1401"/>
    <cellStyle name="Note 24 4" xfId="1402"/>
    <cellStyle name="Note 24 4 2" xfId="1403"/>
    <cellStyle name="Note 24 4 3" xfId="1404"/>
    <cellStyle name="Note 24 4 3 2" xfId="1405"/>
    <cellStyle name="Note 24 4 3 3" xfId="1406"/>
    <cellStyle name="Note 24 4 3 3 2" xfId="1407"/>
    <cellStyle name="Note 24 4 3 3 3" xfId="1408"/>
    <cellStyle name="Note 24 4 4" xfId="2590"/>
    <cellStyle name="Note 24 5" xfId="1409"/>
    <cellStyle name="Note 24 5 2" xfId="1410"/>
    <cellStyle name="Note 24 5 3" xfId="1411"/>
    <cellStyle name="Note 24 5 3 2" xfId="1412"/>
    <cellStyle name="Note 24 5 3 3" xfId="1413"/>
    <cellStyle name="Note 25" xfId="1414"/>
    <cellStyle name="Note 25 2" xfId="1415"/>
    <cellStyle name="Note 25 2 2" xfId="1416"/>
    <cellStyle name="Note 25 2 2 2" xfId="1417"/>
    <cellStyle name="Note 25 2 2 3" xfId="1418"/>
    <cellStyle name="Note 25 2 2 3 2" xfId="1419"/>
    <cellStyle name="Note 25 2 2 3 3" xfId="1420"/>
    <cellStyle name="Note 25 2 2 3 3 2" xfId="1421"/>
    <cellStyle name="Note 25 2 2 3 3 3" xfId="1422"/>
    <cellStyle name="Note 25 2 2 4" xfId="2591"/>
    <cellStyle name="Note 25 2 3" xfId="1423"/>
    <cellStyle name="Note 25 2 3 2" xfId="1424"/>
    <cellStyle name="Note 25 2 3 3" xfId="1425"/>
    <cellStyle name="Note 25 2 3 3 2" xfId="1426"/>
    <cellStyle name="Note 25 2 3 3 3" xfId="1427"/>
    <cellStyle name="Note 25 3" xfId="1428"/>
    <cellStyle name="Note 25 3 2" xfId="1429"/>
    <cellStyle name="Note 25 3 2 2" xfId="1430"/>
    <cellStyle name="Note 25 3 2 3" xfId="1431"/>
    <cellStyle name="Note 25 3 2 3 2" xfId="1432"/>
    <cellStyle name="Note 25 3 2 3 3" xfId="1433"/>
    <cellStyle name="Note 25 3 2 3 3 2" xfId="1434"/>
    <cellStyle name="Note 25 3 2 3 3 3" xfId="1435"/>
    <cellStyle name="Note 25 3 2 4" xfId="2592"/>
    <cellStyle name="Note 25 3 3" xfId="1436"/>
    <cellStyle name="Note 25 3 3 2" xfId="1437"/>
    <cellStyle name="Note 25 3 3 3" xfId="1438"/>
    <cellStyle name="Note 25 3 3 3 2" xfId="1439"/>
    <cellStyle name="Note 25 3 3 3 3" xfId="1440"/>
    <cellStyle name="Note 25 4" xfId="1441"/>
    <cellStyle name="Note 25 4 2" xfId="1442"/>
    <cellStyle name="Note 25 4 3" xfId="1443"/>
    <cellStyle name="Note 25 4 3 2" xfId="1444"/>
    <cellStyle name="Note 25 4 3 3" xfId="1445"/>
    <cellStyle name="Note 25 4 3 3 2" xfId="1446"/>
    <cellStyle name="Note 25 4 3 3 3" xfId="1447"/>
    <cellStyle name="Note 25 4 4" xfId="2593"/>
    <cellStyle name="Note 25 5" xfId="1448"/>
    <cellStyle name="Note 25 5 2" xfId="1449"/>
    <cellStyle name="Note 25 5 3" xfId="1450"/>
    <cellStyle name="Note 25 5 3 2" xfId="1451"/>
    <cellStyle name="Note 25 5 3 3" xfId="1452"/>
    <cellStyle name="Note 26" xfId="1453"/>
    <cellStyle name="Note 26 2" xfId="1454"/>
    <cellStyle name="Note 26 2 2" xfId="1455"/>
    <cellStyle name="Note 26 2 2 2" xfId="1456"/>
    <cellStyle name="Note 26 2 2 3" xfId="1457"/>
    <cellStyle name="Note 26 2 2 3 2" xfId="1458"/>
    <cellStyle name="Note 26 2 2 3 3" xfId="1459"/>
    <cellStyle name="Note 26 2 2 3 3 2" xfId="1460"/>
    <cellStyle name="Note 26 2 2 3 3 3" xfId="1461"/>
    <cellStyle name="Note 26 2 2 4" xfId="2594"/>
    <cellStyle name="Note 26 2 3" xfId="1462"/>
    <cellStyle name="Note 26 2 3 2" xfId="1463"/>
    <cellStyle name="Note 26 2 3 3" xfId="1464"/>
    <cellStyle name="Note 26 2 3 3 2" xfId="1465"/>
    <cellStyle name="Note 26 2 3 3 3" xfId="1466"/>
    <cellStyle name="Note 26 3" xfId="1467"/>
    <cellStyle name="Note 26 3 2" xfId="1468"/>
    <cellStyle name="Note 26 3 2 2" xfId="1469"/>
    <cellStyle name="Note 26 3 2 3" xfId="1470"/>
    <cellStyle name="Note 26 3 2 3 2" xfId="1471"/>
    <cellStyle name="Note 26 3 2 3 3" xfId="1472"/>
    <cellStyle name="Note 26 3 2 3 3 2" xfId="1473"/>
    <cellStyle name="Note 26 3 2 3 3 3" xfId="1474"/>
    <cellStyle name="Note 26 3 2 4" xfId="2595"/>
    <cellStyle name="Note 26 3 3" xfId="1475"/>
    <cellStyle name="Note 26 3 3 2" xfId="1476"/>
    <cellStyle name="Note 26 3 3 3" xfId="1477"/>
    <cellStyle name="Note 26 3 3 3 2" xfId="1478"/>
    <cellStyle name="Note 26 3 3 3 3" xfId="1479"/>
    <cellStyle name="Note 26 4" xfId="1480"/>
    <cellStyle name="Note 26 4 2" xfId="1481"/>
    <cellStyle name="Note 26 4 3" xfId="1482"/>
    <cellStyle name="Note 26 4 3 2" xfId="1483"/>
    <cellStyle name="Note 26 4 3 3" xfId="1484"/>
    <cellStyle name="Note 26 4 3 3 2" xfId="1485"/>
    <cellStyle name="Note 26 4 3 3 3" xfId="1486"/>
    <cellStyle name="Note 26 4 4" xfId="2596"/>
    <cellStyle name="Note 26 5" xfId="1487"/>
    <cellStyle name="Note 26 5 2" xfId="1488"/>
    <cellStyle name="Note 26 5 3" xfId="1489"/>
    <cellStyle name="Note 26 5 3 2" xfId="1490"/>
    <cellStyle name="Note 26 5 3 3" xfId="1491"/>
    <cellStyle name="Note 27" xfId="1492"/>
    <cellStyle name="Note 27 2" xfId="1493"/>
    <cellStyle name="Note 27 2 2" xfId="1494"/>
    <cellStyle name="Note 27 2 2 2" xfId="1495"/>
    <cellStyle name="Note 27 2 2 3" xfId="1496"/>
    <cellStyle name="Note 27 2 2 3 2" xfId="1497"/>
    <cellStyle name="Note 27 2 2 3 3" xfId="1498"/>
    <cellStyle name="Note 27 2 2 3 3 2" xfId="1499"/>
    <cellStyle name="Note 27 2 2 3 3 3" xfId="1500"/>
    <cellStyle name="Note 27 2 2 4" xfId="2597"/>
    <cellStyle name="Note 27 2 3" xfId="1501"/>
    <cellStyle name="Note 27 2 3 2" xfId="1502"/>
    <cellStyle name="Note 27 2 3 3" xfId="1503"/>
    <cellStyle name="Note 27 2 3 3 2" xfId="1504"/>
    <cellStyle name="Note 27 2 3 3 3" xfId="1505"/>
    <cellStyle name="Note 27 3" xfId="1506"/>
    <cellStyle name="Note 27 3 2" xfId="1507"/>
    <cellStyle name="Note 27 3 2 2" xfId="1508"/>
    <cellStyle name="Note 27 3 2 3" xfId="1509"/>
    <cellStyle name="Note 27 3 2 3 2" xfId="1510"/>
    <cellStyle name="Note 27 3 2 3 3" xfId="1511"/>
    <cellStyle name="Note 27 3 2 3 3 2" xfId="1512"/>
    <cellStyle name="Note 27 3 2 3 3 3" xfId="1513"/>
    <cellStyle name="Note 27 3 2 4" xfId="2598"/>
    <cellStyle name="Note 27 3 3" xfId="1514"/>
    <cellStyle name="Note 27 3 3 2" xfId="1515"/>
    <cellStyle name="Note 27 3 3 3" xfId="1516"/>
    <cellStyle name="Note 27 3 3 3 2" xfId="1517"/>
    <cellStyle name="Note 27 3 3 3 3" xfId="1518"/>
    <cellStyle name="Note 27 4" xfId="1519"/>
    <cellStyle name="Note 27 4 2" xfId="1520"/>
    <cellStyle name="Note 27 4 3" xfId="1521"/>
    <cellStyle name="Note 27 4 3 2" xfId="1522"/>
    <cellStyle name="Note 27 4 3 3" xfId="1523"/>
    <cellStyle name="Note 27 4 3 3 2" xfId="1524"/>
    <cellStyle name="Note 27 4 3 3 3" xfId="1525"/>
    <cellStyle name="Note 27 4 4" xfId="2599"/>
    <cellStyle name="Note 27 5" xfId="1526"/>
    <cellStyle name="Note 27 5 2" xfId="1527"/>
    <cellStyle name="Note 27 5 3" xfId="1528"/>
    <cellStyle name="Note 27 5 3 2" xfId="1529"/>
    <cellStyle name="Note 27 5 3 3" xfId="1530"/>
    <cellStyle name="Note 28" xfId="1531"/>
    <cellStyle name="Note 28 2" xfId="1532"/>
    <cellStyle name="Note 28 2 2" xfId="1533"/>
    <cellStyle name="Note 28 2 2 2" xfId="1534"/>
    <cellStyle name="Note 28 2 2 3" xfId="1535"/>
    <cellStyle name="Note 28 2 2 3 2" xfId="1536"/>
    <cellStyle name="Note 28 2 2 3 3" xfId="1537"/>
    <cellStyle name="Note 28 2 2 3 3 2" xfId="1538"/>
    <cellStyle name="Note 28 2 2 3 3 3" xfId="1539"/>
    <cellStyle name="Note 28 2 2 4" xfId="2600"/>
    <cellStyle name="Note 28 2 3" xfId="1540"/>
    <cellStyle name="Note 28 2 3 2" xfId="1541"/>
    <cellStyle name="Note 28 2 3 3" xfId="1542"/>
    <cellStyle name="Note 28 2 3 3 2" xfId="1543"/>
    <cellStyle name="Note 28 2 3 3 3" xfId="1544"/>
    <cellStyle name="Note 28 3" xfId="1545"/>
    <cellStyle name="Note 28 3 2" xfId="1546"/>
    <cellStyle name="Note 28 3 2 2" xfId="1547"/>
    <cellStyle name="Note 28 3 2 3" xfId="1548"/>
    <cellStyle name="Note 28 3 2 3 2" xfId="1549"/>
    <cellStyle name="Note 28 3 2 3 3" xfId="1550"/>
    <cellStyle name="Note 28 3 2 3 3 2" xfId="1551"/>
    <cellStyle name="Note 28 3 2 3 3 3" xfId="1552"/>
    <cellStyle name="Note 28 3 2 4" xfId="2601"/>
    <cellStyle name="Note 28 3 3" xfId="1553"/>
    <cellStyle name="Note 28 3 3 2" xfId="1554"/>
    <cellStyle name="Note 28 3 3 3" xfId="1555"/>
    <cellStyle name="Note 28 3 3 3 2" xfId="1556"/>
    <cellStyle name="Note 28 3 3 3 3" xfId="1557"/>
    <cellStyle name="Note 28 4" xfId="1558"/>
    <cellStyle name="Note 28 4 2" xfId="1559"/>
    <cellStyle name="Note 28 4 3" xfId="1560"/>
    <cellStyle name="Note 28 4 3 2" xfId="1561"/>
    <cellStyle name="Note 28 4 3 3" xfId="1562"/>
    <cellStyle name="Note 28 4 3 3 2" xfId="1563"/>
    <cellStyle name="Note 28 4 3 3 3" xfId="1564"/>
    <cellStyle name="Note 28 4 4" xfId="2602"/>
    <cellStyle name="Note 28 5" xfId="1565"/>
    <cellStyle name="Note 28 5 2" xfId="1566"/>
    <cellStyle name="Note 28 5 3" xfId="1567"/>
    <cellStyle name="Note 28 5 3 2" xfId="1568"/>
    <cellStyle name="Note 28 5 3 3" xfId="1569"/>
    <cellStyle name="Note 29" xfId="1570"/>
    <cellStyle name="Note 29 2" xfId="1571"/>
    <cellStyle name="Note 29 2 2" xfId="1572"/>
    <cellStyle name="Note 29 2 2 2" xfId="1573"/>
    <cellStyle name="Note 29 2 2 3" xfId="1574"/>
    <cellStyle name="Note 29 2 2 3 2" xfId="1575"/>
    <cellStyle name="Note 29 2 2 3 3" xfId="1576"/>
    <cellStyle name="Note 29 2 2 3 3 2" xfId="1577"/>
    <cellStyle name="Note 29 2 2 3 3 3" xfId="1578"/>
    <cellStyle name="Note 29 2 2 4" xfId="2603"/>
    <cellStyle name="Note 29 2 3" xfId="1579"/>
    <cellStyle name="Note 29 2 3 2" xfId="1580"/>
    <cellStyle name="Note 29 2 3 3" xfId="1581"/>
    <cellStyle name="Note 29 2 3 3 2" xfId="1582"/>
    <cellStyle name="Note 29 2 3 3 3" xfId="1583"/>
    <cellStyle name="Note 29 3" xfId="1584"/>
    <cellStyle name="Note 29 3 2" xfId="1585"/>
    <cellStyle name="Note 29 3 2 2" xfId="1586"/>
    <cellStyle name="Note 29 3 2 3" xfId="1587"/>
    <cellStyle name="Note 29 3 2 3 2" xfId="1588"/>
    <cellStyle name="Note 29 3 2 3 3" xfId="1589"/>
    <cellStyle name="Note 29 3 2 3 3 2" xfId="1590"/>
    <cellStyle name="Note 29 3 2 3 3 3" xfId="1591"/>
    <cellStyle name="Note 29 3 2 4" xfId="2604"/>
    <cellStyle name="Note 29 3 3" xfId="1592"/>
    <cellStyle name="Note 29 3 3 2" xfId="1593"/>
    <cellStyle name="Note 29 3 3 3" xfId="1594"/>
    <cellStyle name="Note 29 3 3 3 2" xfId="1595"/>
    <cellStyle name="Note 29 3 3 3 3" xfId="1596"/>
    <cellStyle name="Note 29 4" xfId="1597"/>
    <cellStyle name="Note 29 4 2" xfId="1598"/>
    <cellStyle name="Note 29 4 3" xfId="1599"/>
    <cellStyle name="Note 29 4 3 2" xfId="1600"/>
    <cellStyle name="Note 29 4 3 3" xfId="1601"/>
    <cellStyle name="Note 29 4 3 3 2" xfId="1602"/>
    <cellStyle name="Note 29 4 3 3 3" xfId="1603"/>
    <cellStyle name="Note 29 4 4" xfId="2605"/>
    <cellStyle name="Note 29 5" xfId="1604"/>
    <cellStyle name="Note 29 5 2" xfId="1605"/>
    <cellStyle name="Note 29 5 3" xfId="1606"/>
    <cellStyle name="Note 29 5 3 2" xfId="1607"/>
    <cellStyle name="Note 29 5 3 3" xfId="1608"/>
    <cellStyle name="Note 3" xfId="1609"/>
    <cellStyle name="Note 3 2" xfId="1610"/>
    <cellStyle name="Note 3 2 2" xfId="1611"/>
    <cellStyle name="Note 3 2 2 2" xfId="2606"/>
    <cellStyle name="Note 3 2 3" xfId="1612"/>
    <cellStyle name="Note 3 2 3 2" xfId="1613"/>
    <cellStyle name="Note 3 2 3 3" xfId="1614"/>
    <cellStyle name="Note 3 2 3 4" xfId="1615"/>
    <cellStyle name="Note 3 2 3 4 2" xfId="1616"/>
    <cellStyle name="Note 3 2 3 5" xfId="1617"/>
    <cellStyle name="Note 3 2 3 5 2" xfId="1618"/>
    <cellStyle name="Note 3 2 3 5 3" xfId="1619"/>
    <cellStyle name="Note 3 2 3 5 3 2" xfId="1620"/>
    <cellStyle name="Note 3 2 3 5 3 3" xfId="1621"/>
    <cellStyle name="Note 3 2 3 6" xfId="1622"/>
    <cellStyle name="Note 3 2 4" xfId="1623"/>
    <cellStyle name="Note 3 2 4 2" xfId="1624"/>
    <cellStyle name="Note 3 2 5" xfId="1625"/>
    <cellStyle name="Note 3 2 5 2" xfId="1626"/>
    <cellStyle name="Note 3 2 5 3" xfId="1627"/>
    <cellStyle name="Note 3 2 5 3 2" xfId="1628"/>
    <cellStyle name="Note 3 2 5 3 3" xfId="1629"/>
    <cellStyle name="Note 3 3" xfId="1630"/>
    <cellStyle name="Note 3 3 2" xfId="1631"/>
    <cellStyle name="Note 3 3 2 2" xfId="1632"/>
    <cellStyle name="Note 3 3 2 3" xfId="1633"/>
    <cellStyle name="Note 3 3 2 3 2" xfId="1634"/>
    <cellStyle name="Note 3 3 2 3 3" xfId="1635"/>
    <cellStyle name="Note 3 3 2 3 3 2" xfId="1636"/>
    <cellStyle name="Note 3 3 2 3 3 3" xfId="1637"/>
    <cellStyle name="Note 3 3 3" xfId="1638"/>
    <cellStyle name="Note 3 3 3 2" xfId="1639"/>
    <cellStyle name="Note 3 3 3 2 2" xfId="1640"/>
    <cellStyle name="Note 3 3 3 2 3" xfId="1641"/>
    <cellStyle name="Note 3 3 3 2 3 2" xfId="1642"/>
    <cellStyle name="Note 3 3 3 2 3 3" xfId="1643"/>
    <cellStyle name="Note 3 3 3 2 3 3 2" xfId="1644"/>
    <cellStyle name="Note 3 3 3 2 3 3 3" xfId="1645"/>
    <cellStyle name="Note 3 3 3 2 4" xfId="2607"/>
    <cellStyle name="Note 3 3 3 3" xfId="1646"/>
    <cellStyle name="Note 3 3 3 4" xfId="1647"/>
    <cellStyle name="Note 3 3 3 4 2" xfId="1648"/>
    <cellStyle name="Note 3 3 4" xfId="1649"/>
    <cellStyle name="Note 3 3 4 2" xfId="1650"/>
    <cellStyle name="Note 3 3 4 2 2" xfId="2608"/>
    <cellStyle name="Note 3 3 4 3" xfId="1651"/>
    <cellStyle name="Note 3 3 4 3 2" xfId="1652"/>
    <cellStyle name="Note 3 3 4 4" xfId="1653"/>
    <cellStyle name="Note 3 3 4 4 2" xfId="1654"/>
    <cellStyle name="Note 3 3 4 4 3" xfId="1655"/>
    <cellStyle name="Note 3 4" xfId="1656"/>
    <cellStyle name="Note 3 4 2" xfId="1657"/>
    <cellStyle name="Note 3 4 3" xfId="1658"/>
    <cellStyle name="Note 3 4 4" xfId="1659"/>
    <cellStyle name="Note 3 4 4 2" xfId="1660"/>
    <cellStyle name="Note 3 4 5" xfId="1661"/>
    <cellStyle name="Note 3 4 5 2" xfId="1662"/>
    <cellStyle name="Note 3 4 5 3" xfId="1663"/>
    <cellStyle name="Note 3 4 5 3 2" xfId="1664"/>
    <cellStyle name="Note 3 4 5 3 3" xfId="1665"/>
    <cellStyle name="Note 3 4 6" xfId="1666"/>
    <cellStyle name="Note 3 5" xfId="1667"/>
    <cellStyle name="Note 3 5 2" xfId="1668"/>
    <cellStyle name="Note 3 6" xfId="1669"/>
    <cellStyle name="Note 3 6 2" xfId="1670"/>
    <cellStyle name="Note 3 6 3" xfId="1671"/>
    <cellStyle name="Note 3 6 3 2" xfId="1672"/>
    <cellStyle name="Note 3 6 3 3" xfId="1673"/>
    <cellStyle name="Note 30" xfId="1674"/>
    <cellStyle name="Note 30 2" xfId="1675"/>
    <cellStyle name="Note 30 2 2" xfId="1676"/>
    <cellStyle name="Note 30 2 2 2" xfId="1677"/>
    <cellStyle name="Note 30 2 2 3" xfId="1678"/>
    <cellStyle name="Note 30 2 2 3 2" xfId="1679"/>
    <cellStyle name="Note 30 2 2 3 3" xfId="1680"/>
    <cellStyle name="Note 30 2 2 3 3 2" xfId="1681"/>
    <cellStyle name="Note 30 2 2 3 3 3" xfId="1682"/>
    <cellStyle name="Note 30 2 2 4" xfId="2609"/>
    <cellStyle name="Note 30 2 3" xfId="1683"/>
    <cellStyle name="Note 30 2 3 2" xfId="1684"/>
    <cellStyle name="Note 30 2 3 3" xfId="1685"/>
    <cellStyle name="Note 30 2 3 3 2" xfId="1686"/>
    <cellStyle name="Note 30 2 3 3 3" xfId="1687"/>
    <cellStyle name="Note 30 3" xfId="1688"/>
    <cellStyle name="Note 30 3 2" xfId="1689"/>
    <cellStyle name="Note 30 3 2 2" xfId="1690"/>
    <cellStyle name="Note 30 3 2 3" xfId="1691"/>
    <cellStyle name="Note 30 3 2 3 2" xfId="1692"/>
    <cellStyle name="Note 30 3 2 3 3" xfId="1693"/>
    <cellStyle name="Note 30 3 2 3 3 2" xfId="1694"/>
    <cellStyle name="Note 30 3 2 3 3 3" xfId="1695"/>
    <cellStyle name="Note 30 3 2 4" xfId="2610"/>
    <cellStyle name="Note 30 3 3" xfId="1696"/>
    <cellStyle name="Note 30 3 3 2" xfId="1697"/>
    <cellStyle name="Note 30 3 3 3" xfId="1698"/>
    <cellStyle name="Note 30 3 3 3 2" xfId="1699"/>
    <cellStyle name="Note 30 3 3 3 3" xfId="1700"/>
    <cellStyle name="Note 30 4" xfId="1701"/>
    <cellStyle name="Note 30 4 2" xfId="1702"/>
    <cellStyle name="Note 30 4 3" xfId="1703"/>
    <cellStyle name="Note 30 4 3 2" xfId="1704"/>
    <cellStyle name="Note 30 4 3 3" xfId="1705"/>
    <cellStyle name="Note 30 4 3 3 2" xfId="1706"/>
    <cellStyle name="Note 30 4 3 3 3" xfId="1707"/>
    <cellStyle name="Note 30 4 4" xfId="2611"/>
    <cellStyle name="Note 30 5" xfId="1708"/>
    <cellStyle name="Note 30 5 2" xfId="1709"/>
    <cellStyle name="Note 30 5 3" xfId="1710"/>
    <cellStyle name="Note 30 5 3 2" xfId="1711"/>
    <cellStyle name="Note 30 5 3 3" xfId="1712"/>
    <cellStyle name="Note 31" xfId="1713"/>
    <cellStyle name="Note 31 2" xfId="1714"/>
    <cellStyle name="Note 31 2 2" xfId="1715"/>
    <cellStyle name="Note 31 2 2 2" xfId="1716"/>
    <cellStyle name="Note 31 2 2 3" xfId="1717"/>
    <cellStyle name="Note 31 2 2 3 2" xfId="1718"/>
    <cellStyle name="Note 31 2 2 3 3" xfId="1719"/>
    <cellStyle name="Note 31 2 2 3 3 2" xfId="1720"/>
    <cellStyle name="Note 31 2 2 3 3 3" xfId="1721"/>
    <cellStyle name="Note 31 2 2 4" xfId="2612"/>
    <cellStyle name="Note 31 2 3" xfId="1722"/>
    <cellStyle name="Note 31 2 3 2" xfId="1723"/>
    <cellStyle name="Note 31 2 3 3" xfId="1724"/>
    <cellStyle name="Note 31 2 3 3 2" xfId="1725"/>
    <cellStyle name="Note 31 2 3 3 3" xfId="1726"/>
    <cellStyle name="Note 31 3" xfId="1727"/>
    <cellStyle name="Note 31 3 2" xfId="1728"/>
    <cellStyle name="Note 31 3 2 2" xfId="1729"/>
    <cellStyle name="Note 31 3 2 3" xfId="1730"/>
    <cellStyle name="Note 31 3 2 3 2" xfId="1731"/>
    <cellStyle name="Note 31 3 2 3 3" xfId="1732"/>
    <cellStyle name="Note 31 3 2 3 3 2" xfId="1733"/>
    <cellStyle name="Note 31 3 2 3 3 3" xfId="1734"/>
    <cellStyle name="Note 31 3 2 4" xfId="2613"/>
    <cellStyle name="Note 31 3 3" xfId="1735"/>
    <cellStyle name="Note 31 3 3 2" xfId="1736"/>
    <cellStyle name="Note 31 3 3 3" xfId="1737"/>
    <cellStyle name="Note 31 3 3 3 2" xfId="1738"/>
    <cellStyle name="Note 31 3 3 3 3" xfId="1739"/>
    <cellStyle name="Note 31 4" xfId="1740"/>
    <cellStyle name="Note 31 4 2" xfId="1741"/>
    <cellStyle name="Note 31 4 3" xfId="1742"/>
    <cellStyle name="Note 31 4 3 2" xfId="1743"/>
    <cellStyle name="Note 31 4 3 3" xfId="1744"/>
    <cellStyle name="Note 31 4 3 3 2" xfId="1745"/>
    <cellStyle name="Note 31 4 3 3 3" xfId="1746"/>
    <cellStyle name="Note 31 4 4" xfId="2614"/>
    <cellStyle name="Note 31 5" xfId="1747"/>
    <cellStyle name="Note 31 5 2" xfId="1748"/>
    <cellStyle name="Note 31 5 3" xfId="1749"/>
    <cellStyle name="Note 31 5 3 2" xfId="1750"/>
    <cellStyle name="Note 31 5 3 3" xfId="1751"/>
    <cellStyle name="Note 32" xfId="1752"/>
    <cellStyle name="Note 32 2" xfId="1753"/>
    <cellStyle name="Note 32 2 2" xfId="1754"/>
    <cellStyle name="Note 32 2 2 2" xfId="1755"/>
    <cellStyle name="Note 32 2 2 3" xfId="1756"/>
    <cellStyle name="Note 32 2 2 3 2" xfId="1757"/>
    <cellStyle name="Note 32 2 2 3 3" xfId="1758"/>
    <cellStyle name="Note 32 2 2 3 3 2" xfId="1759"/>
    <cellStyle name="Note 32 2 2 3 3 3" xfId="1760"/>
    <cellStyle name="Note 32 2 2 4" xfId="2615"/>
    <cellStyle name="Note 32 2 3" xfId="1761"/>
    <cellStyle name="Note 32 2 3 2" xfId="1762"/>
    <cellStyle name="Note 32 2 3 3" xfId="1763"/>
    <cellStyle name="Note 32 2 3 3 2" xfId="1764"/>
    <cellStyle name="Note 32 2 3 3 3" xfId="1765"/>
    <cellStyle name="Note 32 3" xfId="1766"/>
    <cellStyle name="Note 32 3 2" xfId="1767"/>
    <cellStyle name="Note 32 3 2 2" xfId="1768"/>
    <cellStyle name="Note 32 3 2 3" xfId="1769"/>
    <cellStyle name="Note 32 3 2 3 2" xfId="1770"/>
    <cellStyle name="Note 32 3 2 3 3" xfId="1771"/>
    <cellStyle name="Note 32 3 2 3 3 2" xfId="1772"/>
    <cellStyle name="Note 32 3 2 3 3 3" xfId="1773"/>
    <cellStyle name="Note 32 3 2 4" xfId="2616"/>
    <cellStyle name="Note 32 3 3" xfId="1774"/>
    <cellStyle name="Note 32 3 3 2" xfId="1775"/>
    <cellStyle name="Note 32 3 3 3" xfId="1776"/>
    <cellStyle name="Note 32 3 3 3 2" xfId="1777"/>
    <cellStyle name="Note 32 3 3 3 3" xfId="1778"/>
    <cellStyle name="Note 32 4" xfId="1779"/>
    <cellStyle name="Note 32 4 2" xfId="1780"/>
    <cellStyle name="Note 32 4 3" xfId="1781"/>
    <cellStyle name="Note 32 4 3 2" xfId="1782"/>
    <cellStyle name="Note 32 4 3 3" xfId="1783"/>
    <cellStyle name="Note 32 4 3 3 2" xfId="1784"/>
    <cellStyle name="Note 32 4 3 3 3" xfId="1785"/>
    <cellStyle name="Note 32 4 4" xfId="2617"/>
    <cellStyle name="Note 32 5" xfId="1786"/>
    <cellStyle name="Note 32 5 2" xfId="1787"/>
    <cellStyle name="Note 32 5 3" xfId="1788"/>
    <cellStyle name="Note 32 5 3 2" xfId="1789"/>
    <cellStyle name="Note 32 5 3 3" xfId="1790"/>
    <cellStyle name="Note 33" xfId="1791"/>
    <cellStyle name="Note 33 2" xfId="1792"/>
    <cellStyle name="Note 33 2 2" xfId="1793"/>
    <cellStyle name="Note 33 2 2 2" xfId="1794"/>
    <cellStyle name="Note 33 2 2 3" xfId="1795"/>
    <cellStyle name="Note 33 2 2 3 2" xfId="1796"/>
    <cellStyle name="Note 33 2 2 3 3" xfId="1797"/>
    <cellStyle name="Note 33 2 2 3 3 2" xfId="1798"/>
    <cellStyle name="Note 33 2 2 3 3 3" xfId="1799"/>
    <cellStyle name="Note 33 2 2 4" xfId="2618"/>
    <cellStyle name="Note 33 2 3" xfId="1800"/>
    <cellStyle name="Note 33 2 3 2" xfId="1801"/>
    <cellStyle name="Note 33 2 3 3" xfId="1802"/>
    <cellStyle name="Note 33 2 3 3 2" xfId="1803"/>
    <cellStyle name="Note 33 2 3 3 3" xfId="1804"/>
    <cellStyle name="Note 33 3" xfId="1805"/>
    <cellStyle name="Note 33 3 2" xfId="1806"/>
    <cellStyle name="Note 33 3 2 2" xfId="1807"/>
    <cellStyle name="Note 33 3 2 3" xfId="1808"/>
    <cellStyle name="Note 33 3 2 3 2" xfId="1809"/>
    <cellStyle name="Note 33 3 2 3 3" xfId="1810"/>
    <cellStyle name="Note 33 3 2 3 3 2" xfId="1811"/>
    <cellStyle name="Note 33 3 2 3 3 3" xfId="1812"/>
    <cellStyle name="Note 33 3 2 4" xfId="2619"/>
    <cellStyle name="Note 33 3 3" xfId="1813"/>
    <cellStyle name="Note 33 3 3 2" xfId="1814"/>
    <cellStyle name="Note 33 3 3 3" xfId="1815"/>
    <cellStyle name="Note 33 3 3 3 2" xfId="1816"/>
    <cellStyle name="Note 33 3 3 3 3" xfId="1817"/>
    <cellStyle name="Note 33 4" xfId="1818"/>
    <cellStyle name="Note 33 4 2" xfId="1819"/>
    <cellStyle name="Note 33 4 3" xfId="1820"/>
    <cellStyle name="Note 33 4 3 2" xfId="1821"/>
    <cellStyle name="Note 33 4 3 3" xfId="1822"/>
    <cellStyle name="Note 33 4 3 3 2" xfId="1823"/>
    <cellStyle name="Note 33 4 3 3 3" xfId="1824"/>
    <cellStyle name="Note 33 4 4" xfId="2620"/>
    <cellStyle name="Note 33 5" xfId="1825"/>
    <cellStyle name="Note 33 5 2" xfId="1826"/>
    <cellStyle name="Note 33 5 3" xfId="1827"/>
    <cellStyle name="Note 33 5 3 2" xfId="1828"/>
    <cellStyle name="Note 33 5 3 3" xfId="1829"/>
    <cellStyle name="Note 34" xfId="2666"/>
    <cellStyle name="Note 4" xfId="1830"/>
    <cellStyle name="Note 4 2" xfId="1831"/>
    <cellStyle name="Note 4 2 2" xfId="1832"/>
    <cellStyle name="Note 4 2 2 2" xfId="1833"/>
    <cellStyle name="Note 4 2 2 3" xfId="1834"/>
    <cellStyle name="Note 4 2 2 3 2" xfId="1835"/>
    <cellStyle name="Note 4 2 2 3 3" xfId="1836"/>
    <cellStyle name="Note 4 2 2 3 3 2" xfId="1837"/>
    <cellStyle name="Note 4 2 2 3 3 3" xfId="1838"/>
    <cellStyle name="Note 4 2 2 4" xfId="2621"/>
    <cellStyle name="Note 4 2 3" xfId="1839"/>
    <cellStyle name="Note 4 2 3 2" xfId="1840"/>
    <cellStyle name="Note 4 2 3 3" xfId="1841"/>
    <cellStyle name="Note 4 2 3 3 2" xfId="1842"/>
    <cellStyle name="Note 4 2 3 3 3" xfId="1843"/>
    <cellStyle name="Note 4 3" xfId="1844"/>
    <cellStyle name="Note 4 3 2" xfId="1845"/>
    <cellStyle name="Note 4 3 3" xfId="1846"/>
    <cellStyle name="Note 4 3 3 2" xfId="1847"/>
    <cellStyle name="Note 4 3 3 3" xfId="1848"/>
    <cellStyle name="Note 4 3 3 3 2" xfId="1849"/>
    <cellStyle name="Note 4 3 3 3 3" xfId="1850"/>
    <cellStyle name="Note 4 3 4" xfId="2622"/>
    <cellStyle name="Note 4 4" xfId="1851"/>
    <cellStyle name="Note 4 4 2" xfId="1852"/>
    <cellStyle name="Note 4 4 3" xfId="1853"/>
    <cellStyle name="Note 4 4 3 2" xfId="1854"/>
    <cellStyle name="Note 4 4 3 3" xfId="1855"/>
    <cellStyle name="Note 5" xfId="1856"/>
    <cellStyle name="Note 5 2" xfId="1857"/>
    <cellStyle name="Note 5 2 2" xfId="1858"/>
    <cellStyle name="Note 5 2 2 2" xfId="1859"/>
    <cellStyle name="Note 5 2 2 3" xfId="1860"/>
    <cellStyle name="Note 5 2 2 3 2" xfId="1861"/>
    <cellStyle name="Note 5 2 2 3 3" xfId="1862"/>
    <cellStyle name="Note 5 2 2 3 3 2" xfId="1863"/>
    <cellStyle name="Note 5 2 2 3 3 3" xfId="1864"/>
    <cellStyle name="Note 5 2 2 4" xfId="2623"/>
    <cellStyle name="Note 5 2 3" xfId="1865"/>
    <cellStyle name="Note 5 2 3 2" xfId="1866"/>
    <cellStyle name="Note 5 2 3 3" xfId="1867"/>
    <cellStyle name="Note 5 2 3 3 2" xfId="1868"/>
    <cellStyle name="Note 5 2 3 3 3" xfId="1869"/>
    <cellStyle name="Note 5 3" xfId="1870"/>
    <cellStyle name="Note 5 3 2" xfId="1871"/>
    <cellStyle name="Note 5 3 2 2" xfId="1872"/>
    <cellStyle name="Note 5 3 2 3" xfId="1873"/>
    <cellStyle name="Note 5 3 2 3 2" xfId="1874"/>
    <cellStyle name="Note 5 3 2 3 3" xfId="1875"/>
    <cellStyle name="Note 5 3 2 3 3 2" xfId="1876"/>
    <cellStyle name="Note 5 3 2 3 3 3" xfId="1877"/>
    <cellStyle name="Note 5 3 2 4" xfId="2624"/>
    <cellStyle name="Note 5 3 3" xfId="1878"/>
    <cellStyle name="Note 5 3 3 2" xfId="1879"/>
    <cellStyle name="Note 5 3 3 3" xfId="1880"/>
    <cellStyle name="Note 5 3 3 3 2" xfId="1881"/>
    <cellStyle name="Note 5 3 3 3 3" xfId="1882"/>
    <cellStyle name="Note 5 4" xfId="1883"/>
    <cellStyle name="Note 5 4 2" xfId="1884"/>
    <cellStyle name="Note 5 4 3" xfId="1885"/>
    <cellStyle name="Note 5 4 3 2" xfId="1886"/>
    <cellStyle name="Note 5 4 3 3" xfId="1887"/>
    <cellStyle name="Note 5 4 3 3 2" xfId="1888"/>
    <cellStyle name="Note 5 4 3 3 3" xfId="1889"/>
    <cellStyle name="Note 5 4 4" xfId="2625"/>
    <cellStyle name="Note 5 5" xfId="1890"/>
    <cellStyle name="Note 5 5 2" xfId="1891"/>
    <cellStyle name="Note 5 5 3" xfId="1892"/>
    <cellStyle name="Note 5 5 3 2" xfId="1893"/>
    <cellStyle name="Note 5 5 3 3" xfId="1894"/>
    <cellStyle name="Note 6" xfId="1895"/>
    <cellStyle name="Note 6 2" xfId="1896"/>
    <cellStyle name="Note 6 2 2" xfId="1897"/>
    <cellStyle name="Note 6 2 2 2" xfId="1898"/>
    <cellStyle name="Note 6 2 2 3" xfId="1899"/>
    <cellStyle name="Note 6 2 2 3 2" xfId="1900"/>
    <cellStyle name="Note 6 2 2 3 3" xfId="1901"/>
    <cellStyle name="Note 6 2 2 3 3 2" xfId="1902"/>
    <cellStyle name="Note 6 2 2 3 3 3" xfId="1903"/>
    <cellStyle name="Note 6 2 2 4" xfId="2626"/>
    <cellStyle name="Note 6 2 3" xfId="1904"/>
    <cellStyle name="Note 6 2 3 2" xfId="1905"/>
    <cellStyle name="Note 6 2 3 3" xfId="1906"/>
    <cellStyle name="Note 6 2 3 3 2" xfId="1907"/>
    <cellStyle name="Note 6 2 3 3 3" xfId="1908"/>
    <cellStyle name="Note 6 3" xfId="1909"/>
    <cellStyle name="Note 6 3 2" xfId="1910"/>
    <cellStyle name="Note 6 3 2 2" xfId="1911"/>
    <cellStyle name="Note 6 3 2 3" xfId="1912"/>
    <cellStyle name="Note 6 3 2 3 2" xfId="1913"/>
    <cellStyle name="Note 6 3 2 3 3" xfId="1914"/>
    <cellStyle name="Note 6 3 2 3 3 2" xfId="1915"/>
    <cellStyle name="Note 6 3 2 3 3 3" xfId="1916"/>
    <cellStyle name="Note 6 3 2 4" xfId="2627"/>
    <cellStyle name="Note 6 3 3" xfId="1917"/>
    <cellStyle name="Note 6 3 3 2" xfId="1918"/>
    <cellStyle name="Note 6 3 3 3" xfId="1919"/>
    <cellStyle name="Note 6 3 3 3 2" xfId="1920"/>
    <cellStyle name="Note 6 3 3 3 3" xfId="1921"/>
    <cellStyle name="Note 6 4" xfId="1922"/>
    <cellStyle name="Note 6 4 2" xfId="1923"/>
    <cellStyle name="Note 6 4 3" xfId="1924"/>
    <cellStyle name="Note 6 4 3 2" xfId="1925"/>
    <cellStyle name="Note 6 4 3 3" xfId="1926"/>
    <cellStyle name="Note 6 4 3 3 2" xfId="1927"/>
    <cellStyle name="Note 6 4 3 3 3" xfId="1928"/>
    <cellStyle name="Note 6 4 4" xfId="2628"/>
    <cellStyle name="Note 6 5" xfId="1929"/>
    <cellStyle name="Note 6 5 2" xfId="1930"/>
    <cellStyle name="Note 6 5 3" xfId="1931"/>
    <cellStyle name="Note 6 5 3 2" xfId="1932"/>
    <cellStyle name="Note 6 5 3 3" xfId="1933"/>
    <cellStyle name="Note 7" xfId="1934"/>
    <cellStyle name="Note 7 2" xfId="1935"/>
    <cellStyle name="Note 7 2 2" xfId="1936"/>
    <cellStyle name="Note 7 2 2 2" xfId="1937"/>
    <cellStyle name="Note 7 2 2 3" xfId="1938"/>
    <cellStyle name="Note 7 2 2 3 2" xfId="1939"/>
    <cellStyle name="Note 7 2 2 3 3" xfId="1940"/>
    <cellStyle name="Note 7 2 2 3 3 2" xfId="1941"/>
    <cellStyle name="Note 7 2 2 3 3 3" xfId="1942"/>
    <cellStyle name="Note 7 2 2 4" xfId="2629"/>
    <cellStyle name="Note 7 2 3" xfId="1943"/>
    <cellStyle name="Note 7 2 3 2" xfId="1944"/>
    <cellStyle name="Note 7 2 3 3" xfId="1945"/>
    <cellStyle name="Note 7 2 3 3 2" xfId="1946"/>
    <cellStyle name="Note 7 2 3 3 3" xfId="1947"/>
    <cellStyle name="Note 7 3" xfId="1948"/>
    <cellStyle name="Note 7 3 2" xfId="1949"/>
    <cellStyle name="Note 7 3 2 2" xfId="1950"/>
    <cellStyle name="Note 7 3 2 3" xfId="1951"/>
    <cellStyle name="Note 7 3 2 3 2" xfId="1952"/>
    <cellStyle name="Note 7 3 2 3 3" xfId="1953"/>
    <cellStyle name="Note 7 3 2 3 3 2" xfId="1954"/>
    <cellStyle name="Note 7 3 2 3 3 3" xfId="1955"/>
    <cellStyle name="Note 7 3 2 4" xfId="2630"/>
    <cellStyle name="Note 7 3 3" xfId="1956"/>
    <cellStyle name="Note 7 3 3 2" xfId="1957"/>
    <cellStyle name="Note 7 3 3 3" xfId="1958"/>
    <cellStyle name="Note 7 3 3 3 2" xfId="1959"/>
    <cellStyle name="Note 7 3 3 3 3" xfId="1960"/>
    <cellStyle name="Note 7 4" xfId="1961"/>
    <cellStyle name="Note 7 4 2" xfId="1962"/>
    <cellStyle name="Note 7 4 3" xfId="1963"/>
    <cellStyle name="Note 7 4 3 2" xfId="1964"/>
    <cellStyle name="Note 7 4 3 3" xfId="1965"/>
    <cellStyle name="Note 7 4 3 3 2" xfId="1966"/>
    <cellStyle name="Note 7 4 3 3 3" xfId="1967"/>
    <cellStyle name="Note 7 4 4" xfId="2631"/>
    <cellStyle name="Note 7 5" xfId="1968"/>
    <cellStyle name="Note 7 5 2" xfId="1969"/>
    <cellStyle name="Note 7 5 3" xfId="1970"/>
    <cellStyle name="Note 7 5 3 2" xfId="1971"/>
    <cellStyle name="Note 7 5 3 3" xfId="1972"/>
    <cellStyle name="Note 8" xfId="1973"/>
    <cellStyle name="Note 8 2" xfId="1974"/>
    <cellStyle name="Note 8 2 2" xfId="1975"/>
    <cellStyle name="Note 8 2 2 2" xfId="1976"/>
    <cellStyle name="Note 8 2 2 3" xfId="1977"/>
    <cellStyle name="Note 8 2 2 3 2" xfId="1978"/>
    <cellStyle name="Note 8 2 2 3 3" xfId="1979"/>
    <cellStyle name="Note 8 2 2 3 3 2" xfId="1980"/>
    <cellStyle name="Note 8 2 2 3 3 3" xfId="1981"/>
    <cellStyle name="Note 8 2 2 4" xfId="2632"/>
    <cellStyle name="Note 8 2 3" xfId="1982"/>
    <cellStyle name="Note 8 2 3 2" xfId="1983"/>
    <cellStyle name="Note 8 2 3 3" xfId="1984"/>
    <cellStyle name="Note 8 2 3 3 2" xfId="1985"/>
    <cellStyle name="Note 8 2 3 3 3" xfId="1986"/>
    <cellStyle name="Note 8 3" xfId="1987"/>
    <cellStyle name="Note 8 3 2" xfId="1988"/>
    <cellStyle name="Note 8 3 2 2" xfId="1989"/>
    <cellStyle name="Note 8 3 2 3" xfId="1990"/>
    <cellStyle name="Note 8 3 2 3 2" xfId="1991"/>
    <cellStyle name="Note 8 3 2 3 3" xfId="1992"/>
    <cellStyle name="Note 8 3 2 3 3 2" xfId="1993"/>
    <cellStyle name="Note 8 3 2 3 3 3" xfId="1994"/>
    <cellStyle name="Note 8 3 2 4" xfId="2633"/>
    <cellStyle name="Note 8 3 3" xfId="1995"/>
    <cellStyle name="Note 8 3 3 2" xfId="1996"/>
    <cellStyle name="Note 8 3 3 3" xfId="1997"/>
    <cellStyle name="Note 8 3 3 3 2" xfId="1998"/>
    <cellStyle name="Note 8 3 3 3 3" xfId="1999"/>
    <cellStyle name="Note 8 4" xfId="2000"/>
    <cellStyle name="Note 8 4 2" xfId="2001"/>
    <cellStyle name="Note 8 4 3" xfId="2002"/>
    <cellStyle name="Note 8 4 3 2" xfId="2003"/>
    <cellStyle name="Note 8 4 3 3" xfId="2004"/>
    <cellStyle name="Note 8 4 3 3 2" xfId="2005"/>
    <cellStyle name="Note 8 4 3 3 3" xfId="2006"/>
    <cellStyle name="Note 8 4 4" xfId="2634"/>
    <cellStyle name="Note 8 5" xfId="2007"/>
    <cellStyle name="Note 8 5 2" xfId="2008"/>
    <cellStyle name="Note 8 5 3" xfId="2009"/>
    <cellStyle name="Note 8 5 3 2" xfId="2010"/>
    <cellStyle name="Note 8 5 3 3" xfId="2011"/>
    <cellStyle name="Note 9" xfId="2012"/>
    <cellStyle name="Note 9 2" xfId="2013"/>
    <cellStyle name="Note 9 2 2" xfId="2014"/>
    <cellStyle name="Note 9 2 2 2" xfId="2015"/>
    <cellStyle name="Note 9 2 2 3" xfId="2016"/>
    <cellStyle name="Note 9 2 2 3 2" xfId="2017"/>
    <cellStyle name="Note 9 2 2 3 3" xfId="2018"/>
    <cellStyle name="Note 9 2 2 3 3 2" xfId="2019"/>
    <cellStyle name="Note 9 2 2 3 3 3" xfId="2020"/>
    <cellStyle name="Note 9 2 2 4" xfId="2635"/>
    <cellStyle name="Note 9 2 3" xfId="2021"/>
    <cellStyle name="Note 9 2 3 2" xfId="2022"/>
    <cellStyle name="Note 9 2 3 3" xfId="2023"/>
    <cellStyle name="Note 9 2 3 3 2" xfId="2024"/>
    <cellStyle name="Note 9 2 3 3 3" xfId="2025"/>
    <cellStyle name="Note 9 3" xfId="2026"/>
    <cellStyle name="Note 9 3 2" xfId="2027"/>
    <cellStyle name="Note 9 3 2 2" xfId="2028"/>
    <cellStyle name="Note 9 3 2 3" xfId="2029"/>
    <cellStyle name="Note 9 3 2 3 2" xfId="2030"/>
    <cellStyle name="Note 9 3 2 3 3" xfId="2031"/>
    <cellStyle name="Note 9 3 2 3 3 2" xfId="2032"/>
    <cellStyle name="Note 9 3 2 3 3 3" xfId="2033"/>
    <cellStyle name="Note 9 3 2 4" xfId="2636"/>
    <cellStyle name="Note 9 3 3" xfId="2034"/>
    <cellStyle name="Note 9 3 3 2" xfId="2035"/>
    <cellStyle name="Note 9 3 3 3" xfId="2036"/>
    <cellStyle name="Note 9 3 3 3 2" xfId="2037"/>
    <cellStyle name="Note 9 3 3 3 3" xfId="2038"/>
    <cellStyle name="Note 9 4" xfId="2039"/>
    <cellStyle name="Note 9 4 2" xfId="2040"/>
    <cellStyle name="Note 9 4 3" xfId="2041"/>
    <cellStyle name="Note 9 4 3 2" xfId="2042"/>
    <cellStyle name="Note 9 4 3 3" xfId="2043"/>
    <cellStyle name="Note 9 4 3 3 2" xfId="2044"/>
    <cellStyle name="Note 9 4 3 3 3" xfId="2045"/>
    <cellStyle name="Note 9 4 4" xfId="2637"/>
    <cellStyle name="Note 9 5" xfId="2046"/>
    <cellStyle name="Note 9 5 2" xfId="2047"/>
    <cellStyle name="Note 9 5 3" xfId="2048"/>
    <cellStyle name="Note 9 5 3 2" xfId="2049"/>
    <cellStyle name="Note 9 5 3 3" xfId="2050"/>
    <cellStyle name="Output" xfId="18" builtinId="21" customBuiltin="1"/>
    <cellStyle name="Output 2" xfId="2638"/>
    <cellStyle name="Output 2 2" xfId="2639"/>
    <cellStyle name="Output 2 3" xfId="2640"/>
    <cellStyle name="Percent" xfId="50" builtinId="5"/>
    <cellStyle name="Percent 2" xfId="2641"/>
    <cellStyle name="Percent 2 2" xfId="2642"/>
    <cellStyle name="Percent 2 3" xfId="2643"/>
    <cellStyle name="Percent 2 4" xfId="2644"/>
    <cellStyle name="Percent 2 5" xfId="2645"/>
    <cellStyle name="Percent 2 6" xfId="2646"/>
    <cellStyle name="Percent 3" xfId="2647"/>
    <cellStyle name="Percent 3 2" xfId="2648"/>
    <cellStyle name="Percent 3 3" xfId="2649"/>
    <cellStyle name="Percent 4" xfId="2650"/>
    <cellStyle name="Percent 5" xfId="2651"/>
    <cellStyle name="Percent 5 2" xfId="2652"/>
    <cellStyle name="Percent 5 2 2" xfId="2653"/>
    <cellStyle name="Percent 5 3" xfId="2654"/>
    <cellStyle name="Percent 6" xfId="2655"/>
    <cellStyle name="shaded" xfId="2656"/>
    <cellStyle name="StyleName1" xfId="2051"/>
    <cellStyle name="StyleName2" xfId="2052"/>
    <cellStyle name="StyleName3" xfId="2053"/>
    <cellStyle name="StyleName4" xfId="2054"/>
    <cellStyle name="StyleName5" xfId="2055"/>
    <cellStyle name="StyleName6" xfId="2056"/>
    <cellStyle name="StyleName7" xfId="2057"/>
    <cellStyle name="StyleName8" xfId="2058"/>
    <cellStyle name="Title" xfId="9" builtinId="15" customBuiltin="1"/>
    <cellStyle name="Title 2" xfId="2657"/>
    <cellStyle name="Total" xfId="25" builtinId="25" customBuiltin="1"/>
    <cellStyle name="Total 2" xfId="2658"/>
    <cellStyle name="Total 2 2" xfId="2659"/>
    <cellStyle name="Total 2 3" xfId="2660"/>
    <cellStyle name="Warning Text" xfId="22" builtinId="11" customBuiltin="1"/>
    <cellStyle name="Warning Text 2" xfId="26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4:G24"/>
  <sheetViews>
    <sheetView tabSelected="1" zoomScaleNormal="100" workbookViewId="0">
      <selection activeCell="C49" sqref="C49"/>
    </sheetView>
  </sheetViews>
  <sheetFormatPr defaultRowHeight="15"/>
  <cols>
    <col min="1" max="1" width="9.140625" style="2"/>
    <col min="2" max="2" width="15.140625" style="2" customWidth="1"/>
    <col min="3" max="3" width="111.28515625" style="2" customWidth="1"/>
    <col min="4" max="4" width="101" style="2" bestFit="1" customWidth="1"/>
    <col min="5" max="5" width="80" style="2" bestFit="1" customWidth="1"/>
    <col min="6" max="6" width="16" style="2" customWidth="1"/>
    <col min="7" max="7" width="96.42578125" style="2" bestFit="1" customWidth="1"/>
    <col min="8" max="16384" width="9.140625" style="2"/>
  </cols>
  <sheetData>
    <row r="4" spans="2:7">
      <c r="C4" s="19" t="s">
        <v>11</v>
      </c>
      <c r="D4" s="19"/>
      <c r="E4" s="19"/>
      <c r="F4" s="19"/>
      <c r="G4" s="19"/>
    </row>
    <row r="5" spans="2:7">
      <c r="B5" s="2" t="s">
        <v>0</v>
      </c>
      <c r="C5" s="2" t="s">
        <v>62</v>
      </c>
    </row>
    <row r="6" spans="2:7">
      <c r="B6" s="2" t="s">
        <v>1</v>
      </c>
      <c r="C6" s="5" t="s">
        <v>14</v>
      </c>
      <c r="D6" s="6"/>
      <c r="F6" s="21"/>
    </row>
    <row r="7" spans="2:7">
      <c r="B7" s="2" t="s">
        <v>2</v>
      </c>
      <c r="C7" s="5" t="s">
        <v>414</v>
      </c>
      <c r="D7" s="6"/>
      <c r="F7" s="21"/>
    </row>
    <row r="8" spans="2:7">
      <c r="B8" s="2" t="s">
        <v>3</v>
      </c>
      <c r="C8" s="4" t="s">
        <v>171</v>
      </c>
      <c r="D8" s="6"/>
      <c r="F8" s="21"/>
    </row>
    <row r="9" spans="2:7">
      <c r="B9" s="2" t="s">
        <v>220</v>
      </c>
      <c r="C9" s="5" t="s">
        <v>415</v>
      </c>
      <c r="D9" s="6"/>
      <c r="F9" s="21"/>
    </row>
    <row r="10" spans="2:7">
      <c r="B10" s="2" t="s">
        <v>4</v>
      </c>
      <c r="C10" s="5" t="s">
        <v>416</v>
      </c>
      <c r="D10" s="6"/>
      <c r="F10" s="21"/>
    </row>
    <row r="11" spans="2:7">
      <c r="B11" s="2" t="s">
        <v>219</v>
      </c>
      <c r="C11" t="s">
        <v>417</v>
      </c>
      <c r="D11" s="6"/>
      <c r="F11" s="21"/>
    </row>
    <row r="12" spans="2:7">
      <c r="C12" s="4"/>
    </row>
    <row r="13" spans="2:7">
      <c r="B13" s="2" t="s">
        <v>5</v>
      </c>
      <c r="C13" s="4" t="s">
        <v>412</v>
      </c>
    </row>
    <row r="14" spans="2:7">
      <c r="B14" s="2" t="s">
        <v>6</v>
      </c>
      <c r="C14" s="7" t="s">
        <v>223</v>
      </c>
    </row>
    <row r="15" spans="2:7">
      <c r="B15" s="2" t="s">
        <v>7</v>
      </c>
      <c r="C15" s="5" t="s">
        <v>428</v>
      </c>
      <c r="D15" s="6"/>
    </row>
    <row r="16" spans="2:7">
      <c r="B16" s="2" t="s">
        <v>8</v>
      </c>
      <c r="C16" s="33" t="s">
        <v>356</v>
      </c>
    </row>
    <row r="17" spans="2:5">
      <c r="B17" s="2" t="s">
        <v>9</v>
      </c>
      <c r="C17" s="21" t="s">
        <v>224</v>
      </c>
    </row>
    <row r="18" spans="2:5">
      <c r="B18" s="2" t="s">
        <v>10</v>
      </c>
      <c r="C18" s="4" t="s">
        <v>392</v>
      </c>
    </row>
    <row r="19" spans="2:5">
      <c r="B19" s="2" t="s">
        <v>12</v>
      </c>
      <c r="C19" s="21" t="s">
        <v>411</v>
      </c>
    </row>
    <row r="20" spans="2:5">
      <c r="B20" s="2" t="s">
        <v>13</v>
      </c>
      <c r="C20" s="4" t="s">
        <v>410</v>
      </c>
    </row>
    <row r="21" spans="2:5">
      <c r="B21" s="2" t="s">
        <v>427</v>
      </c>
      <c r="C21" s="4" t="s">
        <v>413</v>
      </c>
      <c r="D21" s="4"/>
    </row>
    <row r="22" spans="2:5">
      <c r="C22" s="4"/>
      <c r="D22" s="4"/>
    </row>
    <row r="23" spans="2:5">
      <c r="C23" s="4"/>
      <c r="E23" s="4"/>
    </row>
    <row r="24" spans="2:5">
      <c r="C24" s="4"/>
      <c r="E24" s="4"/>
    </row>
  </sheetData>
  <pageMargins left="0.7" right="0.7" top="0.75" bottom="0.75" header="0.3" footer="0.3"/>
  <pageSetup scale="2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workbookViewId="0"/>
  </sheetViews>
  <sheetFormatPr defaultRowHeight="15"/>
  <cols>
    <col min="1" max="1" width="30" style="34" customWidth="1"/>
    <col min="2" max="16384" width="9.140625" style="34"/>
  </cols>
  <sheetData>
    <row r="1" spans="1:22">
      <c r="A1" s="36" t="s">
        <v>577</v>
      </c>
    </row>
    <row r="2" spans="1:22">
      <c r="A2" s="36"/>
    </row>
    <row r="3" spans="1:22" ht="15.75" thickBot="1">
      <c r="A3" s="37" t="s">
        <v>231</v>
      </c>
      <c r="I3" s="35"/>
    </row>
    <row r="4" spans="1:22">
      <c r="A4" s="142"/>
      <c r="B4" s="471" t="s">
        <v>60</v>
      </c>
      <c r="C4" s="471"/>
      <c r="D4" s="471"/>
      <c r="E4" s="471"/>
      <c r="F4" s="471"/>
      <c r="G4" s="471"/>
      <c r="H4" s="478"/>
      <c r="I4" s="470" t="s">
        <v>61</v>
      </c>
      <c r="J4" s="471"/>
      <c r="K4" s="471"/>
      <c r="L4" s="471"/>
      <c r="M4" s="471"/>
      <c r="N4" s="471"/>
      <c r="O4" s="472"/>
      <c r="P4" s="477" t="s">
        <v>232</v>
      </c>
      <c r="Q4" s="471"/>
      <c r="R4" s="471"/>
      <c r="S4" s="471"/>
      <c r="T4" s="471"/>
      <c r="U4" s="471"/>
      <c r="V4" s="472"/>
    </row>
    <row r="5" spans="1:22">
      <c r="A5" s="144"/>
      <c r="B5" s="503" t="s">
        <v>16</v>
      </c>
      <c r="C5" s="503"/>
      <c r="D5" s="504" t="s">
        <v>17</v>
      </c>
      <c r="E5" s="504"/>
      <c r="F5" s="504"/>
      <c r="G5" s="503" t="s">
        <v>18</v>
      </c>
      <c r="H5" s="506" t="s">
        <v>19</v>
      </c>
      <c r="I5" s="508" t="s">
        <v>16</v>
      </c>
      <c r="J5" s="503"/>
      <c r="K5" s="504" t="s">
        <v>17</v>
      </c>
      <c r="L5" s="504"/>
      <c r="M5" s="504"/>
      <c r="N5" s="503" t="s">
        <v>18</v>
      </c>
      <c r="O5" s="510" t="s">
        <v>19</v>
      </c>
      <c r="P5" s="512" t="s">
        <v>16</v>
      </c>
      <c r="Q5" s="503"/>
      <c r="R5" s="504" t="s">
        <v>17</v>
      </c>
      <c r="S5" s="504"/>
      <c r="T5" s="504"/>
      <c r="U5" s="503" t="s">
        <v>18</v>
      </c>
      <c r="V5" s="510" t="s">
        <v>19</v>
      </c>
    </row>
    <row r="6" spans="1:22" ht="45">
      <c r="A6" s="144"/>
      <c r="B6" s="141" t="s">
        <v>20</v>
      </c>
      <c r="C6" s="141" t="s">
        <v>21</v>
      </c>
      <c r="D6" s="141" t="s">
        <v>22</v>
      </c>
      <c r="E6" s="141" t="s">
        <v>233</v>
      </c>
      <c r="F6" s="141" t="s">
        <v>234</v>
      </c>
      <c r="G6" s="505"/>
      <c r="H6" s="507"/>
      <c r="I6" s="325" t="s">
        <v>20</v>
      </c>
      <c r="J6" s="228" t="s">
        <v>21</v>
      </c>
      <c r="K6" s="228" t="s">
        <v>22</v>
      </c>
      <c r="L6" s="228" t="s">
        <v>233</v>
      </c>
      <c r="M6" s="228" t="s">
        <v>234</v>
      </c>
      <c r="N6" s="509"/>
      <c r="O6" s="511"/>
      <c r="P6" s="326" t="s">
        <v>20</v>
      </c>
      <c r="Q6" s="141" t="s">
        <v>21</v>
      </c>
      <c r="R6" s="141" t="s">
        <v>22</v>
      </c>
      <c r="S6" s="141" t="s">
        <v>233</v>
      </c>
      <c r="T6" s="141" t="s">
        <v>234</v>
      </c>
      <c r="U6" s="505"/>
      <c r="V6" s="513"/>
    </row>
    <row r="7" spans="1:22">
      <c r="A7" s="131" t="s">
        <v>26</v>
      </c>
      <c r="B7" s="218"/>
      <c r="C7" s="219"/>
      <c r="D7" s="219"/>
      <c r="E7" s="219"/>
      <c r="F7" s="219"/>
      <c r="G7" s="220"/>
      <c r="H7" s="220"/>
      <c r="I7" s="95"/>
      <c r="J7" s="221"/>
      <c r="K7" s="221"/>
      <c r="L7" s="221"/>
      <c r="M7" s="221"/>
      <c r="N7" s="221"/>
      <c r="O7" s="224"/>
      <c r="P7" s="221"/>
      <c r="Q7" s="221"/>
      <c r="R7" s="221"/>
      <c r="S7" s="221"/>
      <c r="T7" s="221"/>
      <c r="U7" s="221"/>
      <c r="V7" s="224"/>
    </row>
    <row r="8" spans="1:22">
      <c r="A8" s="96" t="s">
        <v>27</v>
      </c>
      <c r="B8" s="10">
        <v>19.741</v>
      </c>
      <c r="C8" s="217">
        <v>17.675999999999998</v>
      </c>
      <c r="D8" s="10">
        <v>155.80099999999999</v>
      </c>
      <c r="E8" s="10">
        <v>115.089</v>
      </c>
      <c r="F8" s="10">
        <v>126.679</v>
      </c>
      <c r="G8" s="10">
        <v>2.3570000000000002</v>
      </c>
      <c r="H8" s="151">
        <v>437.34399999999999</v>
      </c>
      <c r="I8" s="157">
        <v>34.698999999999998</v>
      </c>
      <c r="J8" s="217">
        <v>32.365000000000002</v>
      </c>
      <c r="K8" s="10">
        <v>115.46299999999999</v>
      </c>
      <c r="L8" s="10">
        <v>89.03</v>
      </c>
      <c r="M8" s="10">
        <v>119.547</v>
      </c>
      <c r="N8" s="9">
        <v>0</v>
      </c>
      <c r="O8" s="146">
        <v>391.10300000000001</v>
      </c>
      <c r="P8" s="229">
        <v>54.44</v>
      </c>
      <c r="Q8" s="230">
        <v>50.040999999999997</v>
      </c>
      <c r="R8" s="230">
        <v>271.26400000000001</v>
      </c>
      <c r="S8" s="230">
        <v>204.119</v>
      </c>
      <c r="T8" s="230">
        <v>246.226</v>
      </c>
      <c r="U8" s="230">
        <v>2.3570000000000002</v>
      </c>
      <c r="V8" s="231">
        <v>828.447</v>
      </c>
    </row>
    <row r="9" spans="1:22">
      <c r="A9" s="96" t="s">
        <v>28</v>
      </c>
      <c r="B9" s="68">
        <v>79.641999999999996</v>
      </c>
      <c r="C9" s="222">
        <v>16.28</v>
      </c>
      <c r="D9" s="68">
        <v>152.66200000000001</v>
      </c>
      <c r="E9" s="68">
        <v>130.958</v>
      </c>
      <c r="F9" s="68">
        <v>82.372</v>
      </c>
      <c r="G9" s="68">
        <v>5.3879999999999999</v>
      </c>
      <c r="H9" s="152">
        <v>467.30099999999999</v>
      </c>
      <c r="I9" s="88">
        <v>57.468000000000004</v>
      </c>
      <c r="J9" s="222">
        <v>13.648</v>
      </c>
      <c r="K9" s="68">
        <v>42.417999999999999</v>
      </c>
      <c r="L9" s="68">
        <v>44.369</v>
      </c>
      <c r="M9" s="68">
        <v>34.881</v>
      </c>
      <c r="N9" s="68">
        <v>2.278</v>
      </c>
      <c r="O9" s="89">
        <v>195.06100000000001</v>
      </c>
      <c r="P9" s="232">
        <v>137.11000000000001</v>
      </c>
      <c r="Q9" s="233">
        <v>29.928000000000001</v>
      </c>
      <c r="R9" s="233">
        <v>195.08</v>
      </c>
      <c r="S9" s="233">
        <v>175.327</v>
      </c>
      <c r="T9" s="233">
        <v>117.253</v>
      </c>
      <c r="U9" s="233">
        <v>7.6660000000000004</v>
      </c>
      <c r="V9" s="234">
        <v>662.36199999999997</v>
      </c>
    </row>
    <row r="10" spans="1:22">
      <c r="A10" s="96" t="s">
        <v>29</v>
      </c>
      <c r="B10" s="68">
        <v>344.96800000000002</v>
      </c>
      <c r="C10" s="222">
        <v>16.053000000000001</v>
      </c>
      <c r="D10" s="68">
        <v>177.95500000000001</v>
      </c>
      <c r="E10" s="68">
        <v>248.684</v>
      </c>
      <c r="F10" s="68">
        <v>116.215</v>
      </c>
      <c r="G10" s="68">
        <v>87.796999999999997</v>
      </c>
      <c r="H10" s="152">
        <v>991.67200000000003</v>
      </c>
      <c r="I10" s="88">
        <v>119.577</v>
      </c>
      <c r="J10" s="222">
        <v>14.625</v>
      </c>
      <c r="K10" s="68">
        <v>53.101999999999997</v>
      </c>
      <c r="L10" s="68">
        <v>78.759</v>
      </c>
      <c r="M10" s="68">
        <v>37.051000000000002</v>
      </c>
      <c r="N10" s="68">
        <v>10.663</v>
      </c>
      <c r="O10" s="89">
        <v>313.77699999999999</v>
      </c>
      <c r="P10" s="232">
        <v>464.54500000000002</v>
      </c>
      <c r="Q10" s="233">
        <v>30.678000000000001</v>
      </c>
      <c r="R10" s="233">
        <v>231.05699999999999</v>
      </c>
      <c r="S10" s="233">
        <v>327.44299999999998</v>
      </c>
      <c r="T10" s="233">
        <v>153.26599999999999</v>
      </c>
      <c r="U10" s="233">
        <v>98.46</v>
      </c>
      <c r="V10" s="234">
        <v>1305.4490000000001</v>
      </c>
    </row>
    <row r="11" spans="1:22">
      <c r="A11" s="96" t="s">
        <v>30</v>
      </c>
      <c r="B11" s="68">
        <v>73.569999999999993</v>
      </c>
      <c r="C11" s="222">
        <v>0.59899999999999998</v>
      </c>
      <c r="D11" s="68">
        <v>164.24600000000001</v>
      </c>
      <c r="E11" s="68">
        <v>179.53100000000001</v>
      </c>
      <c r="F11" s="68">
        <v>181.17500000000001</v>
      </c>
      <c r="G11" s="68">
        <v>12.443</v>
      </c>
      <c r="H11" s="152">
        <v>611.56399999999996</v>
      </c>
      <c r="I11" s="88">
        <v>60.567</v>
      </c>
      <c r="J11" s="222">
        <v>8.4280000000000008</v>
      </c>
      <c r="K11" s="68">
        <v>61.335999999999999</v>
      </c>
      <c r="L11" s="68">
        <v>50.53</v>
      </c>
      <c r="M11" s="68">
        <v>58.158999999999999</v>
      </c>
      <c r="N11" s="68">
        <v>16.265000000000001</v>
      </c>
      <c r="O11" s="89">
        <v>255.28399999999999</v>
      </c>
      <c r="P11" s="232">
        <v>134.137</v>
      </c>
      <c r="Q11" s="233">
        <v>9.0269999999999992</v>
      </c>
      <c r="R11" s="233">
        <v>225.58199999999999</v>
      </c>
      <c r="S11" s="233">
        <v>230.06100000000001</v>
      </c>
      <c r="T11" s="233">
        <v>239.334</v>
      </c>
      <c r="U11" s="233">
        <v>28.707999999999998</v>
      </c>
      <c r="V11" s="234">
        <v>866.84799999999996</v>
      </c>
    </row>
    <row r="12" spans="1:22">
      <c r="A12" s="70" t="s">
        <v>31</v>
      </c>
      <c r="B12" s="489"/>
      <c r="C12" s="490"/>
      <c r="D12" s="490"/>
      <c r="E12" s="490"/>
      <c r="F12" s="490"/>
      <c r="G12" s="490"/>
      <c r="H12" s="491"/>
      <c r="I12" s="492"/>
      <c r="J12" s="493"/>
      <c r="K12" s="493"/>
      <c r="L12" s="493"/>
      <c r="M12" s="493"/>
      <c r="N12" s="493"/>
      <c r="O12" s="494"/>
      <c r="P12" s="495"/>
      <c r="Q12" s="496"/>
      <c r="R12" s="496"/>
      <c r="S12" s="496"/>
      <c r="T12" s="496"/>
      <c r="U12" s="496"/>
      <c r="V12" s="497"/>
    </row>
    <row r="13" spans="1:22">
      <c r="A13" s="147" t="s">
        <v>32</v>
      </c>
      <c r="B13" s="68">
        <v>152.50299999999999</v>
      </c>
      <c r="C13" s="222">
        <v>30.181999999999999</v>
      </c>
      <c r="D13" s="68">
        <v>376.50200000000001</v>
      </c>
      <c r="E13" s="68">
        <v>376.303</v>
      </c>
      <c r="F13" s="68">
        <v>343.74299999999999</v>
      </c>
      <c r="G13" s="68">
        <v>2.1429999999999998</v>
      </c>
      <c r="H13" s="152">
        <v>1281.376</v>
      </c>
      <c r="I13" s="88">
        <v>96.513999999999996</v>
      </c>
      <c r="J13" s="222">
        <v>36.579000000000001</v>
      </c>
      <c r="K13" s="68">
        <v>147.88</v>
      </c>
      <c r="L13" s="68">
        <v>169.303</v>
      </c>
      <c r="M13" s="68">
        <v>188.75299999999999</v>
      </c>
      <c r="N13" s="68">
        <v>2.4590000000000001</v>
      </c>
      <c r="O13" s="89">
        <v>641.48699999999997</v>
      </c>
      <c r="P13" s="232">
        <v>249.017</v>
      </c>
      <c r="Q13" s="233">
        <v>66.760999999999996</v>
      </c>
      <c r="R13" s="233">
        <v>524.38199999999995</v>
      </c>
      <c r="S13" s="233">
        <v>545.60599999999999</v>
      </c>
      <c r="T13" s="233">
        <v>532.49599999999998</v>
      </c>
      <c r="U13" s="233">
        <v>4.6020000000000003</v>
      </c>
      <c r="V13" s="234">
        <v>1922.8630000000001</v>
      </c>
    </row>
    <row r="14" spans="1:22">
      <c r="A14" s="147" t="s">
        <v>33</v>
      </c>
      <c r="B14" s="68">
        <v>143.66200000000001</v>
      </c>
      <c r="C14" s="222">
        <v>15.111000000000001</v>
      </c>
      <c r="D14" s="68">
        <v>170.916</v>
      </c>
      <c r="E14" s="68">
        <v>252.791</v>
      </c>
      <c r="F14" s="68">
        <v>141.08600000000001</v>
      </c>
      <c r="G14" s="68">
        <v>28.762</v>
      </c>
      <c r="H14" s="152">
        <v>752.32799999999997</v>
      </c>
      <c r="I14" s="88">
        <v>94.869</v>
      </c>
      <c r="J14" s="222">
        <v>25.495000000000001</v>
      </c>
      <c r="K14" s="68">
        <v>91.31</v>
      </c>
      <c r="L14" s="68">
        <v>73.085999999999999</v>
      </c>
      <c r="M14" s="68">
        <v>50.494</v>
      </c>
      <c r="N14" s="68">
        <v>6.0780000000000003</v>
      </c>
      <c r="O14" s="89">
        <v>341.33100000000002</v>
      </c>
      <c r="P14" s="232">
        <v>238.53100000000001</v>
      </c>
      <c r="Q14" s="233">
        <v>40.606000000000002</v>
      </c>
      <c r="R14" s="233">
        <v>262.226</v>
      </c>
      <c r="S14" s="233">
        <v>325.87700000000001</v>
      </c>
      <c r="T14" s="233">
        <v>191.58</v>
      </c>
      <c r="U14" s="233">
        <v>34.840000000000003</v>
      </c>
      <c r="V14" s="234">
        <v>1093.6590000000001</v>
      </c>
    </row>
    <row r="15" spans="1:22">
      <c r="A15" s="147" t="s">
        <v>34</v>
      </c>
      <c r="B15" s="68">
        <v>221.755</v>
      </c>
      <c r="C15" s="222">
        <v>5.3150000000000004</v>
      </c>
      <c r="D15" s="68">
        <v>103.246</v>
      </c>
      <c r="E15" s="68">
        <v>45.167999999999999</v>
      </c>
      <c r="F15" s="68">
        <v>21.613</v>
      </c>
      <c r="G15" s="68">
        <v>77.08</v>
      </c>
      <c r="H15" s="152">
        <v>474.17700000000002</v>
      </c>
      <c r="I15" s="88">
        <v>80.927000000000007</v>
      </c>
      <c r="J15" s="222">
        <v>6.9909999999999997</v>
      </c>
      <c r="K15" s="68">
        <v>33.130000000000003</v>
      </c>
      <c r="L15" s="68">
        <v>20.298999999999999</v>
      </c>
      <c r="M15" s="68">
        <v>10.391</v>
      </c>
      <c r="N15" s="68">
        <v>20.669</v>
      </c>
      <c r="O15" s="89">
        <v>172.40700000000001</v>
      </c>
      <c r="P15" s="232">
        <v>302.68200000000002</v>
      </c>
      <c r="Q15" s="233">
        <v>12.305999999999999</v>
      </c>
      <c r="R15" s="233">
        <v>136.376</v>
      </c>
      <c r="S15" s="233">
        <v>65.466999999999999</v>
      </c>
      <c r="T15" s="233">
        <v>32.003999999999998</v>
      </c>
      <c r="U15" s="233">
        <v>97.748999999999995</v>
      </c>
      <c r="V15" s="234">
        <v>646.58399999999995</v>
      </c>
    </row>
    <row r="16" spans="1:22">
      <c r="A16" s="121" t="s">
        <v>35</v>
      </c>
      <c r="B16" s="502"/>
      <c r="C16" s="493"/>
      <c r="D16" s="493"/>
      <c r="E16" s="493"/>
      <c r="F16" s="493"/>
      <c r="G16" s="493"/>
      <c r="H16" s="494"/>
      <c r="I16" s="492"/>
      <c r="J16" s="493"/>
      <c r="K16" s="493"/>
      <c r="L16" s="493"/>
      <c r="M16" s="493"/>
      <c r="N16" s="493"/>
      <c r="O16" s="494"/>
      <c r="P16" s="495"/>
      <c r="Q16" s="496"/>
      <c r="R16" s="496"/>
      <c r="S16" s="496"/>
      <c r="T16" s="496"/>
      <c r="U16" s="496"/>
      <c r="V16" s="497"/>
    </row>
    <row r="17" spans="1:23">
      <c r="A17" s="147" t="s">
        <v>235</v>
      </c>
      <c r="B17" s="68">
        <v>162.07</v>
      </c>
      <c r="C17" s="222">
        <v>15.532</v>
      </c>
      <c r="D17" s="68">
        <v>224.21199999999999</v>
      </c>
      <c r="E17" s="68">
        <v>92.944999999999993</v>
      </c>
      <c r="F17" s="68">
        <v>91.4</v>
      </c>
      <c r="G17" s="67">
        <v>0</v>
      </c>
      <c r="H17" s="152">
        <v>586.15899999999999</v>
      </c>
      <c r="I17" s="88">
        <v>86.161000000000001</v>
      </c>
      <c r="J17" s="222">
        <v>14.5</v>
      </c>
      <c r="K17" s="68">
        <v>117.036</v>
      </c>
      <c r="L17" s="68">
        <v>81.254999999999995</v>
      </c>
      <c r="M17" s="68">
        <v>78.977000000000004</v>
      </c>
      <c r="N17" s="67">
        <v>0</v>
      </c>
      <c r="O17" s="89">
        <v>377.928</v>
      </c>
      <c r="P17" s="232">
        <v>248.23099999999999</v>
      </c>
      <c r="Q17" s="233">
        <v>30.032</v>
      </c>
      <c r="R17" s="233">
        <v>341.24799999999999</v>
      </c>
      <c r="S17" s="233">
        <v>174.2</v>
      </c>
      <c r="T17" s="233">
        <v>170.37700000000001</v>
      </c>
      <c r="U17" s="235">
        <v>0</v>
      </c>
      <c r="V17" s="234">
        <v>964.08699999999999</v>
      </c>
    </row>
    <row r="18" spans="1:23">
      <c r="A18" s="147" t="s">
        <v>37</v>
      </c>
      <c r="B18" s="68">
        <v>198.84</v>
      </c>
      <c r="C18" s="222">
        <v>12.528</v>
      </c>
      <c r="D18" s="68">
        <v>128.73599999999999</v>
      </c>
      <c r="E18" s="68">
        <v>81.156999999999996</v>
      </c>
      <c r="F18" s="68">
        <v>56.578000000000003</v>
      </c>
      <c r="G18" s="67">
        <v>0</v>
      </c>
      <c r="H18" s="152">
        <v>477.839</v>
      </c>
      <c r="I18" s="88">
        <v>71.614000000000004</v>
      </c>
      <c r="J18" s="222">
        <v>21.271000000000001</v>
      </c>
      <c r="K18" s="68">
        <v>38.44</v>
      </c>
      <c r="L18" s="68">
        <v>33.826999999999998</v>
      </c>
      <c r="M18" s="68">
        <v>34.265999999999998</v>
      </c>
      <c r="N18" s="68">
        <v>2.4590000000000001</v>
      </c>
      <c r="O18" s="89">
        <v>201.87700000000001</v>
      </c>
      <c r="P18" s="232">
        <v>270.45400000000001</v>
      </c>
      <c r="Q18" s="233">
        <v>33.798999999999999</v>
      </c>
      <c r="R18" s="233">
        <v>167.17599999999999</v>
      </c>
      <c r="S18" s="233">
        <v>114.98399999999999</v>
      </c>
      <c r="T18" s="233">
        <v>90.843999999999994</v>
      </c>
      <c r="U18" s="235">
        <v>2.4590000000000001</v>
      </c>
      <c r="V18" s="234">
        <v>679.71600000000001</v>
      </c>
      <c r="W18" s="35"/>
    </row>
    <row r="19" spans="1:23">
      <c r="A19" s="147" t="s">
        <v>38</v>
      </c>
      <c r="B19" s="68">
        <v>124.852</v>
      </c>
      <c r="C19" s="222">
        <v>15.43</v>
      </c>
      <c r="D19" s="68">
        <v>215.33099999999999</v>
      </c>
      <c r="E19" s="68">
        <v>297.58699999999999</v>
      </c>
      <c r="F19" s="68">
        <v>186.80600000000001</v>
      </c>
      <c r="G19" s="68">
        <v>31.898</v>
      </c>
      <c r="H19" s="152">
        <v>871.90300000000002</v>
      </c>
      <c r="I19" s="88">
        <v>74.388999999999996</v>
      </c>
      <c r="J19" s="222">
        <v>24.082999999999998</v>
      </c>
      <c r="K19" s="68">
        <v>75.942999999999998</v>
      </c>
      <c r="L19" s="68">
        <v>96.498000000000005</v>
      </c>
      <c r="M19" s="68">
        <v>83.453000000000003</v>
      </c>
      <c r="N19" s="68">
        <v>26.748000000000001</v>
      </c>
      <c r="O19" s="89">
        <v>381.113</v>
      </c>
      <c r="P19" s="232">
        <v>199.24100000000001</v>
      </c>
      <c r="Q19" s="233">
        <v>39.512999999999998</v>
      </c>
      <c r="R19" s="233">
        <v>291.274</v>
      </c>
      <c r="S19" s="233">
        <v>394.08499999999998</v>
      </c>
      <c r="T19" s="233">
        <v>270.25900000000001</v>
      </c>
      <c r="U19" s="235">
        <v>58.646000000000001</v>
      </c>
      <c r="V19" s="234">
        <v>1253.0160000000001</v>
      </c>
      <c r="W19" s="35"/>
    </row>
    <row r="20" spans="1:23">
      <c r="A20" s="147" t="s">
        <v>39</v>
      </c>
      <c r="B20" s="68">
        <v>21.082999999999998</v>
      </c>
      <c r="C20" s="222">
        <v>6.1639999999999997</v>
      </c>
      <c r="D20" s="68">
        <v>74.17</v>
      </c>
      <c r="E20" s="68">
        <v>177.923</v>
      </c>
      <c r="F20" s="68">
        <v>124.872</v>
      </c>
      <c r="G20" s="68">
        <v>74.066999999999993</v>
      </c>
      <c r="H20" s="152">
        <v>478.28</v>
      </c>
      <c r="I20" s="88">
        <v>30.363</v>
      </c>
      <c r="J20" s="222">
        <v>8.7110000000000003</v>
      </c>
      <c r="K20" s="68">
        <v>35.274999999999999</v>
      </c>
      <c r="L20" s="68">
        <v>49.204000000000001</v>
      </c>
      <c r="M20" s="68">
        <v>36.713000000000001</v>
      </c>
      <c r="N20" s="67">
        <v>0</v>
      </c>
      <c r="O20" s="89">
        <v>160.26599999999999</v>
      </c>
      <c r="P20" s="232">
        <v>51.445999999999998</v>
      </c>
      <c r="Q20" s="233">
        <v>14.875</v>
      </c>
      <c r="R20" s="233">
        <v>109.44499999999999</v>
      </c>
      <c r="S20" s="233">
        <v>227.12700000000001</v>
      </c>
      <c r="T20" s="233">
        <v>161.58500000000001</v>
      </c>
      <c r="U20" s="235">
        <v>74.066999999999993</v>
      </c>
      <c r="V20" s="234">
        <v>638.54600000000005</v>
      </c>
      <c r="W20" s="35"/>
    </row>
    <row r="21" spans="1:23">
      <c r="A21" s="147" t="s">
        <v>40</v>
      </c>
      <c r="B21" s="68">
        <v>11.076000000000001</v>
      </c>
      <c r="C21" s="222">
        <v>0.95399999999999996</v>
      </c>
      <c r="D21" s="68">
        <v>8.2140000000000004</v>
      </c>
      <c r="E21" s="68">
        <v>24.651</v>
      </c>
      <c r="F21" s="68">
        <v>46.783999999999999</v>
      </c>
      <c r="G21" s="68">
        <v>2.02</v>
      </c>
      <c r="H21" s="152">
        <v>93.7</v>
      </c>
      <c r="I21" s="88">
        <v>9.7829999999999995</v>
      </c>
      <c r="J21" s="222">
        <v>0.501</v>
      </c>
      <c r="K21" s="68">
        <v>5.6260000000000003</v>
      </c>
      <c r="L21" s="68">
        <v>1.9039999999999999</v>
      </c>
      <c r="M21" s="68">
        <v>16.228000000000002</v>
      </c>
      <c r="N21" s="67">
        <v>0</v>
      </c>
      <c r="O21" s="89">
        <v>34.040999999999997</v>
      </c>
      <c r="P21" s="232">
        <v>20.859000000000002</v>
      </c>
      <c r="Q21" s="233">
        <v>1.4550000000000001</v>
      </c>
      <c r="R21" s="233">
        <v>13.84</v>
      </c>
      <c r="S21" s="233">
        <v>26.555</v>
      </c>
      <c r="T21" s="233">
        <v>63.012</v>
      </c>
      <c r="U21" s="235">
        <v>2.02</v>
      </c>
      <c r="V21" s="234">
        <v>127.741</v>
      </c>
      <c r="W21" s="35"/>
    </row>
    <row r="22" spans="1:23">
      <c r="A22" s="121" t="s">
        <v>41</v>
      </c>
      <c r="B22" s="502"/>
      <c r="C22" s="493"/>
      <c r="D22" s="493"/>
      <c r="E22" s="493"/>
      <c r="F22" s="493"/>
      <c r="G22" s="493"/>
      <c r="H22" s="494"/>
      <c r="I22" s="492"/>
      <c r="J22" s="493"/>
      <c r="K22" s="493"/>
      <c r="L22" s="493"/>
      <c r="M22" s="493"/>
      <c r="N22" s="493"/>
      <c r="O22" s="494"/>
      <c r="P22" s="495"/>
      <c r="Q22" s="496"/>
      <c r="R22" s="496"/>
      <c r="S22" s="496"/>
      <c r="T22" s="496"/>
      <c r="U22" s="496"/>
      <c r="V22" s="497"/>
      <c r="W22" s="35"/>
    </row>
    <row r="23" spans="1:23">
      <c r="A23" s="147" t="s">
        <v>42</v>
      </c>
      <c r="B23" s="68">
        <v>125.92700000000001</v>
      </c>
      <c r="C23" s="222">
        <v>9.5009999999999994</v>
      </c>
      <c r="D23" s="68">
        <v>99.088999999999999</v>
      </c>
      <c r="E23" s="68">
        <v>64.382999999999996</v>
      </c>
      <c r="F23" s="68">
        <v>65.281000000000006</v>
      </c>
      <c r="G23" s="68">
        <v>36.844999999999999</v>
      </c>
      <c r="H23" s="152">
        <v>401.02600000000001</v>
      </c>
      <c r="I23" s="88">
        <v>50.832000000000001</v>
      </c>
      <c r="J23" s="222">
        <v>15.978</v>
      </c>
      <c r="K23" s="68">
        <v>28.683</v>
      </c>
      <c r="L23" s="68">
        <v>48.09</v>
      </c>
      <c r="M23" s="68">
        <v>47.738999999999997</v>
      </c>
      <c r="N23" s="68">
        <v>7.9420000000000002</v>
      </c>
      <c r="O23" s="89">
        <v>199.26400000000001</v>
      </c>
      <c r="P23" s="232">
        <v>176.75899999999999</v>
      </c>
      <c r="Q23" s="233">
        <v>25.478999999999999</v>
      </c>
      <c r="R23" s="233">
        <v>127.77200000000001</v>
      </c>
      <c r="S23" s="233">
        <v>112.473</v>
      </c>
      <c r="T23" s="233">
        <v>113.02</v>
      </c>
      <c r="U23" s="233">
        <v>44.786999999999999</v>
      </c>
      <c r="V23" s="234">
        <v>600.29</v>
      </c>
      <c r="W23" s="35"/>
    </row>
    <row r="24" spans="1:23">
      <c r="A24" s="147" t="s">
        <v>43</v>
      </c>
      <c r="B24" s="68">
        <v>119.20699999999999</v>
      </c>
      <c r="C24" s="222">
        <v>8.5269999999999992</v>
      </c>
      <c r="D24" s="68">
        <v>175.11600000000001</v>
      </c>
      <c r="E24" s="68">
        <v>169.345</v>
      </c>
      <c r="F24" s="68">
        <v>60.978999999999999</v>
      </c>
      <c r="G24" s="68">
        <v>29.401</v>
      </c>
      <c r="H24" s="152">
        <v>562.57600000000002</v>
      </c>
      <c r="I24" s="88">
        <v>59.439</v>
      </c>
      <c r="J24" s="222">
        <v>6.5119999999999996</v>
      </c>
      <c r="K24" s="68">
        <v>60.628</v>
      </c>
      <c r="L24" s="68">
        <v>67.314999999999998</v>
      </c>
      <c r="M24" s="68">
        <v>34.9</v>
      </c>
      <c r="N24" s="68">
        <v>12.971</v>
      </c>
      <c r="O24" s="89">
        <v>241.76400000000001</v>
      </c>
      <c r="P24" s="232">
        <v>178.64599999999999</v>
      </c>
      <c r="Q24" s="233">
        <v>15.039</v>
      </c>
      <c r="R24" s="233">
        <v>235.744</v>
      </c>
      <c r="S24" s="233">
        <v>236.66</v>
      </c>
      <c r="T24" s="233">
        <v>95.879000000000005</v>
      </c>
      <c r="U24" s="233">
        <v>42.372</v>
      </c>
      <c r="V24" s="234">
        <v>804.34</v>
      </c>
      <c r="W24" s="35"/>
    </row>
    <row r="25" spans="1:23">
      <c r="A25" s="147" t="s">
        <v>44</v>
      </c>
      <c r="B25" s="68">
        <v>90.864999999999995</v>
      </c>
      <c r="C25" s="222">
        <v>6.899</v>
      </c>
      <c r="D25" s="68">
        <v>142.33000000000001</v>
      </c>
      <c r="E25" s="68">
        <v>166.70500000000001</v>
      </c>
      <c r="F25" s="68">
        <v>76.17</v>
      </c>
      <c r="G25" s="68">
        <v>23.358000000000001</v>
      </c>
      <c r="H25" s="152">
        <v>506.327</v>
      </c>
      <c r="I25" s="88">
        <v>49.261000000000003</v>
      </c>
      <c r="J25" s="222">
        <v>19.391999999999999</v>
      </c>
      <c r="K25" s="68">
        <v>56.814999999999998</v>
      </c>
      <c r="L25" s="68">
        <v>54.487000000000002</v>
      </c>
      <c r="M25" s="68">
        <v>29.905999999999999</v>
      </c>
      <c r="N25" s="68">
        <v>5.835</v>
      </c>
      <c r="O25" s="89">
        <v>215.69499999999999</v>
      </c>
      <c r="P25" s="232">
        <v>140.126</v>
      </c>
      <c r="Q25" s="233">
        <v>26.291</v>
      </c>
      <c r="R25" s="233">
        <v>199.14500000000001</v>
      </c>
      <c r="S25" s="233">
        <v>221.19200000000001</v>
      </c>
      <c r="T25" s="233">
        <v>106.07599999999999</v>
      </c>
      <c r="U25" s="233">
        <v>29.193000000000001</v>
      </c>
      <c r="V25" s="234">
        <v>722.02200000000005</v>
      </c>
      <c r="W25" s="35"/>
    </row>
    <row r="26" spans="1:23">
      <c r="A26" s="147" t="s">
        <v>45</v>
      </c>
      <c r="B26" s="68">
        <v>40.378999999999998</v>
      </c>
      <c r="C26" s="222">
        <v>11.507</v>
      </c>
      <c r="D26" s="68">
        <v>96.507999999999996</v>
      </c>
      <c r="E26" s="68">
        <v>102.717</v>
      </c>
      <c r="F26" s="68">
        <v>114.33799999999999</v>
      </c>
      <c r="G26" s="68">
        <v>6.3120000000000003</v>
      </c>
      <c r="H26" s="152">
        <v>371.76</v>
      </c>
      <c r="I26" s="88">
        <v>13.682</v>
      </c>
      <c r="J26" s="222">
        <v>13.208</v>
      </c>
      <c r="K26" s="68">
        <v>34.548000000000002</v>
      </c>
      <c r="L26" s="68">
        <v>31.934999999999999</v>
      </c>
      <c r="M26" s="68">
        <v>35.378999999999998</v>
      </c>
      <c r="N26" s="67">
        <v>0</v>
      </c>
      <c r="O26" s="89">
        <v>128.75200000000001</v>
      </c>
      <c r="P26" s="232">
        <v>54.061</v>
      </c>
      <c r="Q26" s="233">
        <v>24.715</v>
      </c>
      <c r="R26" s="233">
        <v>131.05600000000001</v>
      </c>
      <c r="S26" s="233">
        <v>134.65199999999999</v>
      </c>
      <c r="T26" s="233">
        <v>149.71700000000001</v>
      </c>
      <c r="U26" s="233">
        <v>6.3120000000000003</v>
      </c>
      <c r="V26" s="234">
        <v>500.512</v>
      </c>
      <c r="W26" s="35"/>
    </row>
    <row r="27" spans="1:23">
      <c r="A27" s="147" t="s">
        <v>236</v>
      </c>
      <c r="B27" s="68">
        <v>59.018000000000001</v>
      </c>
      <c r="C27" s="222">
        <v>10.269</v>
      </c>
      <c r="D27" s="68">
        <v>128.774</v>
      </c>
      <c r="E27" s="68">
        <v>148.33199999999999</v>
      </c>
      <c r="F27" s="68">
        <v>167.029</v>
      </c>
      <c r="G27" s="67">
        <v>0</v>
      </c>
      <c r="H27" s="152">
        <v>513.42200000000003</v>
      </c>
      <c r="I27" s="88">
        <v>53.914000000000001</v>
      </c>
      <c r="J27" s="222">
        <v>11.827</v>
      </c>
      <c r="K27" s="68">
        <v>83.103999999999999</v>
      </c>
      <c r="L27" s="68">
        <v>53.487000000000002</v>
      </c>
      <c r="M27" s="68">
        <v>84.814999999999998</v>
      </c>
      <c r="N27" s="67">
        <v>0</v>
      </c>
      <c r="O27" s="89">
        <v>287.14800000000002</v>
      </c>
      <c r="P27" s="232">
        <v>112.932</v>
      </c>
      <c r="Q27" s="233">
        <v>22.096</v>
      </c>
      <c r="R27" s="233">
        <v>211.87799999999999</v>
      </c>
      <c r="S27" s="233">
        <v>201.81899999999999</v>
      </c>
      <c r="T27" s="233">
        <v>251.84399999999999</v>
      </c>
      <c r="U27" s="233">
        <v>0</v>
      </c>
      <c r="V27" s="234">
        <v>800.57</v>
      </c>
      <c r="W27" s="35"/>
    </row>
    <row r="28" spans="1:23">
      <c r="A28" s="121" t="s">
        <v>55</v>
      </c>
      <c r="B28" s="489"/>
      <c r="C28" s="490"/>
      <c r="D28" s="490"/>
      <c r="E28" s="490"/>
      <c r="F28" s="490"/>
      <c r="G28" s="490"/>
      <c r="H28" s="491"/>
      <c r="I28" s="501"/>
      <c r="J28" s="490"/>
      <c r="K28" s="490"/>
      <c r="L28" s="490"/>
      <c r="M28" s="490"/>
      <c r="N28" s="490"/>
      <c r="O28" s="491"/>
      <c r="P28" s="498"/>
      <c r="Q28" s="499"/>
      <c r="R28" s="499"/>
      <c r="S28" s="499"/>
      <c r="T28" s="499"/>
      <c r="U28" s="499"/>
      <c r="V28" s="500"/>
    </row>
    <row r="29" spans="1:23">
      <c r="A29" s="225" t="s">
        <v>56</v>
      </c>
      <c r="B29" s="68">
        <v>479.36799999999999</v>
      </c>
      <c r="C29" s="222">
        <v>44.837000000000003</v>
      </c>
      <c r="D29" s="68">
        <v>563.32100000000003</v>
      </c>
      <c r="E29" s="68">
        <v>595.22</v>
      </c>
      <c r="F29" s="68">
        <v>429.96100000000001</v>
      </c>
      <c r="G29" s="68">
        <v>105.614</v>
      </c>
      <c r="H29" s="152">
        <v>2218.3200000000002</v>
      </c>
      <c r="I29" s="88">
        <v>239.435</v>
      </c>
      <c r="J29" s="222">
        <v>52.152999999999999</v>
      </c>
      <c r="K29" s="68">
        <v>243.35599999999999</v>
      </c>
      <c r="L29" s="68">
        <v>232.99</v>
      </c>
      <c r="M29" s="68">
        <v>194.51499999999999</v>
      </c>
      <c r="N29" s="68">
        <v>26.148</v>
      </c>
      <c r="O29" s="89">
        <v>988.59699999999998</v>
      </c>
      <c r="P29" s="232">
        <v>718.803</v>
      </c>
      <c r="Q29" s="233">
        <v>96.99</v>
      </c>
      <c r="R29" s="233">
        <v>806.67700000000002</v>
      </c>
      <c r="S29" s="233">
        <v>828.21</v>
      </c>
      <c r="T29" s="233">
        <v>624.476</v>
      </c>
      <c r="U29" s="233">
        <v>131.762</v>
      </c>
      <c r="V29" s="234">
        <v>3206.9180000000001</v>
      </c>
    </row>
    <row r="30" spans="1:23" ht="15.75" thickBot="1">
      <c r="A30" s="226" t="s">
        <v>57</v>
      </c>
      <c r="B30" s="93">
        <v>38.552</v>
      </c>
      <c r="C30" s="227">
        <v>5.7720000000000002</v>
      </c>
      <c r="D30" s="93">
        <v>87.343000000000004</v>
      </c>
      <c r="E30" s="93">
        <v>79.040999999999997</v>
      </c>
      <c r="F30" s="93">
        <v>76.480999999999995</v>
      </c>
      <c r="G30" s="93">
        <v>2.3719999999999999</v>
      </c>
      <c r="H30" s="153">
        <v>289.56</v>
      </c>
      <c r="I30" s="92">
        <v>32.875</v>
      </c>
      <c r="J30" s="227">
        <v>16.913</v>
      </c>
      <c r="K30" s="93">
        <v>28.963999999999999</v>
      </c>
      <c r="L30" s="93">
        <v>29.696999999999999</v>
      </c>
      <c r="M30" s="93">
        <v>55.122</v>
      </c>
      <c r="N30" s="93">
        <v>3.0590000000000002</v>
      </c>
      <c r="O30" s="94">
        <v>166.62899999999999</v>
      </c>
      <c r="P30" s="236">
        <v>71.427000000000007</v>
      </c>
      <c r="Q30" s="237">
        <v>22.684999999999999</v>
      </c>
      <c r="R30" s="237">
        <v>116.307</v>
      </c>
      <c r="S30" s="237">
        <v>108.738</v>
      </c>
      <c r="T30" s="237">
        <v>131.60300000000001</v>
      </c>
      <c r="U30" s="237">
        <v>5.431</v>
      </c>
      <c r="V30" s="238">
        <v>456.19099999999997</v>
      </c>
    </row>
    <row r="31" spans="1:23">
      <c r="B31" s="35"/>
      <c r="C31" s="35"/>
      <c r="D31" s="35"/>
      <c r="E31" s="35"/>
      <c r="F31" s="35"/>
      <c r="G31" s="35"/>
      <c r="H31" s="35"/>
    </row>
    <row r="32" spans="1:23">
      <c r="A32" s="34" t="s">
        <v>237</v>
      </c>
      <c r="I32" s="35"/>
      <c r="J32" s="35"/>
      <c r="K32" s="35"/>
      <c r="L32" s="35"/>
      <c r="M32" s="35"/>
      <c r="N32" s="35"/>
      <c r="O32" s="35"/>
      <c r="P32" s="35"/>
      <c r="Q32" s="35"/>
      <c r="R32" s="35"/>
      <c r="S32" s="35"/>
      <c r="T32" s="35"/>
      <c r="U32" s="35"/>
      <c r="V32" s="35"/>
    </row>
    <row r="33" spans="1:22" ht="15" customHeight="1">
      <c r="A33" s="460" t="s">
        <v>238</v>
      </c>
      <c r="B33" s="460"/>
      <c r="C33" s="460"/>
      <c r="D33" s="460"/>
      <c r="E33" s="460"/>
      <c r="F33" s="460"/>
      <c r="G33" s="460"/>
      <c r="H33" s="460"/>
      <c r="I33" s="460"/>
      <c r="J33" s="460"/>
      <c r="K33" s="460"/>
      <c r="L33" s="460"/>
      <c r="M33" s="460"/>
      <c r="N33" s="460"/>
      <c r="O33" s="39"/>
      <c r="P33" s="39"/>
      <c r="Q33" s="39"/>
      <c r="R33" s="35"/>
      <c r="S33" s="35"/>
      <c r="T33" s="35"/>
      <c r="U33" s="35"/>
      <c r="V33" s="35"/>
    </row>
    <row r="34" spans="1:22">
      <c r="A34" s="460"/>
      <c r="B34" s="460"/>
      <c r="C34" s="460"/>
      <c r="D34" s="460"/>
      <c r="E34" s="460"/>
      <c r="F34" s="460"/>
      <c r="G34" s="460"/>
      <c r="H34" s="460"/>
      <c r="I34" s="460"/>
      <c r="J34" s="460"/>
      <c r="K34" s="460"/>
      <c r="L34" s="460"/>
      <c r="M34" s="460"/>
      <c r="N34" s="460"/>
      <c r="O34" s="39"/>
      <c r="P34" s="39"/>
      <c r="Q34" s="39"/>
      <c r="R34" s="35"/>
      <c r="S34" s="35"/>
      <c r="T34" s="35"/>
      <c r="U34" s="35"/>
      <c r="V34" s="35"/>
    </row>
    <row r="35" spans="1:22">
      <c r="A35" s="34" t="s">
        <v>239</v>
      </c>
      <c r="H35" s="39"/>
      <c r="I35" s="39"/>
      <c r="J35" s="39"/>
      <c r="K35" s="39"/>
      <c r="L35" s="39"/>
      <c r="M35" s="39"/>
      <c r="N35" s="39"/>
      <c r="O35" s="39"/>
      <c r="P35" s="39"/>
      <c r="Q35" s="39"/>
      <c r="R35" s="35"/>
      <c r="S35" s="35"/>
      <c r="T35" s="35"/>
      <c r="U35" s="35"/>
      <c r="V35" s="35"/>
    </row>
    <row r="36" spans="1:22">
      <c r="A36" s="34" t="s">
        <v>240</v>
      </c>
    </row>
    <row r="37" spans="1:22">
      <c r="A37" s="34" t="s">
        <v>241</v>
      </c>
    </row>
    <row r="38" spans="1:22">
      <c r="A38" s="34" t="s">
        <v>242</v>
      </c>
    </row>
  </sheetData>
  <mergeCells count="28">
    <mergeCell ref="A33:N34"/>
    <mergeCell ref="B4:H4"/>
    <mergeCell ref="I4:O4"/>
    <mergeCell ref="P4:V4"/>
    <mergeCell ref="B5:C5"/>
    <mergeCell ref="D5:F5"/>
    <mergeCell ref="G5:G6"/>
    <mergeCell ref="H5:H6"/>
    <mergeCell ref="I5:J5"/>
    <mergeCell ref="K5:M5"/>
    <mergeCell ref="N5:N6"/>
    <mergeCell ref="O5:O6"/>
    <mergeCell ref="P5:Q5"/>
    <mergeCell ref="R5:T5"/>
    <mergeCell ref="U5:U6"/>
    <mergeCell ref="V5:V6"/>
    <mergeCell ref="P28:V28"/>
    <mergeCell ref="I28:O28"/>
    <mergeCell ref="B28:H28"/>
    <mergeCell ref="B22:H22"/>
    <mergeCell ref="B16:H16"/>
    <mergeCell ref="B12:H12"/>
    <mergeCell ref="I12:O12"/>
    <mergeCell ref="I16:O16"/>
    <mergeCell ref="I22:O22"/>
    <mergeCell ref="P22:V22"/>
    <mergeCell ref="P16:V16"/>
    <mergeCell ref="P12:V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M46" sqref="M46"/>
    </sheetView>
  </sheetViews>
  <sheetFormatPr defaultRowHeight="15"/>
  <cols>
    <col min="1" max="1" width="30.42578125" style="34" customWidth="1"/>
    <col min="2" max="2" width="11.28515625" style="34" customWidth="1"/>
    <col min="3" max="4" width="10.7109375" style="34" customWidth="1"/>
    <col min="5" max="5" width="11.140625" style="34" customWidth="1"/>
    <col min="6" max="7" width="10.7109375" style="34" customWidth="1"/>
    <col min="8" max="8" width="11.42578125" style="34" customWidth="1"/>
    <col min="9" max="10" width="10.7109375" style="34" customWidth="1"/>
    <col min="11" max="13" width="9.140625" style="34"/>
    <col min="14" max="14" width="14.7109375" style="34" customWidth="1"/>
    <col min="15" max="15" width="11.7109375" style="34" bestFit="1" customWidth="1"/>
    <col min="16" max="17" width="9.140625" style="34"/>
    <col min="18" max="18" width="12.7109375" style="34" bestFit="1" customWidth="1"/>
    <col min="19" max="19" width="10.140625" style="34" bestFit="1" customWidth="1"/>
    <col min="20" max="16384" width="9.140625" style="34"/>
  </cols>
  <sheetData>
    <row r="1" spans="1:13">
      <c r="A1" s="36" t="s">
        <v>578</v>
      </c>
    </row>
    <row r="2" spans="1:13">
      <c r="A2" s="36"/>
    </row>
    <row r="3" spans="1:13" ht="15.75" thickBot="1">
      <c r="A3" s="21" t="s">
        <v>157</v>
      </c>
    </row>
    <row r="4" spans="1:13">
      <c r="A4" s="174"/>
      <c r="B4" s="477">
        <v>2001</v>
      </c>
      <c r="C4" s="471"/>
      <c r="D4" s="472"/>
      <c r="E4" s="477">
        <v>2013</v>
      </c>
      <c r="F4" s="471"/>
      <c r="G4" s="478"/>
      <c r="H4" s="470">
        <v>2014</v>
      </c>
      <c r="I4" s="471"/>
      <c r="J4" s="472"/>
    </row>
    <row r="5" spans="1:13" ht="30">
      <c r="A5" s="175" t="s">
        <v>420</v>
      </c>
      <c r="B5" s="176" t="s">
        <v>208</v>
      </c>
      <c r="C5" s="177" t="s">
        <v>389</v>
      </c>
      <c r="D5" s="178" t="s">
        <v>19</v>
      </c>
      <c r="E5" s="179" t="s">
        <v>208</v>
      </c>
      <c r="F5" s="177" t="s">
        <v>389</v>
      </c>
      <c r="G5" s="180" t="s">
        <v>19</v>
      </c>
      <c r="H5" s="181" t="s">
        <v>208</v>
      </c>
      <c r="I5" s="177" t="s">
        <v>389</v>
      </c>
      <c r="J5" s="178" t="s">
        <v>19</v>
      </c>
    </row>
    <row r="6" spans="1:13">
      <c r="A6" s="42" t="s">
        <v>75</v>
      </c>
      <c r="B6" s="239">
        <v>20.123682476193309</v>
      </c>
      <c r="C6" s="106">
        <v>20.457954767491991</v>
      </c>
      <c r="D6" s="240">
        <v>40.5816372436853</v>
      </c>
      <c r="E6" s="241">
        <v>22.543243333083399</v>
      </c>
      <c r="F6" s="106">
        <v>26.478637366613977</v>
      </c>
      <c r="G6" s="242">
        <v>49.021880699697377</v>
      </c>
      <c r="H6" s="243">
        <v>22.821983532158168</v>
      </c>
      <c r="I6" s="106">
        <v>26.444892059084268</v>
      </c>
      <c r="J6" s="240">
        <v>49.266875591242439</v>
      </c>
      <c r="M6" s="18"/>
    </row>
    <row r="7" spans="1:13">
      <c r="A7" s="173" t="s">
        <v>81</v>
      </c>
      <c r="B7" s="327"/>
      <c r="C7" s="327"/>
      <c r="D7" s="328"/>
      <c r="E7" s="327"/>
      <c r="F7" s="327"/>
      <c r="G7" s="327"/>
      <c r="H7" s="329"/>
      <c r="I7" s="327"/>
      <c r="J7" s="328"/>
      <c r="M7" s="18"/>
    </row>
    <row r="8" spans="1:13">
      <c r="A8" s="44" t="s">
        <v>82</v>
      </c>
      <c r="B8" s="239">
        <v>21.74868363156865</v>
      </c>
      <c r="C8" s="106">
        <v>29.549159208530661</v>
      </c>
      <c r="D8" s="240">
        <v>51.297842840099314</v>
      </c>
      <c r="E8" s="241">
        <v>22.545569538346342</v>
      </c>
      <c r="F8" s="106">
        <v>39.245961578503582</v>
      </c>
      <c r="G8" s="242">
        <v>61.791531116849917</v>
      </c>
      <c r="H8" s="243">
        <v>23.088916836638717</v>
      </c>
      <c r="I8" s="106">
        <v>38.560264926995707</v>
      </c>
      <c r="J8" s="240">
        <v>61.649181763634431</v>
      </c>
      <c r="M8" s="18"/>
    </row>
    <row r="9" spans="1:13">
      <c r="A9" s="44" t="s">
        <v>83</v>
      </c>
      <c r="B9" s="239">
        <v>19.202205271483702</v>
      </c>
      <c r="C9" s="106">
        <v>16.829629185752012</v>
      </c>
      <c r="D9" s="240">
        <v>36.031834457235711</v>
      </c>
      <c r="E9" s="241">
        <v>22.377797596723774</v>
      </c>
      <c r="F9" s="106">
        <v>23.472277662763094</v>
      </c>
      <c r="G9" s="242">
        <v>45.850075259486864</v>
      </c>
      <c r="H9" s="243">
        <v>22.62975095337811</v>
      </c>
      <c r="I9" s="106">
        <v>23.419163408536971</v>
      </c>
      <c r="J9" s="240">
        <v>46.048914361915081</v>
      </c>
      <c r="M9" s="18"/>
    </row>
    <row r="10" spans="1:13">
      <c r="A10" s="44" t="s">
        <v>84</v>
      </c>
      <c r="B10" s="239">
        <v>19.238381643524619</v>
      </c>
      <c r="C10" s="106">
        <v>19.033583213701331</v>
      </c>
      <c r="D10" s="240">
        <v>38.271964857225946</v>
      </c>
      <c r="E10" s="241">
        <v>21.809779005345405</v>
      </c>
      <c r="F10" s="106">
        <v>25.592395172061444</v>
      </c>
      <c r="G10" s="242">
        <v>47.402174177406849</v>
      </c>
      <c r="H10" s="243">
        <v>22.024693882878193</v>
      </c>
      <c r="I10" s="106">
        <v>25.733542641026858</v>
      </c>
      <c r="J10" s="240">
        <v>47.758236523905055</v>
      </c>
      <c r="M10" s="18"/>
    </row>
    <row r="11" spans="1:13">
      <c r="A11" s="44" t="s">
        <v>85</v>
      </c>
      <c r="B11" s="239">
        <v>23.536358170987427</v>
      </c>
      <c r="C11" s="106">
        <v>27.404085952034919</v>
      </c>
      <c r="D11" s="240">
        <v>50.940444123022345</v>
      </c>
      <c r="E11" s="241">
        <v>24.678810994405247</v>
      </c>
      <c r="F11" s="106">
        <v>29.931954252876224</v>
      </c>
      <c r="G11" s="242">
        <v>54.610765247281478</v>
      </c>
      <c r="H11" s="243">
        <v>24.979917732687056</v>
      </c>
      <c r="I11" s="106">
        <v>30.160577924026409</v>
      </c>
      <c r="J11" s="240">
        <v>55.140495656713476</v>
      </c>
      <c r="M11" s="18"/>
    </row>
    <row r="12" spans="1:13">
      <c r="A12" s="173" t="s">
        <v>90</v>
      </c>
      <c r="B12" s="327"/>
      <c r="C12" s="327"/>
      <c r="D12" s="328"/>
      <c r="E12" s="327"/>
      <c r="F12" s="327"/>
      <c r="G12" s="327"/>
      <c r="H12" s="329"/>
      <c r="I12" s="327"/>
      <c r="J12" s="328"/>
      <c r="M12" s="18"/>
    </row>
    <row r="13" spans="1:13">
      <c r="A13" s="44" t="s">
        <v>91</v>
      </c>
      <c r="B13" s="239">
        <v>18.8933977906091</v>
      </c>
      <c r="C13" s="106">
        <v>18.00544252256007</v>
      </c>
      <c r="D13" s="240">
        <v>36.898840313169167</v>
      </c>
      <c r="E13" s="241">
        <v>21.218918477830858</v>
      </c>
      <c r="F13" s="106">
        <v>23.210628131597765</v>
      </c>
      <c r="G13" s="242">
        <v>44.429546609428627</v>
      </c>
      <c r="H13" s="243">
        <v>21.449447650734303</v>
      </c>
      <c r="I13" s="106">
        <v>22.927715650890669</v>
      </c>
      <c r="J13" s="240">
        <v>44.377163301624975</v>
      </c>
      <c r="M13" s="18"/>
    </row>
    <row r="14" spans="1:13">
      <c r="A14" s="44" t="s">
        <v>92</v>
      </c>
      <c r="B14" s="239">
        <v>21.839607651459801</v>
      </c>
      <c r="C14" s="106">
        <v>25.936941463682523</v>
      </c>
      <c r="D14" s="240">
        <v>47.776549115142316</v>
      </c>
      <c r="E14" s="241">
        <v>23.792354612380983</v>
      </c>
      <c r="F14" s="106">
        <v>33.207837259025645</v>
      </c>
      <c r="G14" s="242">
        <v>57.000191871406635</v>
      </c>
      <c r="H14" s="243">
        <v>24.251677245290221</v>
      </c>
      <c r="I14" s="106">
        <v>33.013275450688482</v>
      </c>
      <c r="J14" s="240">
        <v>57.264952695978707</v>
      </c>
      <c r="M14" s="18"/>
    </row>
    <row r="15" spans="1:13">
      <c r="A15" s="44" t="s">
        <v>93</v>
      </c>
      <c r="B15" s="239">
        <v>23.587406186608405</v>
      </c>
      <c r="C15" s="106">
        <v>22.399196116242994</v>
      </c>
      <c r="D15" s="240">
        <v>45.986602302851395</v>
      </c>
      <c r="E15" s="241">
        <v>26.19499946305422</v>
      </c>
      <c r="F15" s="106">
        <v>29.120064541268036</v>
      </c>
      <c r="G15" s="242">
        <v>55.315064004322259</v>
      </c>
      <c r="H15" s="243">
        <v>26.231328749853056</v>
      </c>
      <c r="I15" s="106">
        <v>29.55540060004126</v>
      </c>
      <c r="J15" s="240">
        <v>55.786729349894316</v>
      </c>
      <c r="M15" s="18"/>
    </row>
    <row r="16" spans="1:13">
      <c r="A16" s="44" t="s">
        <v>94</v>
      </c>
      <c r="B16" s="239">
        <v>18.812375192089608</v>
      </c>
      <c r="C16" s="106">
        <v>23.071807669164453</v>
      </c>
      <c r="D16" s="240">
        <v>41.884182861254068</v>
      </c>
      <c r="E16" s="241">
        <v>20.252418512191479</v>
      </c>
      <c r="F16" s="106">
        <v>26.89467891777651</v>
      </c>
      <c r="G16" s="242">
        <v>47.147097429967985</v>
      </c>
      <c r="H16" s="243">
        <v>20.7486277720188</v>
      </c>
      <c r="I16" s="106">
        <v>27.216087290906138</v>
      </c>
      <c r="J16" s="240">
        <v>47.964715062924931</v>
      </c>
      <c r="M16" s="18"/>
    </row>
    <row r="17" spans="1:13">
      <c r="A17" s="173" t="s">
        <v>86</v>
      </c>
      <c r="B17" s="327"/>
      <c r="C17" s="327"/>
      <c r="D17" s="328"/>
      <c r="E17" s="327"/>
      <c r="F17" s="327"/>
      <c r="G17" s="327"/>
      <c r="H17" s="329"/>
      <c r="I17" s="327"/>
      <c r="J17" s="328"/>
      <c r="M17" s="18"/>
    </row>
    <row r="18" spans="1:13">
      <c r="A18" s="44" t="s">
        <v>202</v>
      </c>
      <c r="B18" s="239">
        <v>14.687759973254341</v>
      </c>
      <c r="C18" s="106">
        <v>9.7450178002040477</v>
      </c>
      <c r="D18" s="240">
        <v>24.43277777345839</v>
      </c>
      <c r="E18" s="241">
        <v>18.725764733079476</v>
      </c>
      <c r="F18" s="106">
        <v>13.473063686682979</v>
      </c>
      <c r="G18" s="242">
        <v>32.198828419762457</v>
      </c>
      <c r="H18" s="243">
        <v>18.843182507360421</v>
      </c>
      <c r="I18" s="106">
        <v>13.448464611320569</v>
      </c>
      <c r="J18" s="240">
        <v>32.291647118680991</v>
      </c>
      <c r="M18" s="18"/>
    </row>
    <row r="19" spans="1:13">
      <c r="A19" s="44" t="s">
        <v>203</v>
      </c>
      <c r="B19" s="239">
        <v>18.930954471947498</v>
      </c>
      <c r="C19" s="106">
        <v>11.063154841452544</v>
      </c>
      <c r="D19" s="240">
        <v>29.994109313400042</v>
      </c>
      <c r="E19" s="241">
        <v>23.694223486612572</v>
      </c>
      <c r="F19" s="106">
        <v>17.74875386879496</v>
      </c>
      <c r="G19" s="242">
        <v>41.442977355407528</v>
      </c>
      <c r="H19" s="243">
        <v>23.186880087385912</v>
      </c>
      <c r="I19" s="106">
        <v>17.89926401753063</v>
      </c>
      <c r="J19" s="240">
        <v>41.086144104916542</v>
      </c>
      <c r="M19" s="18"/>
    </row>
    <row r="20" spans="1:13">
      <c r="A20" s="44" t="s">
        <v>204</v>
      </c>
      <c r="B20" s="239">
        <v>25.303818730060279</v>
      </c>
      <c r="C20" s="106">
        <v>30.160192441479865</v>
      </c>
      <c r="D20" s="240">
        <v>55.46401117154015</v>
      </c>
      <c r="E20" s="241">
        <v>25.607244392788036</v>
      </c>
      <c r="F20" s="106">
        <v>38.090999344205521</v>
      </c>
      <c r="G20" s="242">
        <v>63.698243736993568</v>
      </c>
      <c r="H20" s="243">
        <v>25.924158100274941</v>
      </c>
      <c r="I20" s="106">
        <v>37.794623750065668</v>
      </c>
      <c r="J20" s="240">
        <v>63.718781850340612</v>
      </c>
      <c r="M20" s="18"/>
    </row>
    <row r="21" spans="1:13">
      <c r="A21" s="44" t="s">
        <v>87</v>
      </c>
      <c r="B21" s="239">
        <v>19.641208260133908</v>
      </c>
      <c r="C21" s="106">
        <v>16.367979422354871</v>
      </c>
      <c r="D21" s="240">
        <v>36.009187682488779</v>
      </c>
      <c r="E21" s="241">
        <v>22.877126290060591</v>
      </c>
      <c r="F21" s="106">
        <v>23.385851960208832</v>
      </c>
      <c r="G21" s="242">
        <v>46.262978250269427</v>
      </c>
      <c r="H21" s="243">
        <v>23.575793396649793</v>
      </c>
      <c r="I21" s="106">
        <v>22.905440501209874</v>
      </c>
      <c r="J21" s="240">
        <v>46.481233897859667</v>
      </c>
      <c r="M21" s="18"/>
    </row>
    <row r="22" spans="1:13">
      <c r="A22" s="44" t="s">
        <v>88</v>
      </c>
      <c r="B22" s="239">
        <v>21.441282474818571</v>
      </c>
      <c r="C22" s="106">
        <v>25.717526866258432</v>
      </c>
      <c r="D22" s="240">
        <v>47.15880934107701</v>
      </c>
      <c r="E22" s="241">
        <v>22.901928613387348</v>
      </c>
      <c r="F22" s="106">
        <v>31.70518352286264</v>
      </c>
      <c r="G22" s="242">
        <v>54.607112136249988</v>
      </c>
      <c r="H22" s="243">
        <v>23.670152145875146</v>
      </c>
      <c r="I22" s="106">
        <v>32.173781149312461</v>
      </c>
      <c r="J22" s="240">
        <v>55.843933295187611</v>
      </c>
      <c r="M22" s="18"/>
    </row>
    <row r="23" spans="1:13">
      <c r="A23" s="44" t="s">
        <v>89</v>
      </c>
      <c r="B23" s="239">
        <v>15.691783803173051</v>
      </c>
      <c r="C23" s="106">
        <v>15.451024670128463</v>
      </c>
      <c r="D23" s="240">
        <v>31.142808473301514</v>
      </c>
      <c r="E23" s="241">
        <v>19.286970262531295</v>
      </c>
      <c r="F23" s="106">
        <v>20.388964578882671</v>
      </c>
      <c r="G23" s="242">
        <v>39.675934841413962</v>
      </c>
      <c r="H23" s="243">
        <v>18.909543057125898</v>
      </c>
      <c r="I23" s="106">
        <v>19.634621250768031</v>
      </c>
      <c r="J23" s="240">
        <v>38.544164307893929</v>
      </c>
    </row>
    <row r="24" spans="1:13">
      <c r="A24" s="173" t="s">
        <v>69</v>
      </c>
      <c r="B24" s="327"/>
      <c r="C24" s="327"/>
      <c r="D24" s="328"/>
      <c r="E24" s="327"/>
      <c r="F24" s="327"/>
      <c r="G24" s="327"/>
      <c r="H24" s="329"/>
      <c r="I24" s="327"/>
      <c r="J24" s="328"/>
    </row>
    <row r="25" spans="1:13">
      <c r="A25" s="44" t="s">
        <v>76</v>
      </c>
      <c r="B25" s="239">
        <v>12.752563058218671</v>
      </c>
      <c r="C25" s="106">
        <v>67.280630299172259</v>
      </c>
      <c r="D25" s="240">
        <v>80.033193357390928</v>
      </c>
      <c r="E25" s="241">
        <v>11.315993877032469</v>
      </c>
      <c r="F25" s="106">
        <v>72.027076159056676</v>
      </c>
      <c r="G25" s="242">
        <v>83.343070036089145</v>
      </c>
      <c r="H25" s="243">
        <v>11.5179709637704</v>
      </c>
      <c r="I25" s="106">
        <v>72.107554207314251</v>
      </c>
      <c r="J25" s="240">
        <v>83.625525171084661</v>
      </c>
    </row>
    <row r="26" spans="1:13">
      <c r="A26" s="44" t="s">
        <v>77</v>
      </c>
      <c r="B26" s="239">
        <v>41.85959579116701</v>
      </c>
      <c r="C26" s="106">
        <v>27.331492291896286</v>
      </c>
      <c r="D26" s="240">
        <v>69.191088083063292</v>
      </c>
      <c r="E26" s="241">
        <v>41.032818912641972</v>
      </c>
      <c r="F26" s="106">
        <v>35.07549283416693</v>
      </c>
      <c r="G26" s="242">
        <v>76.108311746808909</v>
      </c>
      <c r="H26" s="243">
        <v>40.293867082630292</v>
      </c>
      <c r="I26" s="106">
        <v>36.796824106023848</v>
      </c>
      <c r="J26" s="240">
        <v>77.090691188654134</v>
      </c>
    </row>
    <row r="27" spans="1:13">
      <c r="A27" s="44" t="s">
        <v>78</v>
      </c>
      <c r="B27" s="239">
        <v>32.02020126488339</v>
      </c>
      <c r="C27" s="106">
        <v>4.8912710898467644</v>
      </c>
      <c r="D27" s="240">
        <v>36.911472354730158</v>
      </c>
      <c r="E27" s="241">
        <v>36.601955367740295</v>
      </c>
      <c r="F27" s="106">
        <v>9.3347752780517741</v>
      </c>
      <c r="G27" s="242">
        <v>45.936730645792075</v>
      </c>
      <c r="H27" s="243">
        <v>38.568566661548587</v>
      </c>
      <c r="I27" s="106">
        <v>9.8708058169089306</v>
      </c>
      <c r="J27" s="240">
        <v>48.439372478457514</v>
      </c>
    </row>
    <row r="28" spans="1:13">
      <c r="A28" s="44" t="s">
        <v>79</v>
      </c>
      <c r="B28" s="239">
        <v>10.724315020952217</v>
      </c>
      <c r="C28" s="106">
        <v>1.2166667798671407</v>
      </c>
      <c r="D28" s="240">
        <v>11.940981800819356</v>
      </c>
      <c r="E28" s="241">
        <v>17.784740392907846</v>
      </c>
      <c r="F28" s="106">
        <v>2.3346259323720133</v>
      </c>
      <c r="G28" s="242">
        <v>20.119366325279859</v>
      </c>
      <c r="H28" s="243">
        <v>18.900237246879378</v>
      </c>
      <c r="I28" s="106">
        <v>2.4089313619604145</v>
      </c>
      <c r="J28" s="240">
        <v>21.309168608839794</v>
      </c>
    </row>
    <row r="29" spans="1:13">
      <c r="A29" s="44" t="s">
        <v>80</v>
      </c>
      <c r="B29" s="239">
        <v>2.8559094022788463</v>
      </c>
      <c r="C29" s="106">
        <v>0.18283430702444856</v>
      </c>
      <c r="D29" s="240">
        <v>3.038743709303295</v>
      </c>
      <c r="E29" s="241">
        <v>4.7531364186736846</v>
      </c>
      <c r="F29" s="106">
        <v>0.13589570464189829</v>
      </c>
      <c r="G29" s="242">
        <v>4.8890321233155829</v>
      </c>
      <c r="H29" s="243">
        <v>4.8823282403288859</v>
      </c>
      <c r="I29" s="106">
        <v>0.19968270297245796</v>
      </c>
      <c r="J29" s="240">
        <v>5.0820109433013441</v>
      </c>
    </row>
    <row r="30" spans="1:13">
      <c r="A30" s="173" t="s">
        <v>95</v>
      </c>
      <c r="B30" s="327"/>
      <c r="C30" s="327"/>
      <c r="D30" s="328"/>
      <c r="E30" s="327"/>
      <c r="F30" s="327"/>
      <c r="G30" s="327"/>
      <c r="H30" s="329"/>
      <c r="I30" s="327"/>
      <c r="J30" s="328"/>
    </row>
    <row r="31" spans="1:13">
      <c r="A31" s="44" t="s">
        <v>200</v>
      </c>
      <c r="B31" s="239">
        <v>23.295766627665166</v>
      </c>
      <c r="C31" s="106">
        <v>28.208134276329407</v>
      </c>
      <c r="D31" s="240">
        <v>51.50390090399457</v>
      </c>
      <c r="E31" s="241">
        <v>25.111415102106815</v>
      </c>
      <c r="F31" s="106">
        <v>35.653114025449554</v>
      </c>
      <c r="G31" s="242">
        <v>60.764529127556379</v>
      </c>
      <c r="H31" s="243">
        <v>25.172517822137785</v>
      </c>
      <c r="I31" s="106">
        <v>36.228101551588225</v>
      </c>
      <c r="J31" s="240">
        <v>61.400619373726009</v>
      </c>
    </row>
    <row r="32" spans="1:13">
      <c r="A32" s="44" t="s">
        <v>206</v>
      </c>
      <c r="B32" s="239">
        <v>21.078247728036427</v>
      </c>
      <c r="C32" s="106">
        <v>20.379944370960303</v>
      </c>
      <c r="D32" s="240">
        <v>41.458192098996726</v>
      </c>
      <c r="E32" s="241">
        <v>23.988162803241337</v>
      </c>
      <c r="F32" s="106">
        <v>28.736380853162814</v>
      </c>
      <c r="G32" s="242">
        <v>52.724543656404151</v>
      </c>
      <c r="H32" s="243">
        <v>23.947577611420634</v>
      </c>
      <c r="I32" s="106">
        <v>28.882720529580695</v>
      </c>
      <c r="J32" s="240">
        <v>52.830298141001329</v>
      </c>
    </row>
    <row r="33" spans="1:13">
      <c r="A33" s="44" t="s">
        <v>96</v>
      </c>
      <c r="B33" s="239">
        <v>20.437194432204247</v>
      </c>
      <c r="C33" s="106">
        <v>19.779199548289011</v>
      </c>
      <c r="D33" s="240">
        <v>40.216393980493258</v>
      </c>
      <c r="E33" s="241">
        <v>23.352137757681458</v>
      </c>
      <c r="F33" s="106">
        <v>26.913214462754482</v>
      </c>
      <c r="G33" s="242">
        <v>50.265352220435929</v>
      </c>
      <c r="H33" s="243">
        <v>23.946686437522057</v>
      </c>
      <c r="I33" s="106">
        <v>26.664903831259533</v>
      </c>
      <c r="J33" s="240">
        <v>50.61159026878159</v>
      </c>
    </row>
    <row r="34" spans="1:13">
      <c r="A34" s="44" t="s">
        <v>207</v>
      </c>
      <c r="B34" s="239">
        <v>15.104058934496081</v>
      </c>
      <c r="C34" s="106">
        <v>13.283480055931097</v>
      </c>
      <c r="D34" s="240">
        <v>28.387538990427181</v>
      </c>
      <c r="E34" s="241">
        <v>18.229509369670421</v>
      </c>
      <c r="F34" s="106">
        <v>17.503191375390951</v>
      </c>
      <c r="G34" s="242">
        <v>35.732700745061372</v>
      </c>
      <c r="H34" s="243">
        <v>18.633086113293924</v>
      </c>
      <c r="I34" s="106">
        <v>17.331503102385302</v>
      </c>
      <c r="J34" s="240">
        <v>35.964589215679219</v>
      </c>
    </row>
    <row r="35" spans="1:13">
      <c r="A35" s="173" t="s">
        <v>97</v>
      </c>
      <c r="B35" s="327"/>
      <c r="C35" s="327"/>
      <c r="D35" s="328"/>
      <c r="E35" s="327"/>
      <c r="F35" s="327"/>
      <c r="G35" s="327"/>
      <c r="H35" s="329"/>
      <c r="I35" s="327"/>
      <c r="J35" s="328"/>
    </row>
    <row r="36" spans="1:13">
      <c r="A36" s="44" t="s">
        <v>98</v>
      </c>
      <c r="B36" s="239">
        <v>19.047161456371953</v>
      </c>
      <c r="C36" s="106">
        <v>8.770123604729676</v>
      </c>
      <c r="D36" s="240">
        <v>27.817285061101625</v>
      </c>
      <c r="E36" s="241">
        <v>22.700745027305594</v>
      </c>
      <c r="F36" s="106">
        <v>13.601805390919324</v>
      </c>
      <c r="G36" s="242">
        <v>36.302550418224918</v>
      </c>
      <c r="H36" s="243">
        <v>23.161223887567012</v>
      </c>
      <c r="I36" s="106">
        <v>13.900717625050952</v>
      </c>
      <c r="J36" s="240">
        <v>37.061941512617963</v>
      </c>
    </row>
    <row r="37" spans="1:13">
      <c r="A37" s="44" t="s">
        <v>99</v>
      </c>
      <c r="B37" s="239">
        <v>23.504400980471598</v>
      </c>
      <c r="C37" s="106">
        <v>22.135311157928854</v>
      </c>
      <c r="D37" s="240">
        <v>45.639712138400448</v>
      </c>
      <c r="E37" s="241">
        <v>24.53552613011621</v>
      </c>
      <c r="F37" s="106">
        <v>32.392073459029547</v>
      </c>
      <c r="G37" s="242">
        <v>56.927599589145764</v>
      </c>
      <c r="H37" s="243">
        <v>24.614518346153748</v>
      </c>
      <c r="I37" s="106">
        <v>32.003323047038528</v>
      </c>
      <c r="J37" s="240">
        <v>56.617841393192279</v>
      </c>
    </row>
    <row r="38" spans="1:13">
      <c r="A38" s="44" t="s">
        <v>100</v>
      </c>
      <c r="B38" s="239">
        <v>17.778066954356632</v>
      </c>
      <c r="C38" s="106">
        <v>44.123998102431436</v>
      </c>
      <c r="D38" s="240">
        <v>61.902065056788068</v>
      </c>
      <c r="E38" s="241">
        <v>19.732387721205367</v>
      </c>
      <c r="F38" s="106">
        <v>50.974110626134653</v>
      </c>
      <c r="G38" s="242">
        <v>70.706498347340016</v>
      </c>
      <c r="H38" s="243">
        <v>19.244528729981933</v>
      </c>
      <c r="I38" s="106">
        <v>51.507094669559152</v>
      </c>
      <c r="J38" s="240">
        <v>70.751623399541074</v>
      </c>
    </row>
    <row r="39" spans="1:13">
      <c r="A39" s="44" t="s">
        <v>101</v>
      </c>
      <c r="B39" s="239">
        <v>18.186132648271094</v>
      </c>
      <c r="C39" s="106">
        <v>57.435865690659313</v>
      </c>
      <c r="D39" s="240">
        <v>75.621998338930425</v>
      </c>
      <c r="E39" s="241">
        <v>16.256788956009434</v>
      </c>
      <c r="F39" s="106">
        <v>59.988375120981395</v>
      </c>
      <c r="G39" s="242">
        <v>76.245164076990818</v>
      </c>
      <c r="H39" s="243">
        <v>15.350035657282577</v>
      </c>
      <c r="I39" s="106">
        <v>61.339758719054572</v>
      </c>
      <c r="J39" s="240">
        <v>76.689794376337147</v>
      </c>
    </row>
    <row r="40" spans="1:13" ht="15.75" thickBot="1">
      <c r="A40" s="46" t="s">
        <v>102</v>
      </c>
      <c r="B40" s="244">
        <v>22.145453182692656</v>
      </c>
      <c r="C40" s="245">
        <v>37.070618687644348</v>
      </c>
      <c r="D40" s="246">
        <v>59.216071870337004</v>
      </c>
      <c r="E40" s="244">
        <v>22.93701895483559</v>
      </c>
      <c r="F40" s="245">
        <v>41.861571310756737</v>
      </c>
      <c r="G40" s="247">
        <v>64.798590265592338</v>
      </c>
      <c r="H40" s="248">
        <v>23.022406159496434</v>
      </c>
      <c r="I40" s="245">
        <v>42.305257437449306</v>
      </c>
      <c r="J40" s="246">
        <v>65.32766359694574</v>
      </c>
    </row>
    <row r="41" spans="1:13">
      <c r="B41" s="35"/>
      <c r="C41" s="35"/>
      <c r="D41" s="35"/>
      <c r="E41" s="35"/>
      <c r="F41" s="35"/>
      <c r="G41" s="35"/>
      <c r="H41" s="35"/>
      <c r="I41" s="35"/>
      <c r="J41" s="35"/>
    </row>
    <row r="42" spans="1:13" ht="15" customHeight="1">
      <c r="A42" s="479" t="s">
        <v>221</v>
      </c>
      <c r="B42" s="479"/>
      <c r="C42" s="479"/>
      <c r="D42" s="479"/>
      <c r="E42" s="479"/>
      <c r="F42" s="479"/>
      <c r="G42" s="479"/>
      <c r="H42" s="479"/>
      <c r="I42" s="479"/>
      <c r="J42" s="479"/>
      <c r="K42" s="4"/>
      <c r="L42" s="4"/>
      <c r="M42" s="4"/>
    </row>
    <row r="43" spans="1:13">
      <c r="A43" s="479"/>
      <c r="B43" s="479"/>
      <c r="C43" s="479"/>
      <c r="D43" s="479"/>
      <c r="E43" s="479"/>
      <c r="F43" s="479"/>
      <c r="G43" s="479"/>
      <c r="H43" s="479"/>
      <c r="I43" s="479"/>
      <c r="J43" s="479"/>
    </row>
    <row r="44" spans="1:13">
      <c r="A44" s="479"/>
      <c r="B44" s="479"/>
      <c r="C44" s="479"/>
      <c r="D44" s="479"/>
      <c r="E44" s="479"/>
      <c r="F44" s="479"/>
      <c r="G44" s="479"/>
      <c r="H44" s="479"/>
      <c r="I44" s="479"/>
      <c r="J44" s="479"/>
    </row>
    <row r="45" spans="1:13">
      <c r="A45" s="479"/>
      <c r="B45" s="479"/>
      <c r="C45" s="479"/>
      <c r="D45" s="479"/>
      <c r="E45" s="479"/>
      <c r="F45" s="479"/>
      <c r="G45" s="479"/>
      <c r="H45" s="479"/>
      <c r="I45" s="479"/>
      <c r="J45" s="479"/>
    </row>
    <row r="46" spans="1:13">
      <c r="A46" s="479"/>
      <c r="B46" s="479"/>
      <c r="C46" s="479"/>
      <c r="D46" s="479"/>
      <c r="E46" s="479"/>
      <c r="F46" s="479"/>
      <c r="G46" s="479"/>
      <c r="H46" s="479"/>
      <c r="I46" s="479"/>
      <c r="J46" s="479"/>
    </row>
    <row r="47" spans="1:13" ht="34.5" customHeight="1">
      <c r="A47" s="479"/>
      <c r="B47" s="479"/>
      <c r="C47" s="479"/>
      <c r="D47" s="479"/>
      <c r="E47" s="479"/>
      <c r="F47" s="479"/>
      <c r="G47" s="479"/>
      <c r="H47" s="479"/>
      <c r="I47" s="479"/>
      <c r="J47" s="479"/>
    </row>
    <row r="48" spans="1:13">
      <c r="A48" s="6" t="s">
        <v>103</v>
      </c>
      <c r="B48" s="4"/>
      <c r="C48" s="4"/>
      <c r="D48" s="4"/>
      <c r="E48" s="4"/>
      <c r="F48" s="4"/>
      <c r="G48" s="4"/>
      <c r="H48" s="4"/>
      <c r="I48" s="4"/>
      <c r="J48" s="4"/>
    </row>
    <row r="49" spans="1:10">
      <c r="A49" s="4"/>
      <c r="B49" s="4"/>
      <c r="C49" s="4"/>
      <c r="D49" s="4"/>
      <c r="E49" s="4"/>
      <c r="F49" s="4"/>
      <c r="G49" s="4"/>
      <c r="H49" s="4"/>
      <c r="I49" s="4"/>
      <c r="J49" s="4"/>
    </row>
  </sheetData>
  <mergeCells count="4">
    <mergeCell ref="B4:D4"/>
    <mergeCell ref="E4:G4"/>
    <mergeCell ref="H4:J4"/>
    <mergeCell ref="A42:J4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3"/>
  <sheetViews>
    <sheetView workbookViewId="0">
      <selection activeCell="E81" sqref="E81"/>
    </sheetView>
  </sheetViews>
  <sheetFormatPr defaultRowHeight="15"/>
  <cols>
    <col min="1" max="1" width="45.42578125" style="34" customWidth="1"/>
    <col min="2" max="2" width="18.42578125" style="34" customWidth="1"/>
    <col min="3" max="3" width="9.140625" style="34"/>
    <col min="4" max="4" width="12" style="34" customWidth="1"/>
    <col min="5" max="6" width="9.140625" style="34"/>
    <col min="7" max="7" width="12" style="34" customWidth="1"/>
    <col min="8" max="9" width="9.140625" style="34"/>
    <col min="10" max="10" width="14.28515625" style="34" customWidth="1"/>
    <col min="11" max="12" width="9.140625" style="34"/>
    <col min="13" max="13" width="12" style="34" customWidth="1"/>
    <col min="14" max="16384" width="9.140625" style="34"/>
  </cols>
  <sheetData>
    <row r="1" spans="1:15">
      <c r="A1" s="356" t="s">
        <v>432</v>
      </c>
      <c r="B1" s="357"/>
      <c r="C1" s="33"/>
      <c r="D1" s="33"/>
      <c r="E1" s="33"/>
      <c r="F1" s="33"/>
      <c r="G1" s="33"/>
      <c r="H1" s="33"/>
      <c r="I1" s="33"/>
      <c r="J1" s="33"/>
      <c r="K1" s="33"/>
      <c r="L1" s="33"/>
      <c r="M1" s="33"/>
      <c r="N1" s="33"/>
      <c r="O1" s="190"/>
    </row>
    <row r="2" spans="1:15" ht="15.75" thickBot="1">
      <c r="A2" s="356"/>
      <c r="B2" s="357"/>
      <c r="C2" s="41"/>
      <c r="D2" s="41"/>
      <c r="E2" s="41"/>
      <c r="F2" s="41"/>
      <c r="G2" s="41"/>
      <c r="H2" s="41"/>
      <c r="I2" s="41"/>
      <c r="J2" s="41"/>
      <c r="K2" s="41"/>
      <c r="L2" s="41"/>
      <c r="M2" s="41"/>
      <c r="N2" s="41"/>
    </row>
    <row r="3" spans="1:15" ht="15.75" thickBot="1">
      <c r="A3" s="517" t="s">
        <v>546</v>
      </c>
      <c r="B3" s="520" t="s">
        <v>375</v>
      </c>
      <c r="C3" s="523" t="s">
        <v>355</v>
      </c>
      <c r="D3" s="524"/>
      <c r="E3" s="524"/>
      <c r="F3" s="524"/>
      <c r="G3" s="524"/>
      <c r="H3" s="524"/>
      <c r="I3" s="524"/>
      <c r="J3" s="524"/>
      <c r="K3" s="524"/>
      <c r="L3" s="524"/>
      <c r="M3" s="524"/>
      <c r="N3" s="525"/>
    </row>
    <row r="4" spans="1:15" ht="14.45" customHeight="1">
      <c r="A4" s="518"/>
      <c r="B4" s="521"/>
      <c r="C4" s="526" t="s">
        <v>350</v>
      </c>
      <c r="D4" s="527"/>
      <c r="E4" s="528"/>
      <c r="F4" s="529" t="s">
        <v>351</v>
      </c>
      <c r="G4" s="527"/>
      <c r="H4" s="530"/>
      <c r="I4" s="526" t="s">
        <v>547</v>
      </c>
      <c r="J4" s="527"/>
      <c r="K4" s="528"/>
      <c r="L4" s="526" t="s">
        <v>439</v>
      </c>
      <c r="M4" s="527"/>
      <c r="N4" s="528"/>
    </row>
    <row r="5" spans="1:15" ht="14.45" customHeight="1">
      <c r="A5" s="518"/>
      <c r="B5" s="521"/>
      <c r="C5" s="514" t="s">
        <v>352</v>
      </c>
      <c r="D5" s="515"/>
      <c r="E5" s="516"/>
      <c r="F5" s="514" t="s">
        <v>352</v>
      </c>
      <c r="G5" s="515"/>
      <c r="H5" s="516"/>
      <c r="I5" s="514" t="s">
        <v>352</v>
      </c>
      <c r="J5" s="515"/>
      <c r="K5" s="516"/>
      <c r="L5" s="514" t="s">
        <v>352</v>
      </c>
      <c r="M5" s="515"/>
      <c r="N5" s="516"/>
    </row>
    <row r="6" spans="1:15" ht="59.45" customHeight="1" thickBot="1">
      <c r="A6" s="519"/>
      <c r="B6" s="522"/>
      <c r="C6" s="330" t="s">
        <v>350</v>
      </c>
      <c r="D6" s="331" t="s">
        <v>548</v>
      </c>
      <c r="E6" s="332" t="s">
        <v>354</v>
      </c>
      <c r="F6" s="333" t="s">
        <v>350</v>
      </c>
      <c r="G6" s="331" t="s">
        <v>548</v>
      </c>
      <c r="H6" s="332" t="s">
        <v>354</v>
      </c>
      <c r="I6" s="334" t="s">
        <v>350</v>
      </c>
      <c r="J6" s="331" t="s">
        <v>353</v>
      </c>
      <c r="K6" s="332" t="s">
        <v>354</v>
      </c>
      <c r="L6" s="334" t="s">
        <v>350</v>
      </c>
      <c r="M6" s="331" t="s">
        <v>548</v>
      </c>
      <c r="N6" s="332" t="s">
        <v>354</v>
      </c>
    </row>
    <row r="7" spans="1:15" s="37" customFormat="1" ht="15.75" thickBot="1">
      <c r="A7" s="390" t="s">
        <v>424</v>
      </c>
      <c r="B7" s="386">
        <v>4.3478260869565215</v>
      </c>
      <c r="C7" s="339">
        <v>930</v>
      </c>
      <c r="D7" s="387">
        <v>960</v>
      </c>
      <c r="E7" s="388">
        <v>920</v>
      </c>
      <c r="F7" s="340">
        <v>741</v>
      </c>
      <c r="G7" s="387">
        <v>775</v>
      </c>
      <c r="H7" s="389">
        <v>730</v>
      </c>
      <c r="I7" s="339">
        <v>990</v>
      </c>
      <c r="J7" s="387">
        <v>1000</v>
      </c>
      <c r="K7" s="388">
        <v>980</v>
      </c>
      <c r="L7" s="339">
        <v>1440</v>
      </c>
      <c r="M7" s="387">
        <v>1500</v>
      </c>
      <c r="N7" s="388">
        <v>1408</v>
      </c>
    </row>
    <row r="8" spans="1:15">
      <c r="A8" s="42" t="s">
        <v>251</v>
      </c>
      <c r="B8" s="43">
        <v>3.8144329896907219</v>
      </c>
      <c r="C8" s="341">
        <v>980</v>
      </c>
      <c r="D8" s="342">
        <v>1007</v>
      </c>
      <c r="E8" s="343">
        <v>970</v>
      </c>
      <c r="F8" s="344">
        <v>838</v>
      </c>
      <c r="G8" s="342">
        <v>867</v>
      </c>
      <c r="H8" s="345">
        <v>825</v>
      </c>
      <c r="I8" s="341">
        <v>1022</v>
      </c>
      <c r="J8" s="342">
        <v>1030</v>
      </c>
      <c r="K8" s="343">
        <v>1020</v>
      </c>
      <c r="L8" s="341">
        <v>1304</v>
      </c>
      <c r="M8" s="342">
        <v>1325</v>
      </c>
      <c r="N8" s="343">
        <v>1300</v>
      </c>
    </row>
    <row r="9" spans="1:15">
      <c r="A9" s="44" t="s">
        <v>253</v>
      </c>
      <c r="B9" s="45">
        <v>9.8039215686274517</v>
      </c>
      <c r="C9" s="346">
        <v>1050</v>
      </c>
      <c r="D9" s="347">
        <v>1120</v>
      </c>
      <c r="E9" s="348">
        <v>1020</v>
      </c>
      <c r="F9" s="349">
        <v>890</v>
      </c>
      <c r="G9" s="347">
        <v>950</v>
      </c>
      <c r="H9" s="350">
        <v>853</v>
      </c>
      <c r="I9" s="346">
        <v>1087</v>
      </c>
      <c r="J9" s="347">
        <v>1150</v>
      </c>
      <c r="K9" s="348">
        <v>1040</v>
      </c>
      <c r="L9" s="346">
        <v>1420</v>
      </c>
      <c r="M9" s="347">
        <v>1480</v>
      </c>
      <c r="N9" s="348">
        <v>1370</v>
      </c>
    </row>
    <row r="10" spans="1:15">
      <c r="A10" s="44" t="s">
        <v>255</v>
      </c>
      <c r="B10" s="45">
        <v>11.011638316920322</v>
      </c>
      <c r="C10" s="346">
        <v>1152</v>
      </c>
      <c r="D10" s="347">
        <v>1240</v>
      </c>
      <c r="E10" s="348">
        <v>1117</v>
      </c>
      <c r="F10" s="349">
        <v>910</v>
      </c>
      <c r="G10" s="347">
        <v>1000</v>
      </c>
      <c r="H10" s="350">
        <v>850</v>
      </c>
      <c r="I10" s="346">
        <v>1166</v>
      </c>
      <c r="J10" s="347">
        <v>1210</v>
      </c>
      <c r="K10" s="348">
        <v>1145</v>
      </c>
      <c r="L10" s="346">
        <v>1523</v>
      </c>
      <c r="M10" s="347">
        <v>1606</v>
      </c>
      <c r="N10" s="348">
        <v>1470</v>
      </c>
    </row>
    <row r="11" spans="1:15">
      <c r="A11" s="44" t="s">
        <v>257</v>
      </c>
      <c r="B11" s="45">
        <v>12.317880794701987</v>
      </c>
      <c r="C11" s="346">
        <v>785</v>
      </c>
      <c r="D11" s="347">
        <v>848</v>
      </c>
      <c r="E11" s="348">
        <v>755</v>
      </c>
      <c r="F11" s="349">
        <v>670</v>
      </c>
      <c r="G11" s="347">
        <v>700</v>
      </c>
      <c r="H11" s="350">
        <v>645</v>
      </c>
      <c r="I11" s="346">
        <v>900</v>
      </c>
      <c r="J11" s="347">
        <v>900</v>
      </c>
      <c r="K11" s="348">
        <v>900</v>
      </c>
      <c r="L11" s="346">
        <v>1119</v>
      </c>
      <c r="M11" s="347">
        <v>1119</v>
      </c>
      <c r="N11" s="348">
        <v>1120</v>
      </c>
    </row>
    <row r="12" spans="1:15">
      <c r="A12" s="44" t="s">
        <v>259</v>
      </c>
      <c r="B12" s="45">
        <v>27.118644067796609</v>
      </c>
      <c r="C12" s="346">
        <v>1250</v>
      </c>
      <c r="D12" s="347">
        <v>1500</v>
      </c>
      <c r="E12" s="348">
        <v>1180</v>
      </c>
      <c r="F12" s="349">
        <v>830</v>
      </c>
      <c r="G12" s="347">
        <v>1200</v>
      </c>
      <c r="H12" s="350">
        <v>743</v>
      </c>
      <c r="I12" s="346">
        <v>1250</v>
      </c>
      <c r="J12" s="347">
        <v>1370</v>
      </c>
      <c r="K12" s="348">
        <v>1200</v>
      </c>
      <c r="L12" s="346">
        <v>1690</v>
      </c>
      <c r="M12" s="347">
        <v>1860</v>
      </c>
      <c r="N12" s="348">
        <v>1610</v>
      </c>
    </row>
    <row r="13" spans="1:15">
      <c r="A13" s="44" t="s">
        <v>261</v>
      </c>
      <c r="B13" s="45">
        <v>9.4594594594594597</v>
      </c>
      <c r="C13" s="346">
        <v>750</v>
      </c>
      <c r="D13" s="347">
        <v>810</v>
      </c>
      <c r="E13" s="348">
        <v>740</v>
      </c>
      <c r="F13" s="349">
        <v>680</v>
      </c>
      <c r="G13" s="347">
        <v>750</v>
      </c>
      <c r="H13" s="350">
        <v>650</v>
      </c>
      <c r="I13" s="346">
        <v>790</v>
      </c>
      <c r="J13" s="347">
        <v>820</v>
      </c>
      <c r="K13" s="348">
        <v>770</v>
      </c>
      <c r="L13" s="346">
        <v>930</v>
      </c>
      <c r="M13" s="347">
        <v>949</v>
      </c>
      <c r="N13" s="348">
        <v>930</v>
      </c>
    </row>
    <row r="14" spans="1:15">
      <c r="A14" s="44" t="s">
        <v>264</v>
      </c>
      <c r="B14" s="45">
        <v>9.2857142857142865</v>
      </c>
      <c r="C14" s="346">
        <v>873</v>
      </c>
      <c r="D14" s="347">
        <v>918</v>
      </c>
      <c r="E14" s="348">
        <v>840</v>
      </c>
      <c r="F14" s="349">
        <v>730</v>
      </c>
      <c r="G14" s="347">
        <v>797</v>
      </c>
      <c r="H14" s="350">
        <v>704</v>
      </c>
      <c r="I14" s="346">
        <v>910</v>
      </c>
      <c r="J14" s="347">
        <v>920</v>
      </c>
      <c r="K14" s="348">
        <v>908</v>
      </c>
      <c r="L14" s="346">
        <v>1200</v>
      </c>
      <c r="M14" s="347">
        <v>1277</v>
      </c>
      <c r="N14" s="348">
        <v>1143</v>
      </c>
    </row>
    <row r="15" spans="1:15">
      <c r="A15" s="44" t="s">
        <v>266</v>
      </c>
      <c r="B15" s="45">
        <v>13.541666666666666</v>
      </c>
      <c r="C15" s="346">
        <v>994</v>
      </c>
      <c r="D15" s="347">
        <v>1090</v>
      </c>
      <c r="E15" s="348">
        <v>960</v>
      </c>
      <c r="F15" s="349">
        <v>834</v>
      </c>
      <c r="G15" s="347">
        <v>900</v>
      </c>
      <c r="H15" s="350">
        <v>810</v>
      </c>
      <c r="I15" s="346">
        <v>1030</v>
      </c>
      <c r="J15" s="347">
        <v>1100</v>
      </c>
      <c r="K15" s="348">
        <v>1000</v>
      </c>
      <c r="L15" s="346">
        <v>1433</v>
      </c>
      <c r="M15" s="347">
        <v>1613</v>
      </c>
      <c r="N15" s="348">
        <v>1370</v>
      </c>
    </row>
    <row r="16" spans="1:15">
      <c r="A16" s="44" t="s">
        <v>267</v>
      </c>
      <c r="B16" s="45">
        <v>6.8493150684931505</v>
      </c>
      <c r="C16" s="346">
        <v>750</v>
      </c>
      <c r="D16" s="347">
        <v>780</v>
      </c>
      <c r="E16" s="348">
        <v>730</v>
      </c>
      <c r="F16" s="349">
        <v>633</v>
      </c>
      <c r="G16" s="347">
        <v>673</v>
      </c>
      <c r="H16" s="350">
        <v>610</v>
      </c>
      <c r="I16" s="346">
        <v>840</v>
      </c>
      <c r="J16" s="347">
        <v>867</v>
      </c>
      <c r="K16" s="348">
        <v>836</v>
      </c>
      <c r="L16" s="346">
        <v>1060</v>
      </c>
      <c r="M16" s="347">
        <v>1099</v>
      </c>
      <c r="N16" s="348">
        <v>1023</v>
      </c>
    </row>
    <row r="17" spans="1:14">
      <c r="A17" s="44" t="s">
        <v>268</v>
      </c>
      <c r="B17" s="45">
        <v>2.666666666666667</v>
      </c>
      <c r="C17" s="346">
        <v>750</v>
      </c>
      <c r="D17" s="347">
        <v>770</v>
      </c>
      <c r="E17" s="348">
        <v>750</v>
      </c>
      <c r="F17" s="349">
        <v>650</v>
      </c>
      <c r="G17" s="347">
        <v>680</v>
      </c>
      <c r="H17" s="350">
        <v>650</v>
      </c>
      <c r="I17" s="346">
        <v>840</v>
      </c>
      <c r="J17" s="347">
        <v>830</v>
      </c>
      <c r="K17" s="348">
        <v>840</v>
      </c>
      <c r="L17" s="346">
        <v>1070</v>
      </c>
      <c r="M17" s="347">
        <v>1155</v>
      </c>
      <c r="N17" s="348">
        <v>1043</v>
      </c>
    </row>
    <row r="18" spans="1:14">
      <c r="A18" s="44" t="s">
        <v>271</v>
      </c>
      <c r="B18" s="45">
        <v>1.2048192771084338</v>
      </c>
      <c r="C18" s="346">
        <v>831</v>
      </c>
      <c r="D18" s="347">
        <v>840</v>
      </c>
      <c r="E18" s="348">
        <v>830</v>
      </c>
      <c r="F18" s="349">
        <v>693</v>
      </c>
      <c r="G18" s="347">
        <v>700</v>
      </c>
      <c r="H18" s="350">
        <v>690</v>
      </c>
      <c r="I18" s="346">
        <v>890</v>
      </c>
      <c r="J18" s="347">
        <v>892</v>
      </c>
      <c r="K18" s="348">
        <v>890</v>
      </c>
      <c r="L18" s="346">
        <v>1150</v>
      </c>
      <c r="M18" s="347">
        <v>1282</v>
      </c>
      <c r="N18" s="348">
        <v>1099</v>
      </c>
    </row>
    <row r="19" spans="1:14">
      <c r="A19" s="44" t="s">
        <v>272</v>
      </c>
      <c r="B19" s="45">
        <v>2.1276595744680851</v>
      </c>
      <c r="C19" s="346">
        <v>950</v>
      </c>
      <c r="D19" s="347">
        <v>960</v>
      </c>
      <c r="E19" s="348">
        <v>940</v>
      </c>
      <c r="F19" s="349">
        <v>773</v>
      </c>
      <c r="G19" s="347">
        <v>780</v>
      </c>
      <c r="H19" s="350">
        <v>770</v>
      </c>
      <c r="I19" s="346">
        <v>980</v>
      </c>
      <c r="J19" s="347">
        <v>980</v>
      </c>
      <c r="K19" s="348">
        <v>980</v>
      </c>
      <c r="L19" s="346">
        <v>1330</v>
      </c>
      <c r="M19" s="347">
        <v>1341</v>
      </c>
      <c r="N19" s="348">
        <v>1324</v>
      </c>
    </row>
    <row r="20" spans="1:14">
      <c r="A20" s="44" t="s">
        <v>275</v>
      </c>
      <c r="B20" s="45">
        <v>7.0381231671554261</v>
      </c>
      <c r="C20" s="346">
        <v>1058</v>
      </c>
      <c r="D20" s="347">
        <v>1095</v>
      </c>
      <c r="E20" s="348">
        <v>1023</v>
      </c>
      <c r="F20" s="349">
        <v>847</v>
      </c>
      <c r="G20" s="347">
        <v>890</v>
      </c>
      <c r="H20" s="350">
        <v>820</v>
      </c>
      <c r="I20" s="346">
        <v>1060</v>
      </c>
      <c r="J20" s="347">
        <v>1080</v>
      </c>
      <c r="K20" s="348">
        <v>1040</v>
      </c>
      <c r="L20" s="346">
        <v>1457</v>
      </c>
      <c r="M20" s="347">
        <v>1511</v>
      </c>
      <c r="N20" s="348">
        <v>1419</v>
      </c>
    </row>
    <row r="21" spans="1:14">
      <c r="A21" s="44" t="s">
        <v>277</v>
      </c>
      <c r="B21" s="45">
        <v>4.8192771084337354</v>
      </c>
      <c r="C21" s="346">
        <v>847</v>
      </c>
      <c r="D21" s="347">
        <v>870</v>
      </c>
      <c r="E21" s="348">
        <v>830</v>
      </c>
      <c r="F21" s="349">
        <v>720</v>
      </c>
      <c r="G21" s="347">
        <v>740</v>
      </c>
      <c r="H21" s="350">
        <v>710</v>
      </c>
      <c r="I21" s="346">
        <v>920</v>
      </c>
      <c r="J21" s="347">
        <v>930</v>
      </c>
      <c r="K21" s="348">
        <v>910</v>
      </c>
      <c r="L21" s="346">
        <v>1183</v>
      </c>
      <c r="M21" s="347">
        <v>1187</v>
      </c>
      <c r="N21" s="348">
        <v>1173</v>
      </c>
    </row>
    <row r="22" spans="1:14">
      <c r="A22" s="44" t="s">
        <v>284</v>
      </c>
      <c r="B22" s="45">
        <v>6</v>
      </c>
      <c r="C22" s="346">
        <v>1010</v>
      </c>
      <c r="D22" s="347">
        <v>1060</v>
      </c>
      <c r="E22" s="348">
        <v>1000</v>
      </c>
      <c r="F22" s="349">
        <v>868</v>
      </c>
      <c r="G22" s="347">
        <v>890</v>
      </c>
      <c r="H22" s="350">
        <v>840</v>
      </c>
      <c r="I22" s="346">
        <v>1060</v>
      </c>
      <c r="J22" s="347">
        <v>1110</v>
      </c>
      <c r="K22" s="348">
        <v>1020</v>
      </c>
      <c r="L22" s="346">
        <v>1358</v>
      </c>
      <c r="M22" s="347">
        <v>1420</v>
      </c>
      <c r="N22" s="348">
        <v>1350</v>
      </c>
    </row>
    <row r="23" spans="1:14">
      <c r="A23" s="44" t="s">
        <v>285</v>
      </c>
      <c r="B23" s="45">
        <v>6.7032967032967035</v>
      </c>
      <c r="C23" s="346">
        <v>930</v>
      </c>
      <c r="D23" s="347">
        <v>971</v>
      </c>
      <c r="E23" s="348">
        <v>910</v>
      </c>
      <c r="F23" s="349">
        <v>758</v>
      </c>
      <c r="G23" s="347">
        <v>763</v>
      </c>
      <c r="H23" s="350">
        <v>750</v>
      </c>
      <c r="I23" s="346">
        <v>960</v>
      </c>
      <c r="J23" s="347">
        <v>983</v>
      </c>
      <c r="K23" s="348">
        <v>950</v>
      </c>
      <c r="L23" s="346">
        <v>1403</v>
      </c>
      <c r="M23" s="347">
        <v>1470</v>
      </c>
      <c r="N23" s="348">
        <v>1353</v>
      </c>
    </row>
    <row r="24" spans="1:14">
      <c r="A24" s="44" t="s">
        <v>286</v>
      </c>
      <c r="B24" s="45">
        <v>1.8404907975460123</v>
      </c>
      <c r="C24" s="346">
        <v>820</v>
      </c>
      <c r="D24" s="347">
        <v>830</v>
      </c>
      <c r="E24" s="348">
        <v>815</v>
      </c>
      <c r="F24" s="349">
        <v>720</v>
      </c>
      <c r="G24" s="347">
        <v>690</v>
      </c>
      <c r="H24" s="350">
        <v>730</v>
      </c>
      <c r="I24" s="346">
        <v>865</v>
      </c>
      <c r="J24" s="347">
        <v>894</v>
      </c>
      <c r="K24" s="348">
        <v>852</v>
      </c>
      <c r="L24" s="346">
        <v>1053</v>
      </c>
      <c r="M24" s="347">
        <v>1091</v>
      </c>
      <c r="N24" s="348">
        <v>1050</v>
      </c>
    </row>
    <row r="25" spans="1:14">
      <c r="A25" s="44" t="s">
        <v>288</v>
      </c>
      <c r="B25" s="45">
        <v>2.536997885835095</v>
      </c>
      <c r="C25" s="346">
        <v>950</v>
      </c>
      <c r="D25" s="347">
        <v>970</v>
      </c>
      <c r="E25" s="348">
        <v>946</v>
      </c>
      <c r="F25" s="349">
        <v>790</v>
      </c>
      <c r="G25" s="347">
        <v>805</v>
      </c>
      <c r="H25" s="350">
        <v>770</v>
      </c>
      <c r="I25" s="346">
        <v>1003</v>
      </c>
      <c r="J25" s="347">
        <v>1020</v>
      </c>
      <c r="K25" s="348">
        <v>990</v>
      </c>
      <c r="L25" s="346">
        <v>1358</v>
      </c>
      <c r="M25" s="347">
        <v>1550</v>
      </c>
      <c r="N25" s="348">
        <v>1290</v>
      </c>
    </row>
    <row r="26" spans="1:14">
      <c r="A26" s="44" t="s">
        <v>289</v>
      </c>
      <c r="B26" s="45">
        <v>4.3689320388349513</v>
      </c>
      <c r="C26" s="346">
        <v>840</v>
      </c>
      <c r="D26" s="347">
        <v>860</v>
      </c>
      <c r="E26" s="348">
        <v>824</v>
      </c>
      <c r="F26" s="349">
        <v>718</v>
      </c>
      <c r="G26" s="347">
        <v>740</v>
      </c>
      <c r="H26" s="350">
        <v>710</v>
      </c>
      <c r="I26" s="346">
        <v>900</v>
      </c>
      <c r="J26" s="347">
        <v>900</v>
      </c>
      <c r="K26" s="348">
        <v>900</v>
      </c>
      <c r="L26" s="346">
        <v>1110</v>
      </c>
      <c r="M26" s="347">
        <v>1110</v>
      </c>
      <c r="N26" s="348">
        <v>1100</v>
      </c>
    </row>
    <row r="27" spans="1:14">
      <c r="A27" s="44" t="s">
        <v>292</v>
      </c>
      <c r="B27" s="45">
        <v>-2.0202020202020203</v>
      </c>
      <c r="C27" s="346">
        <v>980</v>
      </c>
      <c r="D27" s="347">
        <v>970</v>
      </c>
      <c r="E27" s="348">
        <v>990</v>
      </c>
      <c r="F27" s="349">
        <v>800</v>
      </c>
      <c r="G27" s="347">
        <v>790</v>
      </c>
      <c r="H27" s="350">
        <v>800</v>
      </c>
      <c r="I27" s="346">
        <v>1030</v>
      </c>
      <c r="J27" s="347">
        <v>1000</v>
      </c>
      <c r="K27" s="348">
        <v>1050</v>
      </c>
      <c r="L27" s="346">
        <v>1391</v>
      </c>
      <c r="M27" s="347">
        <v>1420</v>
      </c>
      <c r="N27" s="348">
        <v>1370</v>
      </c>
    </row>
    <row r="28" spans="1:14">
      <c r="A28" s="44" t="s">
        <v>294</v>
      </c>
      <c r="B28" s="45">
        <v>17.460317460317459</v>
      </c>
      <c r="C28" s="346">
        <v>1306</v>
      </c>
      <c r="D28" s="347">
        <v>1480</v>
      </c>
      <c r="E28" s="348">
        <v>1260</v>
      </c>
      <c r="F28" s="349">
        <v>1030</v>
      </c>
      <c r="G28" s="347">
        <v>1200</v>
      </c>
      <c r="H28" s="350">
        <v>1000</v>
      </c>
      <c r="I28" s="346">
        <v>1310</v>
      </c>
      <c r="J28" s="347">
        <v>1440</v>
      </c>
      <c r="K28" s="348">
        <v>1280</v>
      </c>
      <c r="L28" s="346">
        <v>1805</v>
      </c>
      <c r="M28" s="347">
        <v>1950</v>
      </c>
      <c r="N28" s="348">
        <v>1750</v>
      </c>
    </row>
    <row r="29" spans="1:14">
      <c r="A29" s="44" t="s">
        <v>295</v>
      </c>
      <c r="B29" s="45">
        <v>5.4054054054054053</v>
      </c>
      <c r="C29" s="346">
        <v>749</v>
      </c>
      <c r="D29" s="347">
        <v>780</v>
      </c>
      <c r="E29" s="348">
        <v>740</v>
      </c>
      <c r="F29" s="349">
        <v>650</v>
      </c>
      <c r="G29" s="347">
        <v>643</v>
      </c>
      <c r="H29" s="350">
        <v>650</v>
      </c>
      <c r="I29" s="346">
        <v>817</v>
      </c>
      <c r="J29" s="347">
        <v>895</v>
      </c>
      <c r="K29" s="348">
        <v>798</v>
      </c>
      <c r="L29" s="346">
        <v>980</v>
      </c>
      <c r="M29" s="347">
        <v>1047</v>
      </c>
      <c r="N29" s="348">
        <v>960</v>
      </c>
    </row>
    <row r="30" spans="1:14">
      <c r="A30" s="44" t="s">
        <v>298</v>
      </c>
      <c r="B30" s="45">
        <v>4.9878345498783458</v>
      </c>
      <c r="C30" s="346">
        <v>843</v>
      </c>
      <c r="D30" s="347">
        <v>863</v>
      </c>
      <c r="E30" s="348">
        <v>822</v>
      </c>
      <c r="F30" s="349">
        <v>740</v>
      </c>
      <c r="G30" s="347">
        <v>760</v>
      </c>
      <c r="H30" s="350">
        <v>731</v>
      </c>
      <c r="I30" s="346">
        <v>910</v>
      </c>
      <c r="J30" s="347">
        <v>917</v>
      </c>
      <c r="K30" s="348">
        <v>903</v>
      </c>
      <c r="L30" s="346">
        <v>1160</v>
      </c>
      <c r="M30" s="347">
        <v>1170</v>
      </c>
      <c r="N30" s="348">
        <v>1135</v>
      </c>
    </row>
    <row r="31" spans="1:14">
      <c r="A31" s="44" t="s">
        <v>299</v>
      </c>
      <c r="B31" s="45">
        <v>14.678899082568808</v>
      </c>
      <c r="C31" s="346">
        <v>1130</v>
      </c>
      <c r="D31" s="347">
        <v>1250</v>
      </c>
      <c r="E31" s="348">
        <v>1090</v>
      </c>
      <c r="F31" s="349">
        <v>950</v>
      </c>
      <c r="G31" s="347">
        <v>1030</v>
      </c>
      <c r="H31" s="350">
        <v>920</v>
      </c>
      <c r="I31" s="346">
        <v>1200</v>
      </c>
      <c r="J31" s="347">
        <v>1273</v>
      </c>
      <c r="K31" s="348">
        <v>1170</v>
      </c>
      <c r="L31" s="346">
        <v>1625</v>
      </c>
      <c r="M31" s="347">
        <v>1690</v>
      </c>
      <c r="N31" s="348">
        <v>1600</v>
      </c>
    </row>
    <row r="32" spans="1:14">
      <c r="A32" s="44" t="s">
        <v>300</v>
      </c>
      <c r="B32" s="45">
        <v>6.1728395061728394</v>
      </c>
      <c r="C32" s="346">
        <v>830</v>
      </c>
      <c r="D32" s="347">
        <v>860</v>
      </c>
      <c r="E32" s="348">
        <v>810</v>
      </c>
      <c r="F32" s="349">
        <v>730</v>
      </c>
      <c r="G32" s="347">
        <v>750</v>
      </c>
      <c r="H32" s="350">
        <v>720</v>
      </c>
      <c r="I32" s="346">
        <v>880</v>
      </c>
      <c r="J32" s="347">
        <v>930</v>
      </c>
      <c r="K32" s="348">
        <v>860</v>
      </c>
      <c r="L32" s="346">
        <v>1165</v>
      </c>
      <c r="M32" s="347">
        <v>1220</v>
      </c>
      <c r="N32" s="348">
        <v>1139</v>
      </c>
    </row>
    <row r="33" spans="1:14">
      <c r="A33" s="44" t="s">
        <v>301</v>
      </c>
      <c r="B33" s="45">
        <v>5.4945054945054945</v>
      </c>
      <c r="C33" s="346">
        <v>930</v>
      </c>
      <c r="D33" s="347">
        <v>960</v>
      </c>
      <c r="E33" s="348">
        <v>910</v>
      </c>
      <c r="F33" s="349">
        <v>760</v>
      </c>
      <c r="G33" s="347">
        <v>820</v>
      </c>
      <c r="H33" s="350">
        <v>720</v>
      </c>
      <c r="I33" s="346">
        <v>970</v>
      </c>
      <c r="J33" s="347">
        <v>990</v>
      </c>
      <c r="K33" s="348">
        <v>960</v>
      </c>
      <c r="L33" s="346">
        <v>1300</v>
      </c>
      <c r="M33" s="347">
        <v>1290</v>
      </c>
      <c r="N33" s="348">
        <v>1317</v>
      </c>
    </row>
    <row r="34" spans="1:14">
      <c r="A34" s="44" t="s">
        <v>302</v>
      </c>
      <c r="B34" s="45">
        <v>13.095238095238097</v>
      </c>
      <c r="C34" s="346">
        <v>882</v>
      </c>
      <c r="D34" s="347">
        <v>950</v>
      </c>
      <c r="E34" s="348">
        <v>840</v>
      </c>
      <c r="F34" s="349">
        <v>740</v>
      </c>
      <c r="G34" s="347">
        <v>820</v>
      </c>
      <c r="H34" s="350">
        <v>710</v>
      </c>
      <c r="I34" s="346">
        <v>933</v>
      </c>
      <c r="J34" s="347">
        <v>950</v>
      </c>
      <c r="K34" s="348">
        <v>930</v>
      </c>
      <c r="L34" s="346">
        <v>1304</v>
      </c>
      <c r="M34" s="347">
        <v>1421</v>
      </c>
      <c r="N34" s="348">
        <v>1200</v>
      </c>
    </row>
    <row r="35" spans="1:14">
      <c r="A35" s="44" t="s">
        <v>304</v>
      </c>
      <c r="B35" s="45">
        <v>7.3446327683615822</v>
      </c>
      <c r="C35" s="346">
        <v>900</v>
      </c>
      <c r="D35" s="347">
        <v>950</v>
      </c>
      <c r="E35" s="348">
        <v>885</v>
      </c>
      <c r="F35" s="349">
        <v>810</v>
      </c>
      <c r="G35" s="347">
        <v>831</v>
      </c>
      <c r="H35" s="350">
        <v>800</v>
      </c>
      <c r="I35" s="346">
        <v>940</v>
      </c>
      <c r="J35" s="347">
        <v>970</v>
      </c>
      <c r="K35" s="348">
        <v>912</v>
      </c>
      <c r="L35" s="346">
        <v>1140</v>
      </c>
      <c r="M35" s="347">
        <v>1454</v>
      </c>
      <c r="N35" s="348">
        <v>1100</v>
      </c>
    </row>
    <row r="36" spans="1:14">
      <c r="A36" s="44" t="s">
        <v>305</v>
      </c>
      <c r="B36" s="45">
        <v>20</v>
      </c>
      <c r="C36" s="346">
        <v>1290</v>
      </c>
      <c r="D36" s="347">
        <v>1500</v>
      </c>
      <c r="E36" s="348">
        <v>1250</v>
      </c>
      <c r="F36" s="349">
        <v>1000</v>
      </c>
      <c r="G36" s="347">
        <v>1200</v>
      </c>
      <c r="H36" s="350">
        <v>980</v>
      </c>
      <c r="I36" s="346">
        <v>1280</v>
      </c>
      <c r="J36" s="347">
        <v>1380</v>
      </c>
      <c r="K36" s="348">
        <v>1260</v>
      </c>
      <c r="L36" s="346">
        <v>1740</v>
      </c>
      <c r="M36" s="347">
        <v>2000</v>
      </c>
      <c r="N36" s="348">
        <v>1680</v>
      </c>
    </row>
    <row r="37" spans="1:14">
      <c r="A37" s="44" t="s">
        <v>308</v>
      </c>
      <c r="B37" s="45">
        <v>5.680317040951123</v>
      </c>
      <c r="C37" s="346">
        <v>770</v>
      </c>
      <c r="D37" s="347">
        <v>800</v>
      </c>
      <c r="E37" s="348">
        <v>757</v>
      </c>
      <c r="F37" s="349">
        <v>670</v>
      </c>
      <c r="G37" s="347">
        <v>670</v>
      </c>
      <c r="H37" s="350">
        <v>670</v>
      </c>
      <c r="I37" s="346">
        <v>853</v>
      </c>
      <c r="J37" s="347">
        <v>940</v>
      </c>
      <c r="K37" s="348">
        <v>800</v>
      </c>
      <c r="L37" s="346">
        <v>978</v>
      </c>
      <c r="M37" s="347">
        <v>1000</v>
      </c>
      <c r="N37" s="348">
        <v>966</v>
      </c>
    </row>
    <row r="38" spans="1:14">
      <c r="A38" s="44" t="s">
        <v>310</v>
      </c>
      <c r="B38" s="45">
        <v>2.1568627450980391</v>
      </c>
      <c r="C38" s="346">
        <v>1025</v>
      </c>
      <c r="D38" s="347">
        <v>1042</v>
      </c>
      <c r="E38" s="348">
        <v>1020</v>
      </c>
      <c r="F38" s="349">
        <v>886</v>
      </c>
      <c r="G38" s="347">
        <v>930</v>
      </c>
      <c r="H38" s="350">
        <v>880</v>
      </c>
      <c r="I38" s="346">
        <v>1060</v>
      </c>
      <c r="J38" s="347">
        <v>1059</v>
      </c>
      <c r="K38" s="348">
        <v>1065</v>
      </c>
      <c r="L38" s="346">
        <v>1400</v>
      </c>
      <c r="M38" s="347">
        <v>1500</v>
      </c>
      <c r="N38" s="348">
        <v>1320</v>
      </c>
    </row>
    <row r="39" spans="1:14">
      <c r="A39" s="44" t="s">
        <v>313</v>
      </c>
      <c r="B39" s="45">
        <v>9.0909090909090917</v>
      </c>
      <c r="C39" s="346">
        <v>1010</v>
      </c>
      <c r="D39" s="347">
        <v>1080</v>
      </c>
      <c r="E39" s="348">
        <v>990</v>
      </c>
      <c r="F39" s="349">
        <v>840</v>
      </c>
      <c r="G39" s="347">
        <v>920</v>
      </c>
      <c r="H39" s="350">
        <v>820</v>
      </c>
      <c r="I39" s="346">
        <v>1060</v>
      </c>
      <c r="J39" s="347">
        <v>1090</v>
      </c>
      <c r="K39" s="348">
        <v>1056</v>
      </c>
      <c r="L39" s="346">
        <v>1392</v>
      </c>
      <c r="M39" s="347">
        <v>1500</v>
      </c>
      <c r="N39" s="348">
        <v>1347</v>
      </c>
    </row>
    <row r="40" spans="1:14">
      <c r="A40" s="44" t="s">
        <v>314</v>
      </c>
      <c r="B40" s="45">
        <v>1.0309278350515463</v>
      </c>
      <c r="C40" s="346">
        <v>980</v>
      </c>
      <c r="D40" s="347">
        <v>980</v>
      </c>
      <c r="E40" s="348">
        <v>970</v>
      </c>
      <c r="F40" s="349">
        <v>780</v>
      </c>
      <c r="G40" s="347">
        <v>800</v>
      </c>
      <c r="H40" s="350">
        <v>770</v>
      </c>
      <c r="I40" s="346">
        <v>1003</v>
      </c>
      <c r="J40" s="347">
        <v>990</v>
      </c>
      <c r="K40" s="348">
        <v>1020</v>
      </c>
      <c r="L40" s="346">
        <v>1306</v>
      </c>
      <c r="M40" s="347">
        <v>1348</v>
      </c>
      <c r="N40" s="348">
        <v>1276</v>
      </c>
    </row>
    <row r="41" spans="1:14">
      <c r="A41" s="44" t="s">
        <v>315</v>
      </c>
      <c r="B41" s="45">
        <v>11.111111111111111</v>
      </c>
      <c r="C41" s="346">
        <v>740</v>
      </c>
      <c r="D41" s="347">
        <v>800</v>
      </c>
      <c r="E41" s="348">
        <v>720</v>
      </c>
      <c r="F41" s="349">
        <v>630</v>
      </c>
      <c r="G41" s="347">
        <v>700</v>
      </c>
      <c r="H41" s="350">
        <v>603</v>
      </c>
      <c r="I41" s="346">
        <v>790</v>
      </c>
      <c r="J41" s="347">
        <v>830</v>
      </c>
      <c r="K41" s="348">
        <v>785</v>
      </c>
      <c r="L41" s="346">
        <v>1000</v>
      </c>
      <c r="M41" s="347">
        <v>1143</v>
      </c>
      <c r="N41" s="348">
        <v>960</v>
      </c>
    </row>
    <row r="42" spans="1:14">
      <c r="A42" s="44" t="s">
        <v>316</v>
      </c>
      <c r="B42" s="45">
        <v>8.7628865979381434</v>
      </c>
      <c r="C42" s="346">
        <v>1000</v>
      </c>
      <c r="D42" s="347">
        <v>1055</v>
      </c>
      <c r="E42" s="348">
        <v>970</v>
      </c>
      <c r="F42" s="349">
        <v>850</v>
      </c>
      <c r="G42" s="347">
        <v>900</v>
      </c>
      <c r="H42" s="350">
        <v>830</v>
      </c>
      <c r="I42" s="346">
        <v>1040</v>
      </c>
      <c r="J42" s="347">
        <v>1090</v>
      </c>
      <c r="K42" s="348">
        <v>1020</v>
      </c>
      <c r="L42" s="346">
        <v>1398</v>
      </c>
      <c r="M42" s="347">
        <v>1491</v>
      </c>
      <c r="N42" s="348">
        <v>1330</v>
      </c>
    </row>
    <row r="43" spans="1:14">
      <c r="A43" s="44" t="s">
        <v>317</v>
      </c>
      <c r="B43" s="45">
        <v>9.2272202998846602</v>
      </c>
      <c r="C43" s="346">
        <v>890</v>
      </c>
      <c r="D43" s="347">
        <v>947</v>
      </c>
      <c r="E43" s="348">
        <v>867</v>
      </c>
      <c r="F43" s="349">
        <v>735</v>
      </c>
      <c r="G43" s="347">
        <v>790</v>
      </c>
      <c r="H43" s="350">
        <v>700</v>
      </c>
      <c r="I43" s="346">
        <v>950</v>
      </c>
      <c r="J43" s="347">
        <v>1020</v>
      </c>
      <c r="K43" s="348">
        <v>930</v>
      </c>
      <c r="L43" s="346">
        <v>1152</v>
      </c>
      <c r="M43" s="347">
        <v>1290</v>
      </c>
      <c r="N43" s="348">
        <v>1123</v>
      </c>
    </row>
    <row r="44" spans="1:14">
      <c r="A44" s="44" t="s">
        <v>319</v>
      </c>
      <c r="B44" s="45">
        <v>7.0270270270270272</v>
      </c>
      <c r="C44" s="346">
        <v>945</v>
      </c>
      <c r="D44" s="347">
        <v>990</v>
      </c>
      <c r="E44" s="348">
        <v>925</v>
      </c>
      <c r="F44" s="349">
        <v>800</v>
      </c>
      <c r="G44" s="347">
        <v>825</v>
      </c>
      <c r="H44" s="350">
        <v>780</v>
      </c>
      <c r="I44" s="346">
        <v>980</v>
      </c>
      <c r="J44" s="347">
        <v>1003</v>
      </c>
      <c r="K44" s="348">
        <v>964</v>
      </c>
      <c r="L44" s="346">
        <v>1224</v>
      </c>
      <c r="M44" s="347">
        <v>1297</v>
      </c>
      <c r="N44" s="348">
        <v>1152</v>
      </c>
    </row>
    <row r="45" spans="1:14">
      <c r="A45" s="44" t="s">
        <v>320</v>
      </c>
      <c r="B45" s="45">
        <v>3</v>
      </c>
      <c r="C45" s="346">
        <v>1012</v>
      </c>
      <c r="D45" s="347">
        <v>1030</v>
      </c>
      <c r="E45" s="348">
        <v>1000</v>
      </c>
      <c r="F45" s="349">
        <v>850</v>
      </c>
      <c r="G45" s="347">
        <v>920</v>
      </c>
      <c r="H45" s="350">
        <v>810</v>
      </c>
      <c r="I45" s="346">
        <v>1040</v>
      </c>
      <c r="J45" s="347">
        <v>1050</v>
      </c>
      <c r="K45" s="348">
        <v>1032</v>
      </c>
      <c r="L45" s="346">
        <v>1292</v>
      </c>
      <c r="M45" s="347">
        <v>1270</v>
      </c>
      <c r="N45" s="348">
        <v>1300</v>
      </c>
    </row>
    <row r="46" spans="1:14">
      <c r="A46" s="44" t="s">
        <v>321</v>
      </c>
      <c r="B46" s="45">
        <v>1.7699115044247788</v>
      </c>
      <c r="C46" s="346">
        <v>1140</v>
      </c>
      <c r="D46" s="347">
        <v>1150</v>
      </c>
      <c r="E46" s="348">
        <v>1130</v>
      </c>
      <c r="F46" s="349">
        <v>930</v>
      </c>
      <c r="G46" s="347">
        <v>940</v>
      </c>
      <c r="H46" s="350">
        <v>922</v>
      </c>
      <c r="I46" s="346">
        <v>1210</v>
      </c>
      <c r="J46" s="347">
        <v>1220</v>
      </c>
      <c r="K46" s="348">
        <v>1208</v>
      </c>
      <c r="L46" s="346">
        <v>1670</v>
      </c>
      <c r="M46" s="347">
        <v>1790</v>
      </c>
      <c r="N46" s="348">
        <v>1636</v>
      </c>
    </row>
    <row r="47" spans="1:14">
      <c r="A47" s="44" t="s">
        <v>323</v>
      </c>
      <c r="B47" s="45">
        <v>1.3333333333333335</v>
      </c>
      <c r="C47" s="346">
        <v>1055</v>
      </c>
      <c r="D47" s="347">
        <v>1064</v>
      </c>
      <c r="E47" s="348">
        <v>1050</v>
      </c>
      <c r="F47" s="349">
        <v>850</v>
      </c>
      <c r="G47" s="347">
        <v>860</v>
      </c>
      <c r="H47" s="350">
        <v>840</v>
      </c>
      <c r="I47" s="346">
        <v>1090</v>
      </c>
      <c r="J47" s="347">
        <v>1115</v>
      </c>
      <c r="K47" s="348">
        <v>1080</v>
      </c>
      <c r="L47" s="346">
        <v>1518</v>
      </c>
      <c r="M47" s="347">
        <v>1592</v>
      </c>
      <c r="N47" s="348">
        <v>1480</v>
      </c>
    </row>
    <row r="48" spans="1:14">
      <c r="A48" s="44" t="s">
        <v>324</v>
      </c>
      <c r="B48" s="45">
        <v>8.9887640449438209</v>
      </c>
      <c r="C48" s="346">
        <v>926</v>
      </c>
      <c r="D48" s="347">
        <v>970</v>
      </c>
      <c r="E48" s="348">
        <v>890</v>
      </c>
      <c r="F48" s="349">
        <v>775</v>
      </c>
      <c r="G48" s="347">
        <v>830</v>
      </c>
      <c r="H48" s="350">
        <v>760</v>
      </c>
      <c r="I48" s="346">
        <v>940</v>
      </c>
      <c r="J48" s="347">
        <v>993</v>
      </c>
      <c r="K48" s="348">
        <v>910</v>
      </c>
      <c r="L48" s="346">
        <v>1280</v>
      </c>
      <c r="M48" s="347">
        <v>1270</v>
      </c>
      <c r="N48" s="348">
        <v>1300</v>
      </c>
    </row>
    <row r="49" spans="1:14">
      <c r="A49" s="44" t="s">
        <v>325</v>
      </c>
      <c r="B49" s="45">
        <v>5.4461181923522597</v>
      </c>
      <c r="C49" s="346">
        <v>883</v>
      </c>
      <c r="D49" s="347">
        <v>910</v>
      </c>
      <c r="E49" s="348">
        <v>863</v>
      </c>
      <c r="F49" s="349">
        <v>743</v>
      </c>
      <c r="G49" s="347">
        <v>770</v>
      </c>
      <c r="H49" s="350">
        <v>720</v>
      </c>
      <c r="I49" s="346">
        <v>950</v>
      </c>
      <c r="J49" s="347">
        <v>954</v>
      </c>
      <c r="K49" s="348">
        <v>931</v>
      </c>
      <c r="L49" s="346">
        <v>1252</v>
      </c>
      <c r="M49" s="347">
        <v>1210</v>
      </c>
      <c r="N49" s="348">
        <v>1258</v>
      </c>
    </row>
    <row r="50" spans="1:14">
      <c r="A50" s="44" t="s">
        <v>326</v>
      </c>
      <c r="B50" s="45">
        <v>18.811881188118811</v>
      </c>
      <c r="C50" s="346">
        <v>1370</v>
      </c>
      <c r="D50" s="347">
        <v>1560</v>
      </c>
      <c r="E50" s="348">
        <v>1313</v>
      </c>
      <c r="F50" s="349">
        <v>1080</v>
      </c>
      <c r="G50" s="347">
        <v>1225</v>
      </c>
      <c r="H50" s="350">
        <v>1030</v>
      </c>
      <c r="I50" s="346">
        <v>1330</v>
      </c>
      <c r="J50" s="347">
        <v>1460</v>
      </c>
      <c r="K50" s="348">
        <v>1270</v>
      </c>
      <c r="L50" s="346">
        <v>1841</v>
      </c>
      <c r="M50" s="347">
        <v>1995</v>
      </c>
      <c r="N50" s="348">
        <v>1765</v>
      </c>
    </row>
    <row r="51" spans="1:14">
      <c r="A51" s="44" t="s">
        <v>327</v>
      </c>
      <c r="B51" s="45">
        <v>19.863013698630137</v>
      </c>
      <c r="C51" s="346">
        <v>1540</v>
      </c>
      <c r="D51" s="347">
        <v>1750</v>
      </c>
      <c r="E51" s="348">
        <v>1460</v>
      </c>
      <c r="F51" s="349">
        <v>1010</v>
      </c>
      <c r="G51" s="347">
        <v>1240</v>
      </c>
      <c r="H51" s="350">
        <v>970</v>
      </c>
      <c r="I51" s="346">
        <v>1430</v>
      </c>
      <c r="J51" s="347">
        <v>1530</v>
      </c>
      <c r="K51" s="348">
        <v>1380</v>
      </c>
      <c r="L51" s="346">
        <v>2000</v>
      </c>
      <c r="M51" s="347">
        <v>2230</v>
      </c>
      <c r="N51" s="348">
        <v>1950</v>
      </c>
    </row>
    <row r="52" spans="1:14">
      <c r="A52" s="44" t="s">
        <v>328</v>
      </c>
      <c r="B52" s="45">
        <v>19.526627218934912</v>
      </c>
      <c r="C52" s="346">
        <v>1782</v>
      </c>
      <c r="D52" s="347">
        <v>2020</v>
      </c>
      <c r="E52" s="348">
        <v>1690</v>
      </c>
      <c r="F52" s="349">
        <v>1230</v>
      </c>
      <c r="G52" s="347">
        <v>1600</v>
      </c>
      <c r="H52" s="350">
        <v>1140</v>
      </c>
      <c r="I52" s="346">
        <v>1620</v>
      </c>
      <c r="J52" s="347">
        <v>1740</v>
      </c>
      <c r="K52" s="348">
        <v>1552</v>
      </c>
      <c r="L52" s="346">
        <v>2130</v>
      </c>
      <c r="M52" s="347">
        <v>2360</v>
      </c>
      <c r="N52" s="348">
        <v>2080</v>
      </c>
    </row>
    <row r="53" spans="1:14">
      <c r="A53" s="44" t="s">
        <v>330</v>
      </c>
      <c r="B53" s="45">
        <v>17.328519855595665</v>
      </c>
      <c r="C53" s="346">
        <v>1172</v>
      </c>
      <c r="D53" s="347">
        <v>1300</v>
      </c>
      <c r="E53" s="348">
        <v>1108</v>
      </c>
      <c r="F53" s="349">
        <v>890</v>
      </c>
      <c r="G53" s="347">
        <v>971</v>
      </c>
      <c r="H53" s="350">
        <v>840</v>
      </c>
      <c r="I53" s="346">
        <v>1149</v>
      </c>
      <c r="J53" s="347">
        <v>1240</v>
      </c>
      <c r="K53" s="348">
        <v>1088</v>
      </c>
      <c r="L53" s="346">
        <v>1596</v>
      </c>
      <c r="M53" s="347">
        <v>1690</v>
      </c>
      <c r="N53" s="348">
        <v>1522</v>
      </c>
    </row>
    <row r="54" spans="1:14">
      <c r="A54" s="44" t="s">
        <v>333</v>
      </c>
      <c r="B54" s="45">
        <v>8.9743589743589745</v>
      </c>
      <c r="C54" s="346">
        <v>810</v>
      </c>
      <c r="D54" s="347">
        <v>850</v>
      </c>
      <c r="E54" s="348">
        <v>780</v>
      </c>
      <c r="F54" s="349">
        <v>690</v>
      </c>
      <c r="G54" s="347">
        <v>730</v>
      </c>
      <c r="H54" s="350">
        <v>670</v>
      </c>
      <c r="I54" s="346">
        <v>880</v>
      </c>
      <c r="J54" s="347">
        <v>910</v>
      </c>
      <c r="K54" s="348">
        <v>870</v>
      </c>
      <c r="L54" s="346">
        <v>1130</v>
      </c>
      <c r="M54" s="347">
        <v>1216</v>
      </c>
      <c r="N54" s="348">
        <v>1090</v>
      </c>
    </row>
    <row r="55" spans="1:14">
      <c r="A55" s="44" t="s">
        <v>336</v>
      </c>
      <c r="B55" s="45">
        <v>4.2553191489361701</v>
      </c>
      <c r="C55" s="346">
        <v>950</v>
      </c>
      <c r="D55" s="347">
        <v>980</v>
      </c>
      <c r="E55" s="348">
        <v>940</v>
      </c>
      <c r="F55" s="349">
        <v>814</v>
      </c>
      <c r="G55" s="347">
        <v>840</v>
      </c>
      <c r="H55" s="350">
        <v>800</v>
      </c>
      <c r="I55" s="346">
        <v>990</v>
      </c>
      <c r="J55" s="347">
        <v>1026</v>
      </c>
      <c r="K55" s="348">
        <v>970</v>
      </c>
      <c r="L55" s="346">
        <v>1320</v>
      </c>
      <c r="M55" s="347">
        <v>1340</v>
      </c>
      <c r="N55" s="348">
        <v>1300</v>
      </c>
    </row>
    <row r="56" spans="1:14">
      <c r="A56" s="44" t="s">
        <v>341</v>
      </c>
      <c r="B56" s="45">
        <v>4.8780487804878048</v>
      </c>
      <c r="C56" s="346">
        <v>1040</v>
      </c>
      <c r="D56" s="347">
        <v>1075</v>
      </c>
      <c r="E56" s="348">
        <v>1025</v>
      </c>
      <c r="F56" s="349">
        <v>870</v>
      </c>
      <c r="G56" s="347">
        <v>950</v>
      </c>
      <c r="H56" s="350">
        <v>842</v>
      </c>
      <c r="I56" s="346">
        <v>1067</v>
      </c>
      <c r="J56" s="347">
        <v>1080</v>
      </c>
      <c r="K56" s="348">
        <v>1044</v>
      </c>
      <c r="L56" s="346">
        <v>1400</v>
      </c>
      <c r="M56" s="347">
        <v>1417</v>
      </c>
      <c r="N56" s="348">
        <v>1385</v>
      </c>
    </row>
    <row r="57" spans="1:14" ht="15.75" thickBot="1">
      <c r="A57" s="46" t="s">
        <v>342</v>
      </c>
      <c r="B57" s="47">
        <v>9.238031018206339</v>
      </c>
      <c r="C57" s="351">
        <v>1513</v>
      </c>
      <c r="D57" s="352">
        <v>1620</v>
      </c>
      <c r="E57" s="353">
        <v>1483</v>
      </c>
      <c r="F57" s="354">
        <v>1110</v>
      </c>
      <c r="G57" s="352">
        <v>1290</v>
      </c>
      <c r="H57" s="355">
        <v>1064</v>
      </c>
      <c r="I57" s="351">
        <v>1400</v>
      </c>
      <c r="J57" s="352">
        <v>1500</v>
      </c>
      <c r="K57" s="353">
        <v>1380</v>
      </c>
      <c r="L57" s="351">
        <v>1890</v>
      </c>
      <c r="M57" s="352">
        <v>1940</v>
      </c>
      <c r="N57" s="353">
        <v>1852</v>
      </c>
    </row>
    <row r="58" spans="1:14">
      <c r="A58" s="335"/>
      <c r="B58" s="336"/>
      <c r="C58" s="337"/>
      <c r="D58" s="338"/>
      <c r="E58" s="338"/>
      <c r="F58" s="337"/>
      <c r="G58" s="338"/>
      <c r="H58" s="338"/>
      <c r="I58" s="337"/>
      <c r="J58" s="338"/>
      <c r="K58" s="338"/>
      <c r="L58" s="337"/>
      <c r="M58" s="338"/>
      <c r="N58" s="338"/>
    </row>
    <row r="59" spans="1:14">
      <c r="A59" s="48" t="s">
        <v>567</v>
      </c>
      <c r="B59" s="38"/>
    </row>
    <row r="60" spans="1:14">
      <c r="A60" s="48" t="s">
        <v>565</v>
      </c>
      <c r="B60" s="38"/>
    </row>
    <row r="61" spans="1:14">
      <c r="B61" s="38"/>
    </row>
    <row r="62" spans="1:14">
      <c r="B62" s="38"/>
    </row>
    <row r="63" spans="1:14">
      <c r="B63" s="38"/>
    </row>
    <row r="64" spans="1:14">
      <c r="B64" s="38"/>
    </row>
    <row r="65" spans="2:2">
      <c r="B65" s="38"/>
    </row>
    <row r="66" spans="2:2">
      <c r="B66" s="38"/>
    </row>
    <row r="67" spans="2:2">
      <c r="B67" s="38"/>
    </row>
    <row r="68" spans="2:2">
      <c r="B68" s="38"/>
    </row>
    <row r="69" spans="2:2">
      <c r="B69" s="38"/>
    </row>
    <row r="70" spans="2:2">
      <c r="B70" s="38"/>
    </row>
    <row r="71" spans="2:2">
      <c r="B71" s="38"/>
    </row>
    <row r="72" spans="2:2">
      <c r="B72" s="38"/>
    </row>
    <row r="73" spans="2:2">
      <c r="B73" s="38"/>
    </row>
    <row r="74" spans="2:2">
      <c r="B74" s="38"/>
    </row>
    <row r="75" spans="2:2">
      <c r="B75" s="38"/>
    </row>
    <row r="76" spans="2:2">
      <c r="B76" s="38"/>
    </row>
    <row r="77" spans="2:2">
      <c r="B77" s="38"/>
    </row>
    <row r="78" spans="2:2">
      <c r="B78" s="38"/>
    </row>
    <row r="79" spans="2:2">
      <c r="B79" s="38"/>
    </row>
    <row r="80" spans="2:2">
      <c r="B80" s="38"/>
    </row>
    <row r="81" spans="2:2">
      <c r="B81" s="38"/>
    </row>
    <row r="82" spans="2:2">
      <c r="B82" s="38"/>
    </row>
    <row r="83" spans="2:2">
      <c r="B83" s="38"/>
    </row>
    <row r="84" spans="2:2">
      <c r="B84" s="38"/>
    </row>
    <row r="85" spans="2:2">
      <c r="B85" s="38"/>
    </row>
    <row r="86" spans="2:2">
      <c r="B86" s="38"/>
    </row>
    <row r="87" spans="2:2">
      <c r="B87" s="38"/>
    </row>
    <row r="88" spans="2:2">
      <c r="B88" s="38"/>
    </row>
    <row r="89" spans="2:2">
      <c r="B89" s="38"/>
    </row>
    <row r="90" spans="2:2">
      <c r="B90" s="38"/>
    </row>
    <row r="91" spans="2:2">
      <c r="B91" s="38"/>
    </row>
    <row r="92" spans="2:2">
      <c r="B92" s="38"/>
    </row>
    <row r="93" spans="2:2">
      <c r="B93" s="38"/>
    </row>
    <row r="94" spans="2:2">
      <c r="B94" s="38"/>
    </row>
    <row r="95" spans="2:2">
      <c r="B95" s="38"/>
    </row>
    <row r="96" spans="2:2">
      <c r="B96" s="38"/>
    </row>
    <row r="97" spans="2:2">
      <c r="B97" s="38"/>
    </row>
    <row r="98" spans="2:2">
      <c r="B98" s="38"/>
    </row>
    <row r="99" spans="2:2">
      <c r="B99" s="38"/>
    </row>
    <row r="100" spans="2:2">
      <c r="B100" s="38"/>
    </row>
    <row r="101" spans="2:2">
      <c r="B101" s="38"/>
    </row>
    <row r="102" spans="2:2">
      <c r="B102" s="38"/>
    </row>
    <row r="103" spans="2:2">
      <c r="B103" s="38"/>
    </row>
    <row r="104" spans="2:2">
      <c r="B104" s="38"/>
    </row>
    <row r="105" spans="2:2">
      <c r="B105" s="38"/>
    </row>
    <row r="106" spans="2:2">
      <c r="B106" s="38"/>
    </row>
    <row r="107" spans="2:2">
      <c r="B107" s="38"/>
    </row>
    <row r="108" spans="2:2">
      <c r="B108" s="38"/>
    </row>
    <row r="109" spans="2:2">
      <c r="B109" s="38"/>
    </row>
    <row r="110" spans="2:2">
      <c r="B110" s="38"/>
    </row>
    <row r="111" spans="2:2">
      <c r="B111" s="38"/>
    </row>
    <row r="112" spans="2:2">
      <c r="B112" s="38"/>
    </row>
    <row r="113" spans="2:2">
      <c r="B113" s="38"/>
    </row>
    <row r="114" spans="2:2">
      <c r="B114" s="38"/>
    </row>
    <row r="115" spans="2:2">
      <c r="B115" s="38"/>
    </row>
    <row r="116" spans="2:2">
      <c r="B116" s="38"/>
    </row>
    <row r="117" spans="2:2">
      <c r="B117" s="38"/>
    </row>
    <row r="118" spans="2:2">
      <c r="B118" s="38"/>
    </row>
    <row r="119" spans="2:2">
      <c r="B119" s="38"/>
    </row>
    <row r="120" spans="2:2">
      <c r="B120" s="38"/>
    </row>
    <row r="121" spans="2:2">
      <c r="B121" s="38"/>
    </row>
    <row r="122" spans="2:2">
      <c r="B122" s="38"/>
    </row>
    <row r="123" spans="2:2">
      <c r="B123" s="38"/>
    </row>
    <row r="124" spans="2:2">
      <c r="B124" s="38"/>
    </row>
    <row r="125" spans="2:2">
      <c r="B125" s="38"/>
    </row>
    <row r="126" spans="2:2">
      <c r="B126" s="38"/>
    </row>
    <row r="127" spans="2:2">
      <c r="B127" s="38"/>
    </row>
    <row r="128" spans="2:2">
      <c r="B128" s="38"/>
    </row>
    <row r="129" spans="2:2">
      <c r="B129" s="38"/>
    </row>
    <row r="130" spans="2:2">
      <c r="B130" s="38"/>
    </row>
    <row r="131" spans="2:2">
      <c r="B131" s="38"/>
    </row>
    <row r="132" spans="2:2">
      <c r="B132" s="38"/>
    </row>
    <row r="133" spans="2:2">
      <c r="B133" s="38"/>
    </row>
    <row r="134" spans="2:2">
      <c r="B134" s="38"/>
    </row>
    <row r="135" spans="2:2">
      <c r="B135" s="38"/>
    </row>
    <row r="136" spans="2:2">
      <c r="B136" s="38"/>
    </row>
    <row r="137" spans="2:2">
      <c r="B137" s="38"/>
    </row>
    <row r="138" spans="2:2">
      <c r="B138" s="38"/>
    </row>
    <row r="139" spans="2:2">
      <c r="B139" s="38"/>
    </row>
    <row r="140" spans="2:2">
      <c r="B140" s="38"/>
    </row>
    <row r="141" spans="2:2">
      <c r="B141" s="38"/>
    </row>
    <row r="142" spans="2:2">
      <c r="B142" s="38"/>
    </row>
    <row r="143" spans="2:2">
      <c r="B143" s="38"/>
    </row>
    <row r="144" spans="2:2">
      <c r="B144" s="38"/>
    </row>
    <row r="145" spans="2:2">
      <c r="B145" s="38"/>
    </row>
    <row r="146" spans="2:2">
      <c r="B146" s="38"/>
    </row>
    <row r="147" spans="2:2">
      <c r="B147" s="38"/>
    </row>
    <row r="148" spans="2:2">
      <c r="B148" s="38"/>
    </row>
    <row r="149" spans="2:2">
      <c r="B149" s="38"/>
    </row>
    <row r="150" spans="2:2">
      <c r="B150" s="38"/>
    </row>
    <row r="151" spans="2:2">
      <c r="B151" s="38"/>
    </row>
    <row r="152" spans="2:2">
      <c r="B152" s="38"/>
    </row>
    <row r="153" spans="2:2">
      <c r="B153" s="38"/>
    </row>
    <row r="154" spans="2:2">
      <c r="B154" s="38"/>
    </row>
    <row r="155" spans="2:2">
      <c r="B155" s="38"/>
    </row>
    <row r="156" spans="2:2">
      <c r="B156" s="38"/>
    </row>
    <row r="157" spans="2:2">
      <c r="B157" s="38"/>
    </row>
    <row r="158" spans="2:2">
      <c r="B158" s="38"/>
    </row>
    <row r="159" spans="2:2">
      <c r="B159" s="38"/>
    </row>
    <row r="160" spans="2:2">
      <c r="B160" s="38"/>
    </row>
    <row r="161" spans="2:2">
      <c r="B161" s="38"/>
    </row>
    <row r="162" spans="2:2">
      <c r="B162" s="38"/>
    </row>
    <row r="163" spans="2:2">
      <c r="B163" s="38"/>
    </row>
    <row r="164" spans="2:2">
      <c r="B164" s="38"/>
    </row>
    <row r="165" spans="2:2">
      <c r="B165" s="38"/>
    </row>
    <row r="166" spans="2:2">
      <c r="B166" s="38"/>
    </row>
    <row r="167" spans="2:2">
      <c r="B167" s="38"/>
    </row>
    <row r="168" spans="2:2">
      <c r="B168" s="38"/>
    </row>
    <row r="169" spans="2:2">
      <c r="B169" s="38"/>
    </row>
    <row r="170" spans="2:2">
      <c r="B170" s="38"/>
    </row>
    <row r="171" spans="2:2">
      <c r="B171" s="38"/>
    </row>
    <row r="172" spans="2:2">
      <c r="B172" s="38"/>
    </row>
    <row r="173" spans="2:2">
      <c r="B173" s="38"/>
    </row>
    <row r="174" spans="2:2">
      <c r="B174" s="38"/>
    </row>
    <row r="175" spans="2:2">
      <c r="B175" s="38"/>
    </row>
    <row r="176" spans="2:2">
      <c r="B176" s="38"/>
    </row>
    <row r="177" spans="2:2">
      <c r="B177" s="38"/>
    </row>
    <row r="178" spans="2:2">
      <c r="B178" s="38"/>
    </row>
    <row r="179" spans="2:2">
      <c r="B179" s="38"/>
    </row>
    <row r="180" spans="2:2">
      <c r="B180" s="38"/>
    </row>
    <row r="181" spans="2:2">
      <c r="B181" s="38"/>
    </row>
    <row r="182" spans="2:2">
      <c r="B182" s="38"/>
    </row>
    <row r="183" spans="2:2">
      <c r="B183" s="38"/>
    </row>
    <row r="184" spans="2:2">
      <c r="B184" s="38"/>
    </row>
    <row r="185" spans="2:2">
      <c r="B185" s="38"/>
    </row>
    <row r="186" spans="2:2">
      <c r="B186" s="38"/>
    </row>
    <row r="187" spans="2:2">
      <c r="B187" s="38"/>
    </row>
    <row r="188" spans="2:2">
      <c r="B188" s="38"/>
    </row>
    <row r="189" spans="2:2">
      <c r="B189" s="38"/>
    </row>
    <row r="190" spans="2:2">
      <c r="B190" s="38"/>
    </row>
    <row r="191" spans="2:2">
      <c r="B191" s="38"/>
    </row>
    <row r="192" spans="2:2">
      <c r="B192" s="38"/>
    </row>
    <row r="193" spans="2:2">
      <c r="B193" s="38"/>
    </row>
    <row r="194" spans="2:2">
      <c r="B194" s="38"/>
    </row>
    <row r="195" spans="2:2">
      <c r="B195" s="38"/>
    </row>
    <row r="196" spans="2:2">
      <c r="B196" s="38"/>
    </row>
    <row r="197" spans="2:2">
      <c r="B197" s="38"/>
    </row>
    <row r="198" spans="2:2">
      <c r="B198" s="38"/>
    </row>
    <row r="199" spans="2:2">
      <c r="B199" s="38"/>
    </row>
    <row r="200" spans="2:2">
      <c r="B200" s="38"/>
    </row>
    <row r="201" spans="2:2">
      <c r="B201" s="38"/>
    </row>
    <row r="202" spans="2:2">
      <c r="B202" s="38"/>
    </row>
    <row r="203" spans="2:2">
      <c r="B203" s="38"/>
    </row>
    <row r="204" spans="2:2">
      <c r="B204" s="38"/>
    </row>
    <row r="205" spans="2:2">
      <c r="B205" s="38"/>
    </row>
    <row r="206" spans="2:2">
      <c r="B206" s="38"/>
    </row>
    <row r="207" spans="2:2">
      <c r="B207" s="38"/>
    </row>
    <row r="208" spans="2:2">
      <c r="B208" s="38"/>
    </row>
    <row r="209" spans="2:2">
      <c r="B209" s="38"/>
    </row>
    <row r="210" spans="2:2">
      <c r="B210" s="38"/>
    </row>
    <row r="211" spans="2:2">
      <c r="B211" s="38"/>
    </row>
    <row r="212" spans="2:2">
      <c r="B212" s="38"/>
    </row>
    <row r="213" spans="2:2">
      <c r="B213" s="38"/>
    </row>
    <row r="214" spans="2:2">
      <c r="B214" s="38"/>
    </row>
    <row r="215" spans="2:2">
      <c r="B215" s="38"/>
    </row>
    <row r="216" spans="2:2">
      <c r="B216" s="38"/>
    </row>
    <row r="217" spans="2:2">
      <c r="B217" s="38"/>
    </row>
    <row r="218" spans="2:2">
      <c r="B218" s="38"/>
    </row>
    <row r="219" spans="2:2">
      <c r="B219" s="38"/>
    </row>
    <row r="220" spans="2:2">
      <c r="B220" s="38"/>
    </row>
    <row r="221" spans="2:2">
      <c r="B221" s="38"/>
    </row>
    <row r="222" spans="2:2">
      <c r="B222" s="38"/>
    </row>
    <row r="223" spans="2:2">
      <c r="B223" s="38"/>
    </row>
    <row r="224" spans="2:2">
      <c r="B224" s="38"/>
    </row>
    <row r="225" spans="2:2">
      <c r="B225" s="38"/>
    </row>
    <row r="226" spans="2:2">
      <c r="B226" s="38"/>
    </row>
    <row r="227" spans="2:2">
      <c r="B227" s="38"/>
    </row>
    <row r="228" spans="2:2">
      <c r="B228" s="38"/>
    </row>
    <row r="229" spans="2:2">
      <c r="B229" s="38"/>
    </row>
    <row r="230" spans="2:2">
      <c r="B230" s="38"/>
    </row>
    <row r="231" spans="2:2">
      <c r="B231" s="38"/>
    </row>
    <row r="232" spans="2:2">
      <c r="B232" s="38"/>
    </row>
    <row r="233" spans="2:2">
      <c r="B233" s="38"/>
    </row>
    <row r="234" spans="2:2">
      <c r="B234" s="38"/>
    </row>
    <row r="235" spans="2:2">
      <c r="B235" s="38"/>
    </row>
    <row r="236" spans="2:2">
      <c r="B236" s="38"/>
    </row>
    <row r="237" spans="2:2">
      <c r="B237" s="38"/>
    </row>
    <row r="238" spans="2:2">
      <c r="B238" s="38"/>
    </row>
    <row r="239" spans="2:2">
      <c r="B239" s="38"/>
    </row>
    <row r="240" spans="2:2">
      <c r="B240" s="38"/>
    </row>
    <row r="241" spans="2:2">
      <c r="B241" s="38"/>
    </row>
    <row r="242" spans="2:2">
      <c r="B242" s="38"/>
    </row>
    <row r="243" spans="2:2">
      <c r="B243" s="38"/>
    </row>
    <row r="244" spans="2:2">
      <c r="B244" s="38"/>
    </row>
    <row r="245" spans="2:2">
      <c r="B245" s="38"/>
    </row>
    <row r="246" spans="2:2">
      <c r="B246" s="38"/>
    </row>
    <row r="247" spans="2:2">
      <c r="B247" s="38"/>
    </row>
    <row r="248" spans="2:2">
      <c r="B248" s="38"/>
    </row>
    <row r="249" spans="2:2">
      <c r="B249" s="38"/>
    </row>
    <row r="250" spans="2:2">
      <c r="B250" s="38"/>
    </row>
    <row r="251" spans="2:2">
      <c r="B251" s="38"/>
    </row>
    <row r="252" spans="2:2">
      <c r="B252" s="38"/>
    </row>
    <row r="253" spans="2:2">
      <c r="B253" s="38"/>
    </row>
    <row r="254" spans="2:2">
      <c r="B254" s="38"/>
    </row>
    <row r="255" spans="2:2">
      <c r="B255" s="38"/>
    </row>
    <row r="256" spans="2:2">
      <c r="B256" s="38"/>
    </row>
    <row r="257" spans="2:2">
      <c r="B257" s="38"/>
    </row>
    <row r="258" spans="2:2">
      <c r="B258" s="38"/>
    </row>
    <row r="259" spans="2:2">
      <c r="B259" s="38"/>
    </row>
    <row r="260" spans="2:2">
      <c r="B260" s="38"/>
    </row>
    <row r="261" spans="2:2">
      <c r="B261" s="38"/>
    </row>
    <row r="262" spans="2:2">
      <c r="B262" s="38"/>
    </row>
    <row r="263" spans="2:2">
      <c r="B263" s="38"/>
    </row>
    <row r="264" spans="2:2">
      <c r="B264" s="38"/>
    </row>
    <row r="265" spans="2:2">
      <c r="B265" s="38"/>
    </row>
    <row r="266" spans="2:2">
      <c r="B266" s="38"/>
    </row>
    <row r="267" spans="2:2">
      <c r="B267" s="38"/>
    </row>
    <row r="268" spans="2:2">
      <c r="B268" s="38"/>
    </row>
    <row r="269" spans="2:2">
      <c r="B269" s="38"/>
    </row>
    <row r="270" spans="2:2">
      <c r="B270" s="38"/>
    </row>
    <row r="271" spans="2:2">
      <c r="B271" s="38"/>
    </row>
    <row r="272" spans="2:2">
      <c r="B272" s="38"/>
    </row>
    <row r="273" spans="2:2">
      <c r="B273" s="38"/>
    </row>
    <row r="274" spans="2:2">
      <c r="B274" s="38"/>
    </row>
    <row r="275" spans="2:2">
      <c r="B275" s="38"/>
    </row>
    <row r="276" spans="2:2">
      <c r="B276" s="38"/>
    </row>
    <row r="277" spans="2:2">
      <c r="B277" s="38"/>
    </row>
    <row r="278" spans="2:2">
      <c r="B278" s="38"/>
    </row>
    <row r="279" spans="2:2">
      <c r="B279" s="38"/>
    </row>
    <row r="280" spans="2:2">
      <c r="B280" s="38"/>
    </row>
    <row r="281" spans="2:2">
      <c r="B281" s="38"/>
    </row>
    <row r="282" spans="2:2">
      <c r="B282" s="38"/>
    </row>
    <row r="283" spans="2:2">
      <c r="B283" s="38"/>
    </row>
    <row r="284" spans="2:2">
      <c r="B284" s="38"/>
    </row>
    <row r="285" spans="2:2">
      <c r="B285" s="38"/>
    </row>
    <row r="286" spans="2:2">
      <c r="B286" s="38"/>
    </row>
    <row r="287" spans="2:2">
      <c r="B287" s="38"/>
    </row>
    <row r="288" spans="2:2">
      <c r="B288" s="38"/>
    </row>
    <row r="289" spans="2:2">
      <c r="B289" s="38"/>
    </row>
    <row r="290" spans="2:2">
      <c r="B290" s="38"/>
    </row>
    <row r="291" spans="2:2">
      <c r="B291" s="38"/>
    </row>
    <row r="292" spans="2:2">
      <c r="B292" s="38"/>
    </row>
    <row r="293" spans="2:2">
      <c r="B293" s="38"/>
    </row>
    <row r="294" spans="2:2">
      <c r="B294" s="38"/>
    </row>
    <row r="295" spans="2:2">
      <c r="B295" s="38"/>
    </row>
    <row r="296" spans="2:2">
      <c r="B296" s="38"/>
    </row>
    <row r="297" spans="2:2">
      <c r="B297" s="38"/>
    </row>
    <row r="298" spans="2:2">
      <c r="B298" s="38"/>
    </row>
    <row r="299" spans="2:2">
      <c r="B299" s="38"/>
    </row>
    <row r="300" spans="2:2">
      <c r="B300" s="38"/>
    </row>
    <row r="301" spans="2:2">
      <c r="B301" s="38"/>
    </row>
    <row r="302" spans="2:2">
      <c r="B302" s="38"/>
    </row>
    <row r="303" spans="2:2">
      <c r="B303" s="38"/>
    </row>
    <row r="304" spans="2:2">
      <c r="B304" s="38"/>
    </row>
    <row r="305" spans="2:2">
      <c r="B305" s="38"/>
    </row>
    <row r="306" spans="2:2">
      <c r="B306" s="38"/>
    </row>
    <row r="307" spans="2:2">
      <c r="B307" s="38"/>
    </row>
    <row r="308" spans="2:2">
      <c r="B308" s="38"/>
    </row>
    <row r="309" spans="2:2">
      <c r="B309" s="38"/>
    </row>
    <row r="310" spans="2:2">
      <c r="B310" s="38"/>
    </row>
    <row r="311" spans="2:2">
      <c r="B311" s="38"/>
    </row>
    <row r="312" spans="2:2">
      <c r="B312" s="38"/>
    </row>
    <row r="313" spans="2:2">
      <c r="B313" s="38"/>
    </row>
    <row r="314" spans="2:2">
      <c r="B314" s="38"/>
    </row>
    <row r="315" spans="2:2">
      <c r="B315" s="38"/>
    </row>
    <row r="316" spans="2:2">
      <c r="B316" s="38"/>
    </row>
    <row r="317" spans="2:2">
      <c r="B317" s="38"/>
    </row>
    <row r="318" spans="2:2">
      <c r="B318" s="38"/>
    </row>
    <row r="319" spans="2:2">
      <c r="B319" s="38"/>
    </row>
    <row r="320" spans="2:2">
      <c r="B320" s="38"/>
    </row>
    <row r="321" spans="2:2">
      <c r="B321" s="38"/>
    </row>
    <row r="322" spans="2:2">
      <c r="B322" s="38"/>
    </row>
    <row r="323" spans="2:2">
      <c r="B323" s="38"/>
    </row>
    <row r="324" spans="2:2">
      <c r="B324" s="38"/>
    </row>
    <row r="325" spans="2:2">
      <c r="B325" s="38"/>
    </row>
    <row r="326" spans="2:2">
      <c r="B326" s="38"/>
    </row>
    <row r="327" spans="2:2">
      <c r="B327" s="38"/>
    </row>
    <row r="328" spans="2:2">
      <c r="B328" s="38"/>
    </row>
    <row r="329" spans="2:2">
      <c r="B329" s="38"/>
    </row>
    <row r="330" spans="2:2">
      <c r="B330" s="38"/>
    </row>
    <row r="331" spans="2:2">
      <c r="B331" s="38"/>
    </row>
    <row r="332" spans="2:2">
      <c r="B332" s="38"/>
    </row>
    <row r="333" spans="2:2">
      <c r="B333" s="38"/>
    </row>
    <row r="334" spans="2:2">
      <c r="B334" s="38"/>
    </row>
    <row r="335" spans="2:2">
      <c r="B335" s="38"/>
    </row>
    <row r="336" spans="2:2">
      <c r="B336" s="38"/>
    </row>
    <row r="337" spans="2:2">
      <c r="B337" s="38"/>
    </row>
    <row r="338" spans="2:2">
      <c r="B338" s="38"/>
    </row>
    <row r="339" spans="2:2">
      <c r="B339" s="38"/>
    </row>
    <row r="340" spans="2:2">
      <c r="B340" s="38"/>
    </row>
    <row r="341" spans="2:2">
      <c r="B341" s="38"/>
    </row>
    <row r="342" spans="2:2">
      <c r="B342" s="38"/>
    </row>
    <row r="343" spans="2:2">
      <c r="B343" s="38"/>
    </row>
    <row r="344" spans="2:2">
      <c r="B344" s="38"/>
    </row>
    <row r="345" spans="2:2">
      <c r="B345" s="38"/>
    </row>
    <row r="346" spans="2:2">
      <c r="B346" s="38"/>
    </row>
    <row r="347" spans="2:2">
      <c r="B347" s="38"/>
    </row>
    <row r="348" spans="2:2">
      <c r="B348" s="38"/>
    </row>
    <row r="349" spans="2:2">
      <c r="B349" s="38"/>
    </row>
    <row r="350" spans="2:2">
      <c r="B350" s="38"/>
    </row>
    <row r="351" spans="2:2">
      <c r="B351" s="38"/>
    </row>
    <row r="352" spans="2:2">
      <c r="B352" s="38"/>
    </row>
    <row r="353" spans="2:2">
      <c r="B353" s="38"/>
    </row>
    <row r="354" spans="2:2">
      <c r="B354" s="38"/>
    </row>
    <row r="355" spans="2:2">
      <c r="B355" s="38"/>
    </row>
    <row r="356" spans="2:2">
      <c r="B356" s="38"/>
    </row>
    <row r="357" spans="2:2">
      <c r="B357" s="38"/>
    </row>
    <row r="358" spans="2:2">
      <c r="B358" s="38"/>
    </row>
    <row r="359" spans="2:2">
      <c r="B359" s="38"/>
    </row>
    <row r="360" spans="2:2">
      <c r="B360" s="38"/>
    </row>
    <row r="361" spans="2:2">
      <c r="B361" s="38"/>
    </row>
    <row r="362" spans="2:2">
      <c r="B362" s="38"/>
    </row>
    <row r="363" spans="2:2">
      <c r="B363" s="38"/>
    </row>
    <row r="364" spans="2:2">
      <c r="B364" s="38"/>
    </row>
    <row r="365" spans="2:2">
      <c r="B365" s="38"/>
    </row>
    <row r="366" spans="2:2">
      <c r="B366" s="38"/>
    </row>
    <row r="367" spans="2:2">
      <c r="B367" s="38"/>
    </row>
    <row r="368" spans="2:2">
      <c r="B368" s="38"/>
    </row>
    <row r="369" spans="2:2">
      <c r="B369" s="38"/>
    </row>
    <row r="370" spans="2:2">
      <c r="B370" s="38"/>
    </row>
    <row r="371" spans="2:2">
      <c r="B371" s="38"/>
    </row>
    <row r="372" spans="2:2">
      <c r="B372" s="38"/>
    </row>
    <row r="373" spans="2:2">
      <c r="B373" s="38"/>
    </row>
    <row r="374" spans="2:2">
      <c r="B374" s="38"/>
    </row>
    <row r="375" spans="2:2">
      <c r="B375" s="38"/>
    </row>
    <row r="376" spans="2:2">
      <c r="B376" s="38"/>
    </row>
    <row r="377" spans="2:2">
      <c r="B377" s="38"/>
    </row>
    <row r="378" spans="2:2">
      <c r="B378" s="38"/>
    </row>
    <row r="379" spans="2:2">
      <c r="B379" s="38"/>
    </row>
    <row r="380" spans="2:2">
      <c r="B380" s="38"/>
    </row>
    <row r="381" spans="2:2">
      <c r="B381" s="38"/>
    </row>
    <row r="382" spans="2:2">
      <c r="B382" s="38"/>
    </row>
    <row r="383" spans="2:2">
      <c r="B383" s="38"/>
    </row>
    <row r="384" spans="2:2">
      <c r="B384" s="38"/>
    </row>
    <row r="385" spans="2:2">
      <c r="B385" s="38"/>
    </row>
    <row r="386" spans="2:2">
      <c r="B386" s="38"/>
    </row>
    <row r="387" spans="2:2">
      <c r="B387" s="38"/>
    </row>
    <row r="388" spans="2:2">
      <c r="B388" s="38"/>
    </row>
    <row r="389" spans="2:2">
      <c r="B389" s="38"/>
    </row>
    <row r="390" spans="2:2">
      <c r="B390" s="38"/>
    </row>
    <row r="391" spans="2:2">
      <c r="B391" s="38"/>
    </row>
    <row r="392" spans="2:2">
      <c r="B392" s="38"/>
    </row>
    <row r="393" spans="2:2">
      <c r="B393" s="38"/>
    </row>
  </sheetData>
  <mergeCells count="11">
    <mergeCell ref="L5:N5"/>
    <mergeCell ref="A3:A6"/>
    <mergeCell ref="B3:B6"/>
    <mergeCell ref="C3:N3"/>
    <mergeCell ref="C4:E4"/>
    <mergeCell ref="F4:H4"/>
    <mergeCell ref="I4:K4"/>
    <mergeCell ref="L4:N4"/>
    <mergeCell ref="C5:E5"/>
    <mergeCell ref="F5:H5"/>
    <mergeCell ref="I5:K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workbookViewId="0">
      <pane xSplit="1" ySplit="5" topLeftCell="B6" activePane="bottomRight" state="frozen"/>
      <selection pane="topRight" activeCell="B1" sqref="B1"/>
      <selection pane="bottomLeft" activeCell="A7" sqref="A7"/>
      <selection pane="bottomRight" activeCell="E114" sqref="E114"/>
    </sheetView>
  </sheetViews>
  <sheetFormatPr defaultColWidth="8.85546875" defaultRowHeight="15"/>
  <cols>
    <col min="1" max="1" width="45.28515625" style="21" customWidth="1"/>
    <col min="2" max="2" width="14.5703125" style="21" customWidth="1"/>
    <col min="3" max="3" width="14.42578125" style="21" customWidth="1"/>
    <col min="4" max="4" width="0.7109375" style="21" customWidth="1"/>
    <col min="5" max="5" width="13.28515625" style="21" customWidth="1"/>
    <col min="6" max="7" width="8.85546875" style="21"/>
    <col min="8" max="8" width="0.7109375" style="358" customWidth="1"/>
    <col min="9" max="9" width="19.140625" style="359" customWidth="1"/>
    <col min="10" max="16384" width="8.85546875" style="21"/>
  </cols>
  <sheetData>
    <row r="1" spans="1:9">
      <c r="A1" s="19" t="s">
        <v>431</v>
      </c>
    </row>
    <row r="2" spans="1:9" ht="15.75" thickBot="1">
      <c r="A2" s="19"/>
    </row>
    <row r="3" spans="1:9" ht="51" customHeight="1">
      <c r="A3" s="531" t="s">
        <v>546</v>
      </c>
      <c r="B3" s="533" t="s">
        <v>551</v>
      </c>
      <c r="C3" s="534"/>
      <c r="D3" s="360"/>
      <c r="E3" s="535" t="s">
        <v>552</v>
      </c>
      <c r="F3" s="533"/>
      <c r="G3" s="534"/>
      <c r="H3" s="215"/>
      <c r="I3" s="216" t="s">
        <v>553</v>
      </c>
    </row>
    <row r="4" spans="1:9" ht="90.75" thickBot="1">
      <c r="A4" s="532"/>
      <c r="B4" s="391" t="s">
        <v>549</v>
      </c>
      <c r="C4" s="392" t="s">
        <v>550</v>
      </c>
      <c r="D4" s="49"/>
      <c r="E4" s="361" t="s">
        <v>244</v>
      </c>
      <c r="F4" s="392" t="s">
        <v>245</v>
      </c>
      <c r="G4" s="393" t="s">
        <v>246</v>
      </c>
      <c r="H4" s="362"/>
      <c r="I4" s="394" t="s">
        <v>554</v>
      </c>
    </row>
    <row r="5" spans="1:9" ht="15.75" thickBot="1">
      <c r="A5" s="398" t="s">
        <v>424</v>
      </c>
      <c r="B5" s="399">
        <v>2.2822731643135468</v>
      </c>
      <c r="C5" s="399">
        <v>2.0822167434880483</v>
      </c>
      <c r="D5" s="400"/>
      <c r="E5" s="401">
        <v>364249.66666666669</v>
      </c>
      <c r="F5" s="401">
        <v>428940.79999999999</v>
      </c>
      <c r="G5" s="401">
        <v>404714.08571428573</v>
      </c>
      <c r="H5" s="402"/>
      <c r="I5" s="403">
        <v>-15.081599449931856</v>
      </c>
    </row>
    <row r="6" spans="1:9">
      <c r="A6" s="363" t="s">
        <v>247</v>
      </c>
      <c r="B6" s="395">
        <v>0.72093721838390934</v>
      </c>
      <c r="C6" s="395">
        <v>1.2774294670846404</v>
      </c>
      <c r="D6" s="396"/>
      <c r="E6" s="397">
        <v>36.666666666666664</v>
      </c>
      <c r="F6" s="397">
        <v>580.5</v>
      </c>
      <c r="G6" s="397">
        <v>662.8</v>
      </c>
      <c r="H6" s="366"/>
      <c r="I6" s="367">
        <v>-93.683606086706874</v>
      </c>
    </row>
    <row r="7" spans="1:9" s="40" customFormat="1">
      <c r="A7" s="57" t="s">
        <v>248</v>
      </c>
      <c r="B7" s="373">
        <v>1.3830954994511551</v>
      </c>
      <c r="C7" s="373">
        <v>1.1258203213396716</v>
      </c>
      <c r="D7" s="376"/>
      <c r="E7" s="375">
        <v>964.33333333333337</v>
      </c>
      <c r="F7" s="375">
        <v>758.2</v>
      </c>
      <c r="G7" s="375">
        <v>778.91428571428571</v>
      </c>
      <c r="H7" s="368"/>
      <c r="I7" s="369">
        <v>27.187197749054775</v>
      </c>
    </row>
    <row r="8" spans="1:9">
      <c r="A8" s="364" t="s">
        <v>249</v>
      </c>
      <c r="B8" s="373">
        <v>1.1885895404120443</v>
      </c>
      <c r="C8" s="373">
        <v>0.3172085646312458</v>
      </c>
      <c r="D8" s="374"/>
      <c r="E8" s="375">
        <v>796.66666666666663</v>
      </c>
      <c r="F8" s="375">
        <v>621</v>
      </c>
      <c r="G8" s="375">
        <v>977.94285714285718</v>
      </c>
      <c r="H8" s="368"/>
      <c r="I8" s="369">
        <v>28.28770799785292</v>
      </c>
    </row>
    <row r="9" spans="1:9">
      <c r="A9" s="364" t="s">
        <v>250</v>
      </c>
      <c r="B9" s="373">
        <v>1.3888888888888824</v>
      </c>
      <c r="C9" s="373">
        <v>1.6781026252983295</v>
      </c>
      <c r="D9" s="374"/>
      <c r="E9" s="375">
        <v>400.33333333333331</v>
      </c>
      <c r="F9" s="375">
        <v>374.3</v>
      </c>
      <c r="G9" s="375">
        <v>418.4</v>
      </c>
      <c r="H9" s="368"/>
      <c r="I9" s="369">
        <v>6.9552052720633988</v>
      </c>
    </row>
    <row r="10" spans="1:9">
      <c r="A10" s="364" t="s">
        <v>251</v>
      </c>
      <c r="B10" s="373">
        <v>3.9360194371330155</v>
      </c>
      <c r="C10" s="373">
        <v>3.1634041432584241</v>
      </c>
      <c r="D10" s="374"/>
      <c r="E10" s="375">
        <v>8128.333333333333</v>
      </c>
      <c r="F10" s="375">
        <v>14356.7</v>
      </c>
      <c r="G10" s="375">
        <v>10551.485714285714</v>
      </c>
      <c r="H10" s="368"/>
      <c r="I10" s="369">
        <v>-43.38299655677605</v>
      </c>
    </row>
    <row r="11" spans="1:9">
      <c r="A11" s="364" t="s">
        <v>252</v>
      </c>
      <c r="B11" s="373">
        <v>2.9161058770749215</v>
      </c>
      <c r="C11" s="373">
        <v>1.5509259259259267</v>
      </c>
      <c r="D11" s="374"/>
      <c r="E11" s="375">
        <v>189.66666666666666</v>
      </c>
      <c r="F11" s="375">
        <v>292.7</v>
      </c>
      <c r="G11" s="375">
        <v>402.22857142857146</v>
      </c>
      <c r="H11" s="368"/>
      <c r="I11" s="369">
        <v>-35.201002163762666</v>
      </c>
    </row>
    <row r="12" spans="1:9">
      <c r="A12" s="364" t="s">
        <v>253</v>
      </c>
      <c r="B12" s="373">
        <v>3.1197957144443107</v>
      </c>
      <c r="C12" s="373">
        <v>5.1245459263103275</v>
      </c>
      <c r="D12" s="374"/>
      <c r="E12" s="375">
        <v>10559.666666666666</v>
      </c>
      <c r="F12" s="375">
        <v>6659.3</v>
      </c>
      <c r="G12" s="375">
        <v>5957.2571428571428</v>
      </c>
      <c r="H12" s="368"/>
      <c r="I12" s="369">
        <v>58.570220093202977</v>
      </c>
    </row>
    <row r="13" spans="1:9">
      <c r="A13" s="364" t="s">
        <v>254</v>
      </c>
      <c r="B13" s="373">
        <v>3.5728307813113558</v>
      </c>
      <c r="C13" s="373">
        <v>3.9127575624726019</v>
      </c>
      <c r="D13" s="374"/>
      <c r="E13" s="375">
        <v>504</v>
      </c>
      <c r="F13" s="375">
        <v>534.4</v>
      </c>
      <c r="G13" s="375">
        <v>787.11428571428576</v>
      </c>
      <c r="H13" s="368"/>
      <c r="I13" s="369">
        <v>-5.6886227544910142</v>
      </c>
    </row>
    <row r="14" spans="1:9">
      <c r="A14" s="364" t="s">
        <v>255</v>
      </c>
      <c r="B14" s="373">
        <v>1.5208843386007862</v>
      </c>
      <c r="C14" s="373">
        <v>1.7558266854372007</v>
      </c>
      <c r="D14" s="374"/>
      <c r="E14" s="375">
        <v>2650.3333333333335</v>
      </c>
      <c r="F14" s="375">
        <v>2358.4</v>
      </c>
      <c r="G14" s="375">
        <v>2569.6285714285714</v>
      </c>
      <c r="H14" s="368"/>
      <c r="I14" s="369">
        <v>12.378448665762102</v>
      </c>
    </row>
    <row r="15" spans="1:9">
      <c r="A15" s="364" t="s">
        <v>256</v>
      </c>
      <c r="B15" s="373">
        <v>3.2656209822576616</v>
      </c>
      <c r="C15" s="373">
        <v>2.1204754186926009</v>
      </c>
      <c r="D15" s="374"/>
      <c r="E15" s="375">
        <v>202.33333333333334</v>
      </c>
      <c r="F15" s="375">
        <v>1013.8</v>
      </c>
      <c r="G15" s="375">
        <v>922.11428571428576</v>
      </c>
      <c r="H15" s="368"/>
      <c r="I15" s="369">
        <v>-80.042085881501933</v>
      </c>
    </row>
    <row r="16" spans="1:9">
      <c r="A16" s="364" t="s">
        <v>257</v>
      </c>
      <c r="B16" s="373">
        <v>0.89424572317263284</v>
      </c>
      <c r="C16" s="373">
        <v>1.1434616159580893</v>
      </c>
      <c r="D16" s="374"/>
      <c r="E16" s="375">
        <v>1086.6666666666667</v>
      </c>
      <c r="F16" s="375">
        <v>869.5</v>
      </c>
      <c r="G16" s="375">
        <v>936.71428571428567</v>
      </c>
      <c r="H16" s="368"/>
      <c r="I16" s="369">
        <v>24.976039869656898</v>
      </c>
    </row>
    <row r="17" spans="1:9">
      <c r="A17" s="364" t="s">
        <v>258</v>
      </c>
      <c r="B17" s="373">
        <v>1.7825311942959003</v>
      </c>
      <c r="C17" s="373">
        <v>2.9135705905357852</v>
      </c>
      <c r="D17" s="374"/>
      <c r="E17" s="375">
        <v>1071.3333333333333</v>
      </c>
      <c r="F17" s="375">
        <v>889.4</v>
      </c>
      <c r="G17" s="375">
        <v>718.42857142857144</v>
      </c>
      <c r="H17" s="368"/>
      <c r="I17" s="369">
        <v>20.455737950678355</v>
      </c>
    </row>
    <row r="18" spans="1:9">
      <c r="A18" s="364" t="s">
        <v>259</v>
      </c>
      <c r="B18" s="373">
        <v>1.4797687861271624</v>
      </c>
      <c r="C18" s="373">
        <v>2.1344667697063358</v>
      </c>
      <c r="D18" s="374"/>
      <c r="E18" s="375">
        <v>6275.333333333333</v>
      </c>
      <c r="F18" s="375">
        <v>5283.3</v>
      </c>
      <c r="G18" s="375">
        <v>4692.5428571428574</v>
      </c>
      <c r="H18" s="368"/>
      <c r="I18" s="369">
        <v>18.776774616874544</v>
      </c>
    </row>
    <row r="19" spans="1:9">
      <c r="A19" s="364" t="s">
        <v>260</v>
      </c>
      <c r="B19" s="373">
        <v>1.4709487619514587</v>
      </c>
      <c r="C19" s="373">
        <v>1.3764975783838875</v>
      </c>
      <c r="D19" s="374"/>
      <c r="E19" s="375">
        <v>1345.6666666666667</v>
      </c>
      <c r="F19" s="375">
        <v>676.7</v>
      </c>
      <c r="G19" s="375">
        <v>893.28571428571433</v>
      </c>
      <c r="H19" s="368"/>
      <c r="I19" s="369">
        <v>98.857199152751093</v>
      </c>
    </row>
    <row r="20" spans="1:9">
      <c r="A20" s="364" t="s">
        <v>261</v>
      </c>
      <c r="B20" s="373">
        <v>0.48309178743962167</v>
      </c>
      <c r="C20" s="373">
        <v>0.88972893232528438</v>
      </c>
      <c r="D20" s="374"/>
      <c r="E20" s="375">
        <v>692</v>
      </c>
      <c r="F20" s="375">
        <v>630.9</v>
      </c>
      <c r="G20" s="375">
        <v>650.05714285714282</v>
      </c>
      <c r="H20" s="368"/>
      <c r="I20" s="369">
        <v>9.6845775875733118</v>
      </c>
    </row>
    <row r="21" spans="1:9">
      <c r="A21" s="364" t="s">
        <v>262</v>
      </c>
      <c r="B21" s="373">
        <v>5.0460728389644576</v>
      </c>
      <c r="C21" s="373">
        <v>4.9399699849924961</v>
      </c>
      <c r="D21" s="374"/>
      <c r="E21" s="375">
        <v>621.66666666666663</v>
      </c>
      <c r="F21" s="375">
        <v>4469.2</v>
      </c>
      <c r="G21" s="375">
        <v>2786.4285714285716</v>
      </c>
      <c r="H21" s="368"/>
      <c r="I21" s="369">
        <v>-86.089978817983834</v>
      </c>
    </row>
    <row r="22" spans="1:9">
      <c r="A22" s="364" t="s">
        <v>263</v>
      </c>
      <c r="B22" s="373">
        <v>3.1200756381972825</v>
      </c>
      <c r="C22" s="373">
        <v>3.8536155202821858</v>
      </c>
      <c r="D22" s="374"/>
      <c r="E22" s="375">
        <v>1703.3333333333333</v>
      </c>
      <c r="F22" s="375">
        <v>1537.8</v>
      </c>
      <c r="G22" s="375">
        <v>1281.0285714285715</v>
      </c>
      <c r="H22" s="368"/>
      <c r="I22" s="369">
        <v>10.764295313651536</v>
      </c>
    </row>
    <row r="23" spans="1:9">
      <c r="A23" s="364" t="s">
        <v>264</v>
      </c>
      <c r="B23" s="373">
        <v>3.4910122989593275</v>
      </c>
      <c r="C23" s="373">
        <v>3.7293833385859889</v>
      </c>
      <c r="D23" s="374"/>
      <c r="E23" s="375">
        <v>6214.333333333333</v>
      </c>
      <c r="F23" s="375">
        <v>5276</v>
      </c>
      <c r="G23" s="375">
        <v>4357.6000000000004</v>
      </c>
      <c r="H23" s="368"/>
      <c r="I23" s="369">
        <v>17.784938084407372</v>
      </c>
    </row>
    <row r="24" spans="1:9">
      <c r="A24" s="364" t="s">
        <v>265</v>
      </c>
      <c r="B24" s="373">
        <v>1.3311148086522415</v>
      </c>
      <c r="C24" s="373">
        <v>1.6520787746170673</v>
      </c>
      <c r="D24" s="374"/>
      <c r="E24" s="375">
        <v>644</v>
      </c>
      <c r="F24" s="375">
        <v>453</v>
      </c>
      <c r="G24" s="375">
        <v>549.4</v>
      </c>
      <c r="H24" s="368"/>
      <c r="I24" s="369">
        <v>42.163355408388519</v>
      </c>
    </row>
    <row r="25" spans="1:9">
      <c r="A25" s="364" t="s">
        <v>266</v>
      </c>
      <c r="B25" s="373">
        <v>1.1279528431502821</v>
      </c>
      <c r="C25" s="373">
        <v>1.7377955893037125</v>
      </c>
      <c r="D25" s="374"/>
      <c r="E25" s="375">
        <v>5340.333333333333</v>
      </c>
      <c r="F25" s="375">
        <v>13969</v>
      </c>
      <c r="G25" s="375">
        <v>10014.171428571428</v>
      </c>
      <c r="H25" s="368"/>
      <c r="I25" s="369">
        <v>-61.770110005488355</v>
      </c>
    </row>
    <row r="26" spans="1:9">
      <c r="A26" s="364" t="s">
        <v>267</v>
      </c>
      <c r="B26" s="373">
        <v>1.8323849937313144</v>
      </c>
      <c r="C26" s="373">
        <v>1.6695291978177447</v>
      </c>
      <c r="D26" s="374"/>
      <c r="E26" s="375">
        <v>1325</v>
      </c>
      <c r="F26" s="375">
        <v>2447.1</v>
      </c>
      <c r="G26" s="375">
        <v>2473.9142857142856</v>
      </c>
      <c r="H26" s="368"/>
      <c r="I26" s="369">
        <v>-45.854276490539817</v>
      </c>
    </row>
    <row r="27" spans="1:9">
      <c r="A27" s="364" t="s">
        <v>268</v>
      </c>
      <c r="B27" s="373">
        <v>0.12458073790128936</v>
      </c>
      <c r="C27" s="373">
        <v>1.2591736201869885</v>
      </c>
      <c r="D27" s="374"/>
      <c r="E27" s="375">
        <v>517</v>
      </c>
      <c r="F27" s="375">
        <v>761.4</v>
      </c>
      <c r="G27" s="375">
        <v>1107.2285714285715</v>
      </c>
      <c r="H27" s="368"/>
      <c r="I27" s="369">
        <v>-32.098765432098766</v>
      </c>
    </row>
    <row r="28" spans="1:9">
      <c r="A28" s="364" t="s">
        <v>269</v>
      </c>
      <c r="B28" s="373">
        <v>1.5714833269451987</v>
      </c>
      <c r="C28" s="373">
        <v>1.8001618122977359</v>
      </c>
      <c r="D28" s="374"/>
      <c r="E28" s="375">
        <v>771.33333333333337</v>
      </c>
      <c r="F28" s="375">
        <v>848.2</v>
      </c>
      <c r="G28" s="375">
        <v>936.85714285714289</v>
      </c>
      <c r="H28" s="368"/>
      <c r="I28" s="369">
        <v>-9.0623280672797311</v>
      </c>
    </row>
    <row r="29" spans="1:9">
      <c r="A29" s="364" t="s">
        <v>270</v>
      </c>
      <c r="B29" s="373">
        <v>2.6581605528979996E-2</v>
      </c>
      <c r="C29" s="373">
        <v>2.1109510086455341</v>
      </c>
      <c r="D29" s="374"/>
      <c r="E29" s="375">
        <v>722.33333333333337</v>
      </c>
      <c r="F29" s="375">
        <v>963.8</v>
      </c>
      <c r="G29" s="375">
        <v>911.54285714285709</v>
      </c>
      <c r="H29" s="368"/>
      <c r="I29" s="369">
        <v>-25.05360724908348</v>
      </c>
    </row>
    <row r="30" spans="1:9">
      <c r="A30" s="364" t="s">
        <v>271</v>
      </c>
      <c r="B30" s="373">
        <v>1.7387033398821263</v>
      </c>
      <c r="C30" s="373">
        <v>3.0343222174101347</v>
      </c>
      <c r="D30" s="374"/>
      <c r="E30" s="375">
        <v>4106.333333333333</v>
      </c>
      <c r="F30" s="375">
        <v>4129.6000000000004</v>
      </c>
      <c r="G30" s="375">
        <v>3769.2571428571428</v>
      </c>
      <c r="H30" s="368"/>
      <c r="I30" s="369">
        <v>-0.56341211416765136</v>
      </c>
    </row>
    <row r="31" spans="1:9">
      <c r="A31" s="364" t="s">
        <v>272</v>
      </c>
      <c r="B31" s="373">
        <v>3.8006365293699593</v>
      </c>
      <c r="C31" s="373">
        <v>3.7926837630279757</v>
      </c>
      <c r="D31" s="374"/>
      <c r="E31" s="375">
        <v>17619.333333333332</v>
      </c>
      <c r="F31" s="375">
        <v>13090</v>
      </c>
      <c r="G31" s="375">
        <v>16129.942857142858</v>
      </c>
      <c r="H31" s="368"/>
      <c r="I31" s="369">
        <v>34.601476954418118</v>
      </c>
    </row>
    <row r="32" spans="1:9">
      <c r="A32" s="364" t="s">
        <v>273</v>
      </c>
      <c r="B32" s="373">
        <v>1.5057811239580594</v>
      </c>
      <c r="C32" s="373">
        <v>1.0273028130170971</v>
      </c>
      <c r="D32" s="374"/>
      <c r="E32" s="375">
        <v>98.666666666666671</v>
      </c>
      <c r="F32" s="375">
        <v>704.5</v>
      </c>
      <c r="G32" s="375">
        <v>769.17142857142858</v>
      </c>
      <c r="H32" s="368"/>
      <c r="I32" s="369">
        <v>-85.994795363141719</v>
      </c>
    </row>
    <row r="33" spans="1:9">
      <c r="A33" s="364" t="s">
        <v>274</v>
      </c>
      <c r="B33" s="373">
        <v>2.211166390270868</v>
      </c>
      <c r="C33" s="373">
        <v>1.4747995418098527</v>
      </c>
      <c r="D33" s="374"/>
      <c r="E33" s="375">
        <v>198</v>
      </c>
      <c r="F33" s="375">
        <v>1287.7</v>
      </c>
      <c r="G33" s="375">
        <v>1078.0285714285715</v>
      </c>
      <c r="H33" s="368"/>
      <c r="I33" s="369">
        <v>-84.623747767337107</v>
      </c>
    </row>
    <row r="34" spans="1:9">
      <c r="A34" s="364" t="s">
        <v>275</v>
      </c>
      <c r="B34" s="373">
        <v>3.8077969174977402</v>
      </c>
      <c r="C34" s="373">
        <v>3.7736639303065851</v>
      </c>
      <c r="D34" s="374"/>
      <c r="E34" s="375">
        <v>8122.333333333333</v>
      </c>
      <c r="F34" s="375">
        <v>6757.8</v>
      </c>
      <c r="G34" s="375">
        <v>5382.5714285714284</v>
      </c>
      <c r="H34" s="368"/>
      <c r="I34" s="369">
        <v>20.191975692286437</v>
      </c>
    </row>
    <row r="35" spans="1:9">
      <c r="A35" s="364" t="s">
        <v>276</v>
      </c>
      <c r="B35" s="373">
        <v>1.638864501024297</v>
      </c>
      <c r="C35" s="373">
        <v>2.4068813131313131</v>
      </c>
      <c r="D35" s="374"/>
      <c r="E35" s="375">
        <v>1485.3333333333333</v>
      </c>
      <c r="F35" s="375">
        <v>933.5</v>
      </c>
      <c r="G35" s="375">
        <v>914.48571428571427</v>
      </c>
      <c r="H35" s="368"/>
      <c r="I35" s="369">
        <v>59.114443849312615</v>
      </c>
    </row>
    <row r="36" spans="1:9">
      <c r="A36" s="364" t="s">
        <v>277</v>
      </c>
      <c r="B36" s="373">
        <v>1.9399513690665</v>
      </c>
      <c r="C36" s="373">
        <v>2.7226726467713203</v>
      </c>
      <c r="D36" s="374"/>
      <c r="E36" s="375">
        <v>931</v>
      </c>
      <c r="F36" s="375">
        <v>3104.6</v>
      </c>
      <c r="G36" s="375">
        <v>3490.6285714285714</v>
      </c>
      <c r="H36" s="368"/>
      <c r="I36" s="369">
        <v>-70.012239902080779</v>
      </c>
    </row>
    <row r="37" spans="1:9">
      <c r="A37" s="364" t="s">
        <v>278</v>
      </c>
      <c r="B37" s="373">
        <v>0.40376850605652376</v>
      </c>
      <c r="C37" s="373">
        <v>1.6143417766678527</v>
      </c>
      <c r="D37" s="374"/>
      <c r="E37" s="375">
        <v>1148.6666666666667</v>
      </c>
      <c r="F37" s="375">
        <v>517.20000000000005</v>
      </c>
      <c r="G37" s="375">
        <v>888.08571428571429</v>
      </c>
      <c r="H37" s="368"/>
      <c r="I37" s="369">
        <v>122.09332302139725</v>
      </c>
    </row>
    <row r="38" spans="1:9">
      <c r="A38" s="364" t="s">
        <v>279</v>
      </c>
      <c r="B38" s="373">
        <v>4.2560103963612619</v>
      </c>
      <c r="C38" s="373">
        <v>2.6542571527059593</v>
      </c>
      <c r="D38" s="374"/>
      <c r="E38" s="375">
        <v>345.33333333333331</v>
      </c>
      <c r="F38" s="375">
        <v>838.8</v>
      </c>
      <c r="G38" s="375">
        <v>1161.2</v>
      </c>
      <c r="H38" s="368"/>
      <c r="I38" s="369">
        <v>-58.830074709903037</v>
      </c>
    </row>
    <row r="39" spans="1:9">
      <c r="A39" s="364" t="s">
        <v>280</v>
      </c>
      <c r="B39" s="373">
        <v>1.989855637924294</v>
      </c>
      <c r="C39" s="373">
        <v>3.8520971302428229</v>
      </c>
      <c r="D39" s="374"/>
      <c r="E39" s="375">
        <v>485.33333333333331</v>
      </c>
      <c r="F39" s="375">
        <v>997.9</v>
      </c>
      <c r="G39" s="375">
        <v>1163.0571428571429</v>
      </c>
      <c r="H39" s="368"/>
      <c r="I39" s="369">
        <v>-51.364532184253598</v>
      </c>
    </row>
    <row r="40" spans="1:9">
      <c r="A40" s="364" t="s">
        <v>281</v>
      </c>
      <c r="B40" s="373">
        <v>1.8550228310502286</v>
      </c>
      <c r="C40" s="373">
        <v>1.3823181549379058</v>
      </c>
      <c r="D40" s="374"/>
      <c r="E40" s="375">
        <v>827.33333333333337</v>
      </c>
      <c r="F40" s="375">
        <v>1285</v>
      </c>
      <c r="G40" s="375">
        <v>1102.4000000000001</v>
      </c>
      <c r="H40" s="368"/>
      <c r="I40" s="369">
        <v>-35.616083009079112</v>
      </c>
    </row>
    <row r="41" spans="1:9">
      <c r="A41" s="364" t="s">
        <v>282</v>
      </c>
      <c r="B41" s="373">
        <v>2.1353228711088272</v>
      </c>
      <c r="C41" s="373">
        <v>3.1640181611804783</v>
      </c>
      <c r="D41" s="374"/>
      <c r="E41" s="375">
        <v>660.66666666666663</v>
      </c>
      <c r="F41" s="375">
        <v>740.3</v>
      </c>
      <c r="G41" s="375">
        <v>897.94285714285718</v>
      </c>
      <c r="H41" s="368"/>
      <c r="I41" s="369">
        <v>-10.756900355711647</v>
      </c>
    </row>
    <row r="42" spans="1:9">
      <c r="A42" s="364" t="s">
        <v>283</v>
      </c>
      <c r="B42" s="373">
        <v>1.6247700797057056</v>
      </c>
      <c r="C42" s="373">
        <v>0.67379182156133743</v>
      </c>
      <c r="D42" s="374"/>
      <c r="E42" s="375">
        <v>479.33333333333331</v>
      </c>
      <c r="F42" s="375">
        <v>259</v>
      </c>
      <c r="G42" s="375">
        <v>358.68571428571431</v>
      </c>
      <c r="H42" s="368"/>
      <c r="I42" s="369">
        <v>85.070785070785064</v>
      </c>
    </row>
    <row r="43" spans="1:9">
      <c r="A43" s="364" t="s">
        <v>284</v>
      </c>
      <c r="B43" s="373">
        <v>1.8377805265948006</v>
      </c>
      <c r="C43" s="373">
        <v>1.1242067089755192</v>
      </c>
      <c r="D43" s="374"/>
      <c r="E43" s="375">
        <v>514.33333333333337</v>
      </c>
      <c r="F43" s="375">
        <v>730.2</v>
      </c>
      <c r="G43" s="375">
        <v>900.45714285714291</v>
      </c>
      <c r="H43" s="368"/>
      <c r="I43" s="369">
        <v>-29.562676892175659</v>
      </c>
    </row>
    <row r="44" spans="1:9">
      <c r="A44" s="364" t="s">
        <v>285</v>
      </c>
      <c r="B44" s="373">
        <v>3.6254717961148173</v>
      </c>
      <c r="C44" s="373">
        <v>4.3749263810907362</v>
      </c>
      <c r="D44" s="374"/>
      <c r="E44" s="375">
        <v>18959.666666666668</v>
      </c>
      <c r="F44" s="375">
        <v>13616.4</v>
      </c>
      <c r="G44" s="375">
        <v>11827.4</v>
      </c>
      <c r="H44" s="368"/>
      <c r="I44" s="369">
        <v>39.241404972435213</v>
      </c>
    </row>
    <row r="45" spans="1:9">
      <c r="A45" s="364" t="s">
        <v>286</v>
      </c>
      <c r="B45" s="373">
        <v>1.6306522609043572</v>
      </c>
      <c r="C45" s="373">
        <v>2.7689700415482164</v>
      </c>
      <c r="D45" s="374"/>
      <c r="E45" s="375">
        <v>2390</v>
      </c>
      <c r="F45" s="375">
        <v>2729.7</v>
      </c>
      <c r="G45" s="375">
        <v>2798</v>
      </c>
      <c r="H45" s="368"/>
      <c r="I45" s="369">
        <v>-12.444590980693842</v>
      </c>
    </row>
    <row r="46" spans="1:9">
      <c r="A46" s="364" t="s">
        <v>287</v>
      </c>
      <c r="B46" s="373">
        <v>1.8518518518518516</v>
      </c>
      <c r="C46" s="373">
        <v>1.4626635873749028</v>
      </c>
      <c r="D46" s="374"/>
      <c r="E46" s="375">
        <v>95.666666666666671</v>
      </c>
      <c r="F46" s="375">
        <v>622.4</v>
      </c>
      <c r="G46" s="375">
        <v>578.11428571428576</v>
      </c>
      <c r="H46" s="368"/>
      <c r="I46" s="369">
        <v>-84.629391602399323</v>
      </c>
    </row>
    <row r="47" spans="1:9">
      <c r="A47" s="364" t="s">
        <v>288</v>
      </c>
      <c r="B47" s="373">
        <v>2.6320012839030618</v>
      </c>
      <c r="C47" s="373">
        <v>2.436931525656425</v>
      </c>
      <c r="D47" s="374"/>
      <c r="E47" s="375">
        <v>1715.3333333333333</v>
      </c>
      <c r="F47" s="375">
        <v>3767.7</v>
      </c>
      <c r="G47" s="375">
        <v>2925.4285714285716</v>
      </c>
      <c r="H47" s="368"/>
      <c r="I47" s="369">
        <v>-54.472666790526503</v>
      </c>
    </row>
    <row r="48" spans="1:9">
      <c r="A48" s="364" t="s">
        <v>289</v>
      </c>
      <c r="B48" s="373">
        <v>2.797271918552926</v>
      </c>
      <c r="C48" s="373">
        <v>1.9402134493834828</v>
      </c>
      <c r="D48" s="374"/>
      <c r="E48" s="375">
        <v>3005.3333333333335</v>
      </c>
      <c r="F48" s="375">
        <v>3587.7</v>
      </c>
      <c r="G48" s="375">
        <v>3213.3428571428572</v>
      </c>
      <c r="H48" s="368"/>
      <c r="I48" s="369">
        <v>-16.232312252046334</v>
      </c>
    </row>
    <row r="49" spans="1:9">
      <c r="A49" s="364" t="s">
        <v>290</v>
      </c>
      <c r="B49" s="373">
        <v>2.3676509710029356</v>
      </c>
      <c r="C49" s="373">
        <v>1.8790164850516928</v>
      </c>
      <c r="D49" s="374"/>
      <c r="E49" s="375">
        <v>609.66666666666663</v>
      </c>
      <c r="F49" s="375">
        <v>708.2</v>
      </c>
      <c r="G49" s="375">
        <v>736.02857142857147</v>
      </c>
      <c r="H49" s="368"/>
      <c r="I49" s="369">
        <v>-13.913207191942023</v>
      </c>
    </row>
    <row r="50" spans="1:9">
      <c r="A50" s="364" t="s">
        <v>291</v>
      </c>
      <c r="B50" s="373">
        <v>2.0802377414561608</v>
      </c>
      <c r="C50" s="373">
        <v>1.463790446841295</v>
      </c>
      <c r="D50" s="374"/>
      <c r="E50" s="375">
        <v>64</v>
      </c>
      <c r="F50" s="375">
        <v>919</v>
      </c>
      <c r="G50" s="375">
        <v>717</v>
      </c>
      <c r="H50" s="368"/>
      <c r="I50" s="369">
        <v>-93.035908596300331</v>
      </c>
    </row>
    <row r="51" spans="1:9">
      <c r="A51" s="364" t="s">
        <v>292</v>
      </c>
      <c r="B51" s="373">
        <v>4.0406372662202719</v>
      </c>
      <c r="C51" s="373">
        <v>2.5798751377157569</v>
      </c>
      <c r="D51" s="374"/>
      <c r="E51" s="375">
        <v>2000</v>
      </c>
      <c r="F51" s="375">
        <v>8321.7999999999993</v>
      </c>
      <c r="G51" s="375">
        <v>6434.1428571428569</v>
      </c>
      <c r="H51" s="368"/>
      <c r="I51" s="369">
        <v>-75.966737965344038</v>
      </c>
    </row>
    <row r="52" spans="1:9">
      <c r="A52" s="364" t="s">
        <v>293</v>
      </c>
      <c r="B52" s="373">
        <v>1.0098095787651471</v>
      </c>
      <c r="C52" s="373">
        <v>0.89497041420118517</v>
      </c>
      <c r="D52" s="374"/>
      <c r="E52" s="375">
        <v>948</v>
      </c>
      <c r="F52" s="375">
        <v>1072.2</v>
      </c>
      <c r="G52" s="375">
        <v>1035.7714285714285</v>
      </c>
      <c r="H52" s="368"/>
      <c r="I52" s="369">
        <v>-11.583659764969227</v>
      </c>
    </row>
    <row r="53" spans="1:9">
      <c r="A53" s="364" t="s">
        <v>294</v>
      </c>
      <c r="B53" s="373">
        <v>2.200066351207417</v>
      </c>
      <c r="C53" s="373">
        <v>2.5621585986061421</v>
      </c>
      <c r="D53" s="374"/>
      <c r="E53" s="375">
        <v>16280</v>
      </c>
      <c r="F53" s="375">
        <v>14106.1</v>
      </c>
      <c r="G53" s="375">
        <v>18764.628571428573</v>
      </c>
      <c r="H53" s="368"/>
      <c r="I53" s="369">
        <v>15.41106329885652</v>
      </c>
    </row>
    <row r="54" spans="1:9">
      <c r="A54" s="364" t="s">
        <v>295</v>
      </c>
      <c r="B54" s="373">
        <v>3.3232145710177456</v>
      </c>
      <c r="C54" s="373">
        <v>2.7506007552351535</v>
      </c>
      <c r="D54" s="374"/>
      <c r="E54" s="375">
        <v>1460</v>
      </c>
      <c r="F54" s="375">
        <v>1371</v>
      </c>
      <c r="G54" s="375">
        <v>1310.3142857142857</v>
      </c>
      <c r="H54" s="368"/>
      <c r="I54" s="369">
        <v>6.4916119620714809</v>
      </c>
    </row>
    <row r="55" spans="1:9">
      <c r="A55" s="364" t="s">
        <v>296</v>
      </c>
      <c r="B55" s="373">
        <v>1.8048652890400148</v>
      </c>
      <c r="C55" s="373">
        <v>1.8561965222191539</v>
      </c>
      <c r="D55" s="374"/>
      <c r="E55" s="375">
        <v>1965</v>
      </c>
      <c r="F55" s="375">
        <v>2127.5</v>
      </c>
      <c r="G55" s="375">
        <v>1570.9142857142858</v>
      </c>
      <c r="H55" s="368"/>
      <c r="I55" s="369">
        <v>-7.6380728554641593</v>
      </c>
    </row>
    <row r="56" spans="1:9">
      <c r="A56" s="364" t="s">
        <v>297</v>
      </c>
      <c r="B56" s="373">
        <v>2.4190241902419047</v>
      </c>
      <c r="C56" s="373">
        <v>3.0926675663517766</v>
      </c>
      <c r="D56" s="374"/>
      <c r="E56" s="375">
        <v>681.66666666666663</v>
      </c>
      <c r="F56" s="375">
        <v>1345.9</v>
      </c>
      <c r="G56" s="375">
        <v>777.45714285714291</v>
      </c>
      <c r="H56" s="368"/>
      <c r="I56" s="369">
        <v>-49.352354062956636</v>
      </c>
    </row>
    <row r="57" spans="1:9">
      <c r="A57" s="364" t="s">
        <v>298</v>
      </c>
      <c r="B57" s="373">
        <v>0.94809577374258247</v>
      </c>
      <c r="C57" s="373">
        <v>1.1314475873544112</v>
      </c>
      <c r="D57" s="374"/>
      <c r="E57" s="375">
        <v>1028</v>
      </c>
      <c r="F57" s="375">
        <v>1886.3</v>
      </c>
      <c r="G57" s="375">
        <v>1588.6857142857143</v>
      </c>
      <c r="H57" s="368"/>
      <c r="I57" s="369">
        <v>-45.501775963526484</v>
      </c>
    </row>
    <row r="58" spans="1:9">
      <c r="A58" s="364" t="s">
        <v>299</v>
      </c>
      <c r="B58" s="373">
        <v>3.1902600082542381</v>
      </c>
      <c r="C58" s="373">
        <v>3.0730710500314413</v>
      </c>
      <c r="D58" s="374"/>
      <c r="E58" s="375">
        <v>10397.333333333334</v>
      </c>
      <c r="F58" s="375">
        <v>16036.4</v>
      </c>
      <c r="G58" s="375">
        <v>16125.2</v>
      </c>
      <c r="H58" s="368"/>
      <c r="I58" s="369">
        <v>-35.164168184047952</v>
      </c>
    </row>
    <row r="59" spans="1:9">
      <c r="A59" s="364" t="s">
        <v>300</v>
      </c>
      <c r="B59" s="373">
        <v>0.43735224586288957</v>
      </c>
      <c r="C59" s="373">
        <v>1.1800591570125731</v>
      </c>
      <c r="D59" s="374"/>
      <c r="E59" s="375">
        <v>833.66666666666663</v>
      </c>
      <c r="F59" s="375">
        <v>2263.8000000000002</v>
      </c>
      <c r="G59" s="375">
        <v>2192.8571428571427</v>
      </c>
      <c r="H59" s="368"/>
      <c r="I59" s="369">
        <v>-63.174014194422369</v>
      </c>
    </row>
    <row r="60" spans="1:9">
      <c r="A60" s="364" t="s">
        <v>301</v>
      </c>
      <c r="B60" s="373">
        <v>1.3022763366860726</v>
      </c>
      <c r="C60" s="373">
        <v>2.2732455390228608</v>
      </c>
      <c r="D60" s="374"/>
      <c r="E60" s="375">
        <v>5114.666666666667</v>
      </c>
      <c r="F60" s="375">
        <v>5470.5</v>
      </c>
      <c r="G60" s="375">
        <v>4940.3999999999996</v>
      </c>
      <c r="H60" s="368"/>
      <c r="I60" s="369">
        <v>-6.504585199402853</v>
      </c>
    </row>
    <row r="61" spans="1:9">
      <c r="A61" s="364" t="s">
        <v>302</v>
      </c>
      <c r="B61" s="373">
        <v>3.0712812285124862</v>
      </c>
      <c r="C61" s="373">
        <v>4.4885245901639337</v>
      </c>
      <c r="D61" s="374"/>
      <c r="E61" s="375">
        <v>4219</v>
      </c>
      <c r="F61" s="375">
        <v>2221.8000000000002</v>
      </c>
      <c r="G61" s="375">
        <v>3119.6857142857143</v>
      </c>
      <c r="H61" s="368"/>
      <c r="I61" s="369">
        <v>89.891079305067947</v>
      </c>
    </row>
    <row r="62" spans="1:9">
      <c r="A62" s="364" t="s">
        <v>303</v>
      </c>
      <c r="B62" s="373">
        <v>1.6065690824705461</v>
      </c>
      <c r="C62" s="373">
        <v>1.2934220251293422</v>
      </c>
      <c r="D62" s="374"/>
      <c r="E62" s="375">
        <v>404.66666666666669</v>
      </c>
      <c r="F62" s="375">
        <v>446.6</v>
      </c>
      <c r="G62" s="375">
        <v>719.68571428571431</v>
      </c>
      <c r="H62" s="368"/>
      <c r="I62" s="369">
        <v>-9.3894611135990438</v>
      </c>
    </row>
    <row r="63" spans="1:9">
      <c r="A63" s="364" t="s">
        <v>304</v>
      </c>
      <c r="B63" s="373">
        <v>0.85000885425889039</v>
      </c>
      <c r="C63" s="373">
        <v>1.6022047832585924</v>
      </c>
      <c r="D63" s="374"/>
      <c r="E63" s="375">
        <v>334.66666666666669</v>
      </c>
      <c r="F63" s="375">
        <v>1000.1</v>
      </c>
      <c r="G63" s="375">
        <v>1230.5714285714287</v>
      </c>
      <c r="H63" s="368"/>
      <c r="I63" s="369">
        <v>-66.536679665366805</v>
      </c>
    </row>
    <row r="64" spans="1:9">
      <c r="A64" s="364" t="s">
        <v>305</v>
      </c>
      <c r="B64" s="373">
        <v>1.4201080327583164</v>
      </c>
      <c r="C64" s="373">
        <v>1.9090740976179159</v>
      </c>
      <c r="D64" s="374"/>
      <c r="E64" s="375">
        <v>28977.333333333332</v>
      </c>
      <c r="F64" s="375">
        <v>31366.400000000001</v>
      </c>
      <c r="G64" s="375">
        <v>21529.428571428572</v>
      </c>
      <c r="H64" s="368"/>
      <c r="I64" s="369">
        <v>-7.616642862000961</v>
      </c>
    </row>
    <row r="65" spans="1:9">
      <c r="A65" s="364" t="s">
        <v>306</v>
      </c>
      <c r="B65" s="373">
        <v>4.4943820224719104</v>
      </c>
      <c r="C65" s="373">
        <v>3.8461538461538449</v>
      </c>
      <c r="D65" s="374"/>
      <c r="E65" s="375">
        <v>1191.6666666666667</v>
      </c>
      <c r="F65" s="375">
        <v>2026.6</v>
      </c>
      <c r="G65" s="375">
        <v>2015.6285714285714</v>
      </c>
      <c r="H65" s="368"/>
      <c r="I65" s="369">
        <v>-41.198723642225069</v>
      </c>
    </row>
    <row r="66" spans="1:9">
      <c r="A66" s="364" t="s">
        <v>307</v>
      </c>
      <c r="B66" s="373">
        <v>3.3377250768555218</v>
      </c>
      <c r="C66" s="373">
        <v>2.9586501901140689</v>
      </c>
      <c r="D66" s="374"/>
      <c r="E66" s="375">
        <v>716.66666666666663</v>
      </c>
      <c r="F66" s="375">
        <v>532.70000000000005</v>
      </c>
      <c r="G66" s="375">
        <v>556.2285714285714</v>
      </c>
      <c r="H66" s="368"/>
      <c r="I66" s="369">
        <v>34.534760027532677</v>
      </c>
    </row>
    <row r="67" spans="1:9">
      <c r="A67" s="364" t="s">
        <v>308</v>
      </c>
      <c r="B67" s="373">
        <v>1.8770226537216865</v>
      </c>
      <c r="C67" s="373">
        <v>2.7846425419240961</v>
      </c>
      <c r="D67" s="374"/>
      <c r="E67" s="375">
        <v>1386.6666666666667</v>
      </c>
      <c r="F67" s="375">
        <v>1089.8</v>
      </c>
      <c r="G67" s="375">
        <v>1484</v>
      </c>
      <c r="H67" s="368"/>
      <c r="I67" s="369">
        <v>27.24047225790666</v>
      </c>
    </row>
    <row r="68" spans="1:9">
      <c r="A68" s="364" t="s">
        <v>309</v>
      </c>
      <c r="B68" s="373">
        <v>0.65897858319604374</v>
      </c>
      <c r="C68" s="373">
        <v>1.6230936819172119</v>
      </c>
      <c r="D68" s="374"/>
      <c r="E68" s="375">
        <v>1320.3333333333333</v>
      </c>
      <c r="F68" s="375">
        <v>1276.5</v>
      </c>
      <c r="G68" s="375">
        <v>1139.3714285714286</v>
      </c>
      <c r="H68" s="368"/>
      <c r="I68" s="369">
        <v>3.4338686512599499</v>
      </c>
    </row>
    <row r="69" spans="1:9">
      <c r="A69" s="364" t="s">
        <v>310</v>
      </c>
      <c r="B69" s="373">
        <v>4.5940268517672802</v>
      </c>
      <c r="C69" s="373">
        <v>3.8144122383252821</v>
      </c>
      <c r="D69" s="374"/>
      <c r="E69" s="375">
        <v>5778</v>
      </c>
      <c r="F69" s="375">
        <v>8494.6</v>
      </c>
      <c r="G69" s="375">
        <v>6493.971428571429</v>
      </c>
      <c r="H69" s="368"/>
      <c r="I69" s="369">
        <v>-31.980316907211641</v>
      </c>
    </row>
    <row r="70" spans="1:9">
      <c r="A70" s="364" t="s">
        <v>311</v>
      </c>
      <c r="B70" s="373">
        <v>0.30333670374116417</v>
      </c>
      <c r="C70" s="373">
        <v>1.8689057421451831</v>
      </c>
      <c r="D70" s="374"/>
      <c r="E70" s="375">
        <v>545.66666666666663</v>
      </c>
      <c r="F70" s="375">
        <v>826.3</v>
      </c>
      <c r="G70" s="375">
        <v>900.65714285714284</v>
      </c>
      <c r="H70" s="368"/>
      <c r="I70" s="369">
        <v>-33.962644721449031</v>
      </c>
    </row>
    <row r="71" spans="1:9">
      <c r="A71" s="364" t="s">
        <v>312</v>
      </c>
      <c r="B71" s="373">
        <v>2.7082268778743037</v>
      </c>
      <c r="C71" s="373">
        <v>0.67705671946857593</v>
      </c>
      <c r="D71" s="374"/>
      <c r="E71" s="375">
        <v>26.666666666666668</v>
      </c>
      <c r="F71" s="375">
        <v>1146.5999999999999</v>
      </c>
      <c r="G71" s="375">
        <v>1076.9428571428571</v>
      </c>
      <c r="H71" s="368"/>
      <c r="I71" s="369">
        <v>-97.674283388569094</v>
      </c>
    </row>
    <row r="72" spans="1:9">
      <c r="A72" s="364" t="s">
        <v>313</v>
      </c>
      <c r="B72" s="373">
        <v>1.3822244503330199</v>
      </c>
      <c r="C72" s="373">
        <v>1.0316292754689207</v>
      </c>
      <c r="D72" s="374"/>
      <c r="E72" s="375">
        <v>5437.333333333333</v>
      </c>
      <c r="F72" s="375">
        <v>4145.1000000000004</v>
      </c>
      <c r="G72" s="375">
        <v>3700.7714285714287</v>
      </c>
      <c r="H72" s="368"/>
      <c r="I72" s="369">
        <v>31.174961601248043</v>
      </c>
    </row>
    <row r="73" spans="1:9">
      <c r="A73" s="364" t="s">
        <v>314</v>
      </c>
      <c r="B73" s="373">
        <v>2.2781966950104238</v>
      </c>
      <c r="C73" s="373">
        <v>2.8627622377622375</v>
      </c>
      <c r="D73" s="374"/>
      <c r="E73" s="375">
        <v>6199.333333333333</v>
      </c>
      <c r="F73" s="375">
        <v>9105.4</v>
      </c>
      <c r="G73" s="375">
        <v>9282.7714285714283</v>
      </c>
      <c r="H73" s="368"/>
      <c r="I73" s="369">
        <v>-31.915859453364671</v>
      </c>
    </row>
    <row r="74" spans="1:9">
      <c r="A74" s="364" t="s">
        <v>315</v>
      </c>
      <c r="B74" s="373">
        <v>0.69557750107341432</v>
      </c>
      <c r="C74" s="373">
        <v>1.0624110953058312</v>
      </c>
      <c r="D74" s="374"/>
      <c r="E74" s="375">
        <v>990</v>
      </c>
      <c r="F74" s="375">
        <v>1404.3</v>
      </c>
      <c r="G74" s="375">
        <v>1252</v>
      </c>
      <c r="H74" s="368"/>
      <c r="I74" s="369">
        <v>-29.502243110446486</v>
      </c>
    </row>
    <row r="75" spans="1:9">
      <c r="A75" s="364" t="s">
        <v>316</v>
      </c>
      <c r="B75" s="373">
        <v>2.6791569086650968</v>
      </c>
      <c r="C75" s="373">
        <v>2.9788646109863164</v>
      </c>
      <c r="D75" s="374"/>
      <c r="E75" s="375">
        <v>5397</v>
      </c>
      <c r="F75" s="375">
        <v>4573.3</v>
      </c>
      <c r="G75" s="375">
        <v>4359.9428571428571</v>
      </c>
      <c r="H75" s="368"/>
      <c r="I75" s="369">
        <v>18.011064220584693</v>
      </c>
    </row>
    <row r="76" spans="1:9">
      <c r="A76" s="364" t="s">
        <v>317</v>
      </c>
      <c r="B76" s="373">
        <v>1.1293453326274885</v>
      </c>
      <c r="C76" s="373">
        <v>1.3712497699245385</v>
      </c>
      <c r="D76" s="374"/>
      <c r="E76" s="375">
        <v>353.33333333333331</v>
      </c>
      <c r="F76" s="375">
        <v>765.4</v>
      </c>
      <c r="G76" s="375">
        <v>1127.2</v>
      </c>
      <c r="H76" s="368"/>
      <c r="I76" s="369">
        <v>-53.836773800191615</v>
      </c>
    </row>
    <row r="77" spans="1:9">
      <c r="A77" s="364" t="s">
        <v>318</v>
      </c>
      <c r="B77" s="373">
        <v>5.1355206847360826</v>
      </c>
      <c r="C77" s="373">
        <v>5.828220858895703</v>
      </c>
      <c r="D77" s="374"/>
      <c r="E77" s="375">
        <v>1192.3333333333333</v>
      </c>
      <c r="F77" s="375">
        <v>836.6</v>
      </c>
      <c r="G77" s="375">
        <v>669.8</v>
      </c>
      <c r="H77" s="368"/>
      <c r="I77" s="369">
        <v>42.521316439556919</v>
      </c>
    </row>
    <row r="78" spans="1:9">
      <c r="A78" s="364" t="s">
        <v>319</v>
      </c>
      <c r="B78" s="373">
        <v>4.2668595190743126</v>
      </c>
      <c r="C78" s="373">
        <v>3.875425595834169</v>
      </c>
      <c r="D78" s="374"/>
      <c r="E78" s="375">
        <v>4621.666666666667</v>
      </c>
      <c r="F78" s="375">
        <v>3054.1</v>
      </c>
      <c r="G78" s="375">
        <v>2577.8000000000002</v>
      </c>
      <c r="H78" s="368"/>
      <c r="I78" s="369">
        <v>51.326631959224223</v>
      </c>
    </row>
    <row r="79" spans="1:9">
      <c r="A79" s="364" t="s">
        <v>320</v>
      </c>
      <c r="B79" s="373">
        <v>1.9014419267944858</v>
      </c>
      <c r="C79" s="373">
        <v>2.116714454376794</v>
      </c>
      <c r="D79" s="374"/>
      <c r="E79" s="375">
        <v>1337.3333333333333</v>
      </c>
      <c r="F79" s="375">
        <v>1158.2</v>
      </c>
      <c r="G79" s="375">
        <v>1149.7142857142858</v>
      </c>
      <c r="H79" s="368"/>
      <c r="I79" s="369">
        <v>15.466528521268625</v>
      </c>
    </row>
    <row r="80" spans="1:9">
      <c r="A80" s="364" t="s">
        <v>321</v>
      </c>
      <c r="B80" s="373">
        <v>3.8905012157816228</v>
      </c>
      <c r="C80" s="373">
        <v>3.5970291044131595</v>
      </c>
      <c r="D80" s="374"/>
      <c r="E80" s="375">
        <v>2427</v>
      </c>
      <c r="F80" s="375">
        <v>4175</v>
      </c>
      <c r="G80" s="375">
        <v>4984.1714285714288</v>
      </c>
      <c r="H80" s="368"/>
      <c r="I80" s="369">
        <v>-41.868263473053894</v>
      </c>
    </row>
    <row r="81" spans="1:9">
      <c r="A81" s="364" t="s">
        <v>322</v>
      </c>
      <c r="B81" s="373">
        <v>0.30103480714958097</v>
      </c>
      <c r="C81" s="373">
        <v>0.98966458658346668</v>
      </c>
      <c r="D81" s="374"/>
      <c r="E81" s="375">
        <v>395.66666666666669</v>
      </c>
      <c r="F81" s="375">
        <v>700.2</v>
      </c>
      <c r="G81" s="375">
        <v>565.11428571428576</v>
      </c>
      <c r="H81" s="368"/>
      <c r="I81" s="369">
        <v>-43.492335523183847</v>
      </c>
    </row>
    <row r="82" spans="1:9">
      <c r="A82" s="364" t="s">
        <v>323</v>
      </c>
      <c r="B82" s="373">
        <v>2.4813052345343278</v>
      </c>
      <c r="C82" s="373">
        <v>1.961368785024441</v>
      </c>
      <c r="D82" s="374"/>
      <c r="E82" s="375">
        <v>558.33333333333337</v>
      </c>
      <c r="F82" s="375">
        <v>3487.3</v>
      </c>
      <c r="G82" s="375">
        <v>2839.9142857142856</v>
      </c>
      <c r="H82" s="368"/>
      <c r="I82" s="369">
        <v>-83.989523891453743</v>
      </c>
    </row>
    <row r="83" spans="1:9">
      <c r="A83" s="364" t="s">
        <v>324</v>
      </c>
      <c r="B83" s="373">
        <v>2.3479188900747032</v>
      </c>
      <c r="C83" s="373">
        <v>3.3919810522754155</v>
      </c>
      <c r="D83" s="374"/>
      <c r="E83" s="375">
        <v>1744.6666666666667</v>
      </c>
      <c r="F83" s="375">
        <v>1520.5</v>
      </c>
      <c r="G83" s="375">
        <v>1701.0571428571429</v>
      </c>
      <c r="H83" s="368"/>
      <c r="I83" s="369">
        <v>14.742957360517378</v>
      </c>
    </row>
    <row r="84" spans="1:9">
      <c r="A84" s="364" t="s">
        <v>325</v>
      </c>
      <c r="B84" s="373">
        <v>3.2848277337898488</v>
      </c>
      <c r="C84" s="373">
        <v>3.4078869923484389</v>
      </c>
      <c r="D84" s="374"/>
      <c r="E84" s="375">
        <v>2438.3333333333335</v>
      </c>
      <c r="F84" s="375">
        <v>3958.5</v>
      </c>
      <c r="G84" s="375">
        <v>3514.1428571428573</v>
      </c>
      <c r="H84" s="368"/>
      <c r="I84" s="369">
        <v>-38.402593575007366</v>
      </c>
    </row>
    <row r="85" spans="1:9">
      <c r="A85" s="364" t="s">
        <v>326</v>
      </c>
      <c r="B85" s="373">
        <v>2.3007273267032802</v>
      </c>
      <c r="C85" s="373">
        <v>2.7187902187902195</v>
      </c>
      <c r="D85" s="374"/>
      <c r="E85" s="375">
        <v>4518.666666666667</v>
      </c>
      <c r="F85" s="375">
        <v>5617</v>
      </c>
      <c r="G85" s="375">
        <v>6776.2285714285717</v>
      </c>
      <c r="H85" s="368"/>
      <c r="I85" s="369">
        <v>-19.553735683342229</v>
      </c>
    </row>
    <row r="86" spans="1:9">
      <c r="A86" s="364" t="s">
        <v>327</v>
      </c>
      <c r="B86" s="373">
        <v>3.7972341704823971</v>
      </c>
      <c r="C86" s="373">
        <v>3.9559248554913289</v>
      </c>
      <c r="D86" s="374"/>
      <c r="E86" s="375">
        <v>6538.666666666667</v>
      </c>
      <c r="F86" s="375">
        <v>5974</v>
      </c>
      <c r="G86" s="375">
        <v>5793.1142857142859</v>
      </c>
      <c r="H86" s="368"/>
      <c r="I86" s="369">
        <v>9.452070081464127</v>
      </c>
    </row>
    <row r="87" spans="1:9">
      <c r="A87" s="364" t="s">
        <v>328</v>
      </c>
      <c r="B87" s="373">
        <v>5.0116432115014682</v>
      </c>
      <c r="C87" s="373">
        <v>4.9803445485027193</v>
      </c>
      <c r="D87" s="374"/>
      <c r="E87" s="375">
        <v>6033.666666666667</v>
      </c>
      <c r="F87" s="375">
        <v>3454.4</v>
      </c>
      <c r="G87" s="375">
        <v>3264.3428571428572</v>
      </c>
      <c r="H87" s="368"/>
      <c r="I87" s="369">
        <v>74.666126293036911</v>
      </c>
    </row>
    <row r="88" spans="1:9">
      <c r="A88" s="364" t="s">
        <v>329</v>
      </c>
      <c r="B88" s="373">
        <v>1.9215987701767874</v>
      </c>
      <c r="C88" s="373">
        <v>1.0920897284533642</v>
      </c>
      <c r="D88" s="374"/>
      <c r="E88" s="375">
        <v>98.333333333333329</v>
      </c>
      <c r="F88" s="375">
        <v>146.1</v>
      </c>
      <c r="G88" s="375">
        <v>186.91428571428571</v>
      </c>
      <c r="H88" s="368"/>
      <c r="I88" s="369">
        <v>-32.694501483002512</v>
      </c>
    </row>
    <row r="89" spans="1:9">
      <c r="A89" s="364" t="s">
        <v>330</v>
      </c>
      <c r="B89" s="373">
        <v>2.9822056239015793</v>
      </c>
      <c r="C89" s="373">
        <v>3.0770843315764256</v>
      </c>
      <c r="D89" s="374"/>
      <c r="E89" s="375">
        <v>11217</v>
      </c>
      <c r="F89" s="375">
        <v>9520.2000000000007</v>
      </c>
      <c r="G89" s="375">
        <v>9323.4857142857145</v>
      </c>
      <c r="H89" s="368"/>
      <c r="I89" s="369">
        <v>17.823154975735793</v>
      </c>
    </row>
    <row r="90" spans="1:9">
      <c r="A90" s="364" t="s">
        <v>331</v>
      </c>
      <c r="B90" s="373">
        <v>2.6121027427078802</v>
      </c>
      <c r="C90" s="373">
        <v>1.4593623709025596</v>
      </c>
      <c r="D90" s="374"/>
      <c r="E90" s="375">
        <v>524</v>
      </c>
      <c r="F90" s="375">
        <v>889.1</v>
      </c>
      <c r="G90" s="375">
        <v>812.37142857142862</v>
      </c>
      <c r="H90" s="368"/>
      <c r="I90" s="369">
        <v>-41.063997300641098</v>
      </c>
    </row>
    <row r="91" spans="1:9">
      <c r="A91" s="364" t="s">
        <v>332</v>
      </c>
      <c r="B91" s="373">
        <v>0.95619987661937778</v>
      </c>
      <c r="C91" s="373">
        <v>1.4805825242718456</v>
      </c>
      <c r="D91" s="374"/>
      <c r="E91" s="375">
        <v>82.666666666666671</v>
      </c>
      <c r="F91" s="375">
        <v>192.7</v>
      </c>
      <c r="G91" s="375">
        <v>354.02857142857141</v>
      </c>
      <c r="H91" s="368"/>
      <c r="I91" s="369">
        <v>-57.100847604220718</v>
      </c>
    </row>
    <row r="92" spans="1:9">
      <c r="A92" s="364" t="s">
        <v>333</v>
      </c>
      <c r="B92" s="373">
        <v>0.65294966213652239</v>
      </c>
      <c r="C92" s="373">
        <v>0.80588647512263667</v>
      </c>
      <c r="D92" s="374"/>
      <c r="E92" s="375">
        <v>1610.3333333333333</v>
      </c>
      <c r="F92" s="375">
        <v>2262.3000000000002</v>
      </c>
      <c r="G92" s="375">
        <v>2579.7428571428572</v>
      </c>
      <c r="H92" s="368"/>
      <c r="I92" s="369">
        <v>-28.818753775656052</v>
      </c>
    </row>
    <row r="93" spans="1:9">
      <c r="A93" s="364" t="s">
        <v>334</v>
      </c>
      <c r="B93" s="373">
        <v>3.3947623666343358</v>
      </c>
      <c r="C93" s="373">
        <v>2.2913466461853527</v>
      </c>
      <c r="D93" s="374"/>
      <c r="E93" s="375">
        <v>30.666666666666668</v>
      </c>
      <c r="F93" s="375">
        <v>214</v>
      </c>
      <c r="G93" s="375">
        <v>424.25714285714287</v>
      </c>
      <c r="H93" s="368"/>
      <c r="I93" s="369">
        <v>-85.669781931464186</v>
      </c>
    </row>
    <row r="94" spans="1:9">
      <c r="A94" s="364" t="s">
        <v>335</v>
      </c>
      <c r="B94" s="373">
        <v>-0.27976375505128298</v>
      </c>
      <c r="C94" s="373">
        <v>0.38778094333650159</v>
      </c>
      <c r="D94" s="374"/>
      <c r="E94" s="375">
        <v>525</v>
      </c>
      <c r="F94" s="375">
        <v>213.5</v>
      </c>
      <c r="G94" s="375">
        <v>344.31428571428569</v>
      </c>
      <c r="H94" s="368"/>
      <c r="I94" s="369">
        <v>145.90163934426229</v>
      </c>
    </row>
    <row r="95" spans="1:9">
      <c r="A95" s="364" t="s">
        <v>336</v>
      </c>
      <c r="B95" s="373">
        <v>2.6900974431581539</v>
      </c>
      <c r="C95" s="373">
        <v>2.7777777777777768</v>
      </c>
      <c r="D95" s="374"/>
      <c r="E95" s="375">
        <v>4745</v>
      </c>
      <c r="F95" s="375">
        <v>6554.3</v>
      </c>
      <c r="G95" s="375">
        <v>6878.4857142857145</v>
      </c>
      <c r="H95" s="368"/>
      <c r="I95" s="369">
        <v>-27.604778542330994</v>
      </c>
    </row>
    <row r="96" spans="1:9">
      <c r="A96" s="364" t="s">
        <v>337</v>
      </c>
      <c r="B96" s="373">
        <v>-0.5278785879247847</v>
      </c>
      <c r="C96" s="373">
        <v>1.5591966173361511</v>
      </c>
      <c r="D96" s="374"/>
      <c r="E96" s="375">
        <v>292.66666666666669</v>
      </c>
      <c r="F96" s="375">
        <v>711.7</v>
      </c>
      <c r="G96" s="375">
        <v>656.7714285714286</v>
      </c>
      <c r="H96" s="368"/>
      <c r="I96" s="369">
        <v>-58.877804318298907</v>
      </c>
    </row>
    <row r="97" spans="1:9">
      <c r="A97" s="364" t="s">
        <v>338</v>
      </c>
      <c r="B97" s="373">
        <v>0.70156502968158818</v>
      </c>
      <c r="C97" s="373">
        <v>0.78772802653399498</v>
      </c>
      <c r="D97" s="374"/>
      <c r="E97" s="375">
        <v>829.33333333333337</v>
      </c>
      <c r="F97" s="375">
        <v>833.4</v>
      </c>
      <c r="G97" s="375">
        <v>1767.9714285714285</v>
      </c>
      <c r="H97" s="368"/>
      <c r="I97" s="369">
        <v>-0.4879609631229429</v>
      </c>
    </row>
    <row r="98" spans="1:9">
      <c r="A98" s="364" t="s">
        <v>339</v>
      </c>
      <c r="B98" s="373">
        <v>2.3744292237442872</v>
      </c>
      <c r="C98" s="373">
        <v>1.9018478521718256</v>
      </c>
      <c r="D98" s="374"/>
      <c r="E98" s="375">
        <v>988.33333333333337</v>
      </c>
      <c r="F98" s="375">
        <v>745.2</v>
      </c>
      <c r="G98" s="375">
        <v>1110.0571428571429</v>
      </c>
      <c r="H98" s="368"/>
      <c r="I98" s="369">
        <v>32.626587940597602</v>
      </c>
    </row>
    <row r="99" spans="1:9">
      <c r="A99" s="364" t="s">
        <v>340</v>
      </c>
      <c r="B99" s="373">
        <v>0.38330494037477736</v>
      </c>
      <c r="C99" s="373">
        <v>1.8023652490334312</v>
      </c>
      <c r="D99" s="374"/>
      <c r="E99" s="375">
        <v>979</v>
      </c>
      <c r="F99" s="375">
        <v>938.5</v>
      </c>
      <c r="G99" s="375">
        <v>1387.3428571428572</v>
      </c>
      <c r="H99" s="368"/>
      <c r="I99" s="369">
        <v>4.3153969099627068</v>
      </c>
    </row>
    <row r="100" spans="1:9">
      <c r="A100" s="364" t="s">
        <v>341</v>
      </c>
      <c r="B100" s="373">
        <v>0.35728463676061023</v>
      </c>
      <c r="C100" s="373">
        <v>0.7224257224257209</v>
      </c>
      <c r="D100" s="374"/>
      <c r="E100" s="375">
        <v>2357</v>
      </c>
      <c r="F100" s="375">
        <v>2048.1</v>
      </c>
      <c r="G100" s="375">
        <v>2735.5714285714284</v>
      </c>
      <c r="H100" s="368"/>
      <c r="I100" s="369">
        <v>15.082271373468098</v>
      </c>
    </row>
    <row r="101" spans="1:9">
      <c r="A101" s="364" t="s">
        <v>342</v>
      </c>
      <c r="B101" s="373">
        <v>1.3356021446688402</v>
      </c>
      <c r="C101" s="373">
        <v>1.4116682286785402</v>
      </c>
      <c r="D101" s="374"/>
      <c r="E101" s="375">
        <v>11525.333333333334</v>
      </c>
      <c r="F101" s="375">
        <v>9511.4</v>
      </c>
      <c r="G101" s="375">
        <v>7821.7142857142853</v>
      </c>
      <c r="H101" s="368"/>
      <c r="I101" s="369">
        <v>21.173889578120303</v>
      </c>
    </row>
    <row r="102" spans="1:9">
      <c r="A102" s="364" t="s">
        <v>343</v>
      </c>
      <c r="B102" s="373">
        <v>0.613079019073554</v>
      </c>
      <c r="C102" s="373">
        <v>0.47430148327009319</v>
      </c>
      <c r="D102" s="374"/>
      <c r="E102" s="375">
        <v>381</v>
      </c>
      <c r="F102" s="375">
        <v>520.6</v>
      </c>
      <c r="G102" s="375">
        <v>624.57142857142856</v>
      </c>
      <c r="H102" s="368"/>
      <c r="I102" s="369">
        <v>-26.815213215520554</v>
      </c>
    </row>
    <row r="103" spans="1:9">
      <c r="A103" s="364" t="s">
        <v>344</v>
      </c>
      <c r="B103" s="373">
        <v>1.2648221343873471</v>
      </c>
      <c r="C103" s="373">
        <v>1.2931034482758614</v>
      </c>
      <c r="D103" s="374"/>
      <c r="E103" s="375">
        <v>589</v>
      </c>
      <c r="F103" s="375">
        <v>603.79999999999995</v>
      </c>
      <c r="G103" s="375">
        <v>742.2</v>
      </c>
      <c r="H103" s="368"/>
      <c r="I103" s="369">
        <v>-2.4511427625041331</v>
      </c>
    </row>
    <row r="104" spans="1:9">
      <c r="A104" s="364" t="s">
        <v>345</v>
      </c>
      <c r="B104" s="373">
        <v>2.0087655222790359</v>
      </c>
      <c r="C104" s="373">
        <v>1.7017208413001923</v>
      </c>
      <c r="D104" s="374"/>
      <c r="E104" s="375">
        <v>184.33333333333334</v>
      </c>
      <c r="F104" s="375">
        <v>335</v>
      </c>
      <c r="G104" s="375">
        <v>571.25714285714287</v>
      </c>
      <c r="H104" s="368"/>
      <c r="I104" s="369">
        <v>-44.975124378109449</v>
      </c>
    </row>
    <row r="105" spans="1:9" ht="15.75" thickBot="1">
      <c r="A105" s="365" t="s">
        <v>346</v>
      </c>
      <c r="B105" s="373">
        <v>-0.26338893766462806</v>
      </c>
      <c r="C105" s="373">
        <v>0.62020748759585032</v>
      </c>
      <c r="D105" s="374"/>
      <c r="E105" s="375">
        <v>10.666666666666666</v>
      </c>
      <c r="F105" s="375">
        <v>226</v>
      </c>
      <c r="G105" s="375">
        <v>296.85714285714283</v>
      </c>
      <c r="H105" s="370"/>
      <c r="I105" s="371">
        <v>-95.280235988200587</v>
      </c>
    </row>
    <row r="106" spans="1:9">
      <c r="E106" s="372"/>
    </row>
    <row r="107" spans="1:9">
      <c r="A107" s="21" t="s">
        <v>566</v>
      </c>
    </row>
    <row r="108" spans="1:9">
      <c r="A108" s="358" t="s">
        <v>347</v>
      </c>
    </row>
    <row r="109" spans="1:9">
      <c r="A109" s="21" t="s">
        <v>348</v>
      </c>
    </row>
    <row r="110" spans="1:9">
      <c r="A110" s="21" t="s">
        <v>349</v>
      </c>
    </row>
  </sheetData>
  <mergeCells count="3">
    <mergeCell ref="A3:A4"/>
    <mergeCell ref="B3:C3"/>
    <mergeCell ref="E3:G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workbookViewId="0">
      <selection activeCell="N22" sqref="N22"/>
    </sheetView>
  </sheetViews>
  <sheetFormatPr defaultRowHeight="15"/>
  <cols>
    <col min="1" max="1" width="22" style="34" customWidth="1"/>
    <col min="2" max="2" width="13.42578125" style="34" customWidth="1"/>
    <col min="3" max="3" width="9.140625" style="34"/>
    <col min="4" max="4" width="14.28515625" style="34" bestFit="1" customWidth="1"/>
    <col min="5" max="5" width="11.5703125" style="34" customWidth="1"/>
    <col min="6" max="6" width="9.5703125" style="34" bestFit="1" customWidth="1"/>
    <col min="7" max="7" width="11.140625" style="34" customWidth="1"/>
    <col min="8" max="8" width="13.28515625" style="34" customWidth="1"/>
    <col min="9" max="9" width="13.85546875" style="34" customWidth="1"/>
    <col min="10" max="12" width="9.28515625" style="34" bestFit="1" customWidth="1"/>
    <col min="13" max="16" width="9.5703125" style="34" bestFit="1" customWidth="1"/>
    <col min="17" max="16384" width="9.140625" style="34"/>
  </cols>
  <sheetData>
    <row r="1" spans="1:10">
      <c r="A1" s="36" t="s">
        <v>430</v>
      </c>
      <c r="B1" s="37"/>
      <c r="C1" s="37"/>
      <c r="D1" s="37"/>
      <c r="E1" s="37"/>
      <c r="F1" s="37"/>
      <c r="G1" s="37"/>
      <c r="H1" s="37"/>
      <c r="I1" s="37"/>
      <c r="J1" s="37"/>
    </row>
    <row r="2" spans="1:10">
      <c r="B2" s="37"/>
      <c r="C2" s="37"/>
      <c r="D2" s="37"/>
      <c r="E2" s="37"/>
      <c r="F2" s="37"/>
      <c r="G2" s="37"/>
      <c r="H2" s="37"/>
      <c r="I2" s="37"/>
      <c r="J2" s="37"/>
    </row>
    <row r="3" spans="1:10" ht="15.75" thickBot="1">
      <c r="A3" s="37" t="s">
        <v>357</v>
      </c>
      <c r="B3" s="37"/>
      <c r="C3" s="37"/>
      <c r="D3" s="37"/>
      <c r="E3" s="37"/>
      <c r="F3" s="37"/>
      <c r="G3" s="37"/>
      <c r="H3" s="37"/>
      <c r="I3" s="37"/>
      <c r="J3" s="37"/>
    </row>
    <row r="4" spans="1:10">
      <c r="A4" s="536" t="s">
        <v>358</v>
      </c>
      <c r="B4" s="538" t="s">
        <v>359</v>
      </c>
      <c r="C4" s="471" t="s">
        <v>360</v>
      </c>
      <c r="D4" s="471"/>
      <c r="E4" s="471"/>
      <c r="F4" s="471"/>
      <c r="G4" s="471"/>
      <c r="H4" s="471"/>
      <c r="I4" s="471"/>
      <c r="J4" s="472"/>
    </row>
    <row r="5" spans="1:10" ht="45">
      <c r="A5" s="537"/>
      <c r="B5" s="503"/>
      <c r="C5" s="140" t="s">
        <v>19</v>
      </c>
      <c r="D5" s="140" t="s">
        <v>361</v>
      </c>
      <c r="E5" s="140" t="s">
        <v>362</v>
      </c>
      <c r="F5" s="140" t="s">
        <v>363</v>
      </c>
      <c r="G5" s="140" t="s">
        <v>364</v>
      </c>
      <c r="H5" s="140" t="s">
        <v>365</v>
      </c>
      <c r="I5" s="140" t="s">
        <v>366</v>
      </c>
      <c r="J5" s="223" t="s">
        <v>367</v>
      </c>
    </row>
    <row r="6" spans="1:10">
      <c r="A6" s="70" t="s">
        <v>368</v>
      </c>
      <c r="B6" s="49"/>
      <c r="C6" s="49"/>
      <c r="D6" s="49"/>
      <c r="E6" s="49"/>
      <c r="F6" s="49"/>
      <c r="G6" s="49"/>
      <c r="H6" s="49"/>
      <c r="I6" s="49"/>
      <c r="J6" s="71"/>
    </row>
    <row r="7" spans="1:10">
      <c r="A7" s="72" t="s">
        <v>369</v>
      </c>
      <c r="B7" s="50">
        <v>252.31</v>
      </c>
      <c r="C7" s="51">
        <v>1018.0800000000002</v>
      </c>
      <c r="D7" s="50">
        <v>156.25</v>
      </c>
      <c r="E7" s="50">
        <v>370.88</v>
      </c>
      <c r="F7" s="50">
        <v>36.366</v>
      </c>
      <c r="G7" s="50">
        <v>77.478999999999999</v>
      </c>
      <c r="H7" s="406">
        <v>89.89</v>
      </c>
      <c r="I7" s="50">
        <v>57.121000000000002</v>
      </c>
      <c r="J7" s="73">
        <v>241.1500000000002</v>
      </c>
    </row>
    <row r="8" spans="1:10">
      <c r="A8" s="74" t="s">
        <v>563</v>
      </c>
      <c r="B8" s="50">
        <v>559.04999999999995</v>
      </c>
      <c r="C8" s="53">
        <v>831.1400000000001</v>
      </c>
      <c r="D8" s="52">
        <v>127.07</v>
      </c>
      <c r="E8" s="52">
        <v>313.97000000000003</v>
      </c>
      <c r="F8" s="52">
        <v>26.852</v>
      </c>
      <c r="G8" s="52">
        <v>63.293999999999997</v>
      </c>
      <c r="H8" s="404">
        <v>96.683000000000007</v>
      </c>
      <c r="I8" s="52">
        <v>53.054000000000002</v>
      </c>
      <c r="J8" s="75">
        <v>164.98200000000008</v>
      </c>
    </row>
    <row r="9" spans="1:10">
      <c r="A9" s="74" t="s">
        <v>370</v>
      </c>
      <c r="B9" s="50">
        <v>785.6</v>
      </c>
      <c r="C9" s="53">
        <v>516.25999999999988</v>
      </c>
      <c r="D9" s="52">
        <v>62.42</v>
      </c>
      <c r="E9" s="52">
        <v>229.33</v>
      </c>
      <c r="F9" s="52">
        <v>15.427</v>
      </c>
      <c r="G9" s="52">
        <v>35.121000000000002</v>
      </c>
      <c r="H9" s="404">
        <v>51.853999999999999</v>
      </c>
      <c r="I9" s="52">
        <v>34.082000000000001</v>
      </c>
      <c r="J9" s="75">
        <v>96.499999999999886</v>
      </c>
    </row>
    <row r="10" spans="1:10">
      <c r="A10" s="76" t="s">
        <v>350</v>
      </c>
      <c r="B10" s="77">
        <v>549.29</v>
      </c>
      <c r="C10" s="78">
        <v>783.40000000000009</v>
      </c>
      <c r="D10" s="77">
        <v>114.92</v>
      </c>
      <c r="E10" s="77">
        <v>302.83999999999997</v>
      </c>
      <c r="F10" s="77">
        <v>25.818999999999999</v>
      </c>
      <c r="G10" s="77">
        <v>58.372</v>
      </c>
      <c r="H10" s="408">
        <v>81.771000000000001</v>
      </c>
      <c r="I10" s="77">
        <v>48.335000000000001</v>
      </c>
      <c r="J10" s="79">
        <v>163.68700000000001</v>
      </c>
    </row>
    <row r="11" spans="1:10">
      <c r="A11" s="70" t="s">
        <v>371</v>
      </c>
      <c r="B11" s="54"/>
      <c r="C11" s="55"/>
      <c r="D11" s="54"/>
      <c r="E11" s="54"/>
      <c r="F11" s="54"/>
      <c r="G11" s="54"/>
      <c r="H11" s="54"/>
      <c r="I11" s="54"/>
      <c r="J11" s="80"/>
    </row>
    <row r="12" spans="1:10">
      <c r="A12" s="72" t="s">
        <v>369</v>
      </c>
      <c r="B12" s="50">
        <v>585.57000000000005</v>
      </c>
      <c r="C12" s="51">
        <v>2059.1999999999998</v>
      </c>
      <c r="D12" s="50">
        <v>381.5</v>
      </c>
      <c r="E12" s="50">
        <v>533.84</v>
      </c>
      <c r="F12" s="50">
        <v>74.06</v>
      </c>
      <c r="G12" s="50">
        <v>170.501</v>
      </c>
      <c r="H12" s="409">
        <v>254.52600000000001</v>
      </c>
      <c r="I12" s="50">
        <v>114.092</v>
      </c>
      <c r="J12" s="73">
        <v>542.84799999999973</v>
      </c>
    </row>
    <row r="13" spans="1:10">
      <c r="A13" s="74" t="s">
        <v>563</v>
      </c>
      <c r="B13" s="52">
        <v>992.48</v>
      </c>
      <c r="C13" s="53">
        <v>1570.35</v>
      </c>
      <c r="D13" s="52">
        <v>264.41000000000003</v>
      </c>
      <c r="E13" s="52">
        <v>498.28</v>
      </c>
      <c r="F13" s="52">
        <v>50.433</v>
      </c>
      <c r="G13" s="52">
        <v>123.291</v>
      </c>
      <c r="H13" s="405">
        <v>248.982</v>
      </c>
      <c r="I13" s="52">
        <v>89.296999999999997</v>
      </c>
      <c r="J13" s="75">
        <v>313.28800000000001</v>
      </c>
    </row>
    <row r="14" spans="1:10">
      <c r="A14" s="74" t="s">
        <v>370</v>
      </c>
      <c r="B14" s="52">
        <v>1473.43</v>
      </c>
      <c r="C14" s="53">
        <v>1045.07</v>
      </c>
      <c r="D14" s="52">
        <v>154.55000000000001</v>
      </c>
      <c r="E14" s="52">
        <v>391.04</v>
      </c>
      <c r="F14" s="52">
        <v>31.931999999999999</v>
      </c>
      <c r="G14" s="52">
        <v>68.682000000000002</v>
      </c>
      <c r="H14" s="405">
        <v>170.06899999999999</v>
      </c>
      <c r="I14" s="52">
        <v>61.033000000000001</v>
      </c>
      <c r="J14" s="75">
        <v>185.34699999999987</v>
      </c>
    </row>
    <row r="15" spans="1:10">
      <c r="A15" s="76" t="s">
        <v>350</v>
      </c>
      <c r="B15" s="77">
        <v>924.95</v>
      </c>
      <c r="C15" s="78">
        <v>1657.76</v>
      </c>
      <c r="D15" s="77">
        <v>287.25</v>
      </c>
      <c r="E15" s="77">
        <v>496.38</v>
      </c>
      <c r="F15" s="77">
        <v>55.481000000000002</v>
      </c>
      <c r="G15" s="77">
        <v>131.268</v>
      </c>
      <c r="H15" s="410">
        <v>241.851</v>
      </c>
      <c r="I15" s="77">
        <v>93.537000000000006</v>
      </c>
      <c r="J15" s="79">
        <v>368.54199999999992</v>
      </c>
    </row>
    <row r="16" spans="1:10">
      <c r="A16" s="70" t="s">
        <v>372</v>
      </c>
      <c r="B16" s="54"/>
      <c r="C16" s="55"/>
      <c r="D16" s="54"/>
      <c r="E16" s="54"/>
      <c r="F16" s="54"/>
      <c r="G16" s="54"/>
      <c r="H16" s="54"/>
      <c r="I16" s="54"/>
      <c r="J16" s="80"/>
    </row>
    <row r="17" spans="1:10">
      <c r="A17" s="72" t="s">
        <v>369</v>
      </c>
      <c r="B17" s="50">
        <v>904.93</v>
      </c>
      <c r="C17" s="51">
        <v>3154.2400000000002</v>
      </c>
      <c r="D17" s="50">
        <v>584.74</v>
      </c>
      <c r="E17" s="50">
        <v>699.42</v>
      </c>
      <c r="F17" s="50">
        <v>102.851</v>
      </c>
      <c r="G17" s="50">
        <v>295.149</v>
      </c>
      <c r="H17" s="406">
        <v>429.00599999999997</v>
      </c>
      <c r="I17" s="50">
        <v>190.209</v>
      </c>
      <c r="J17" s="73">
        <v>861.51000000000067</v>
      </c>
    </row>
    <row r="18" spans="1:10">
      <c r="A18" s="74" t="s">
        <v>563</v>
      </c>
      <c r="B18" s="52">
        <v>1470.18</v>
      </c>
      <c r="C18" s="53">
        <v>2473.0299999999997</v>
      </c>
      <c r="D18" s="52">
        <v>415.89</v>
      </c>
      <c r="E18" s="52">
        <v>688.37</v>
      </c>
      <c r="F18" s="52">
        <v>79.917000000000002</v>
      </c>
      <c r="G18" s="52">
        <v>214.184</v>
      </c>
      <c r="H18" s="404">
        <v>436.86599999999999</v>
      </c>
      <c r="I18" s="52">
        <v>140.05099999999999</v>
      </c>
      <c r="J18" s="75">
        <v>510.68299999999999</v>
      </c>
    </row>
    <row r="19" spans="1:10">
      <c r="A19" s="74" t="s">
        <v>370</v>
      </c>
      <c r="B19" s="52">
        <v>2444.0100000000002</v>
      </c>
      <c r="C19" s="53">
        <v>1456.31</v>
      </c>
      <c r="D19" s="52">
        <v>169.73</v>
      </c>
      <c r="E19" s="52">
        <v>489.82</v>
      </c>
      <c r="F19" s="52">
        <v>49.564</v>
      </c>
      <c r="G19" s="52">
        <v>196.827</v>
      </c>
      <c r="H19" s="404">
        <v>299.44400000000002</v>
      </c>
      <c r="I19" s="52">
        <v>82.802000000000007</v>
      </c>
      <c r="J19" s="75">
        <v>239.53200000000015</v>
      </c>
    </row>
    <row r="20" spans="1:10">
      <c r="A20" s="76" t="s">
        <v>350</v>
      </c>
      <c r="B20" s="77">
        <v>1258.18</v>
      </c>
      <c r="C20" s="78">
        <v>2740.3</v>
      </c>
      <c r="D20" s="77">
        <v>482.58</v>
      </c>
      <c r="E20" s="77">
        <v>679.04</v>
      </c>
      <c r="F20" s="77">
        <v>89.206000000000003</v>
      </c>
      <c r="G20" s="77">
        <v>253.71600000000001</v>
      </c>
      <c r="H20" s="408">
        <v>424.7</v>
      </c>
      <c r="I20" s="77">
        <v>161.05199999999999</v>
      </c>
      <c r="J20" s="79">
        <v>667.27700000000004</v>
      </c>
    </row>
    <row r="21" spans="1:10">
      <c r="A21" s="70" t="s">
        <v>373</v>
      </c>
      <c r="B21" s="54"/>
      <c r="C21" s="55"/>
      <c r="D21" s="54"/>
      <c r="E21" s="54"/>
      <c r="F21" s="54"/>
      <c r="G21" s="54"/>
      <c r="H21" s="54"/>
      <c r="I21" s="54"/>
      <c r="J21" s="80"/>
    </row>
    <row r="22" spans="1:10">
      <c r="A22" s="72" t="s">
        <v>369</v>
      </c>
      <c r="B22" s="50">
        <v>1352.69</v>
      </c>
      <c r="C22" s="51">
        <v>7265.08</v>
      </c>
      <c r="D22" s="50">
        <v>2849.55</v>
      </c>
      <c r="E22" s="50">
        <v>929.03</v>
      </c>
      <c r="F22" s="50">
        <v>171.62299999999999</v>
      </c>
      <c r="G22" s="50">
        <v>495.05900000000003</v>
      </c>
      <c r="H22" s="406">
        <v>714.93</v>
      </c>
      <c r="I22" s="50">
        <v>314.20499999999998</v>
      </c>
      <c r="J22" s="73">
        <v>1809.4220000000005</v>
      </c>
    </row>
    <row r="23" spans="1:10">
      <c r="A23" s="74" t="s">
        <v>563</v>
      </c>
      <c r="B23" s="52">
        <v>2589.06</v>
      </c>
      <c r="C23" s="53">
        <v>4333.92</v>
      </c>
      <c r="D23" s="52">
        <v>633.91999999999996</v>
      </c>
      <c r="E23" s="52">
        <v>1025.6199999999999</v>
      </c>
      <c r="F23" s="52">
        <v>124.857</v>
      </c>
      <c r="G23" s="52">
        <v>386.20600000000002</v>
      </c>
      <c r="H23" s="404">
        <v>888.89700000000005</v>
      </c>
      <c r="I23" s="52">
        <v>269.96499999999997</v>
      </c>
      <c r="J23" s="75">
        <v>1033.2060000000001</v>
      </c>
    </row>
    <row r="24" spans="1:10">
      <c r="A24" s="74" t="s">
        <v>370</v>
      </c>
      <c r="B24" s="52">
        <v>3210.99</v>
      </c>
      <c r="C24" s="53">
        <v>2565.16</v>
      </c>
      <c r="D24" s="52">
        <v>314.54000000000002</v>
      </c>
      <c r="E24" s="52">
        <v>725.83</v>
      </c>
      <c r="F24" s="52">
        <v>106.89100000000001</v>
      </c>
      <c r="G24" s="52">
        <v>227.67500000000001</v>
      </c>
      <c r="H24" s="404">
        <v>510.48099999999999</v>
      </c>
      <c r="I24" s="52">
        <v>156.39400000000001</v>
      </c>
      <c r="J24" s="75">
        <v>541.96999999999957</v>
      </c>
    </row>
    <row r="25" spans="1:10" ht="15.75" thickBot="1">
      <c r="A25" s="81" t="s">
        <v>350</v>
      </c>
      <c r="B25" s="82">
        <v>1737.42</v>
      </c>
      <c r="C25" s="83">
        <v>6340.46</v>
      </c>
      <c r="D25" s="82">
        <v>2193.9</v>
      </c>
      <c r="E25" s="82">
        <v>944.27</v>
      </c>
      <c r="F25" s="82">
        <v>157.30699999999999</v>
      </c>
      <c r="G25" s="82">
        <v>456.77499999999998</v>
      </c>
      <c r="H25" s="407">
        <v>749.14800000000002</v>
      </c>
      <c r="I25" s="82">
        <v>296.55700000000002</v>
      </c>
      <c r="J25" s="84">
        <v>1563.6020000000008</v>
      </c>
    </row>
    <row r="27" spans="1:10">
      <c r="A27" s="460" t="s">
        <v>562</v>
      </c>
      <c r="B27" s="460"/>
      <c r="C27" s="460"/>
      <c r="D27" s="460"/>
      <c r="E27" s="460"/>
      <c r="F27" s="460"/>
      <c r="G27" s="460"/>
      <c r="H27" s="460"/>
      <c r="I27" s="460"/>
      <c r="J27" s="460"/>
    </row>
    <row r="28" spans="1:10">
      <c r="A28" s="460"/>
      <c r="B28" s="460"/>
      <c r="C28" s="460"/>
      <c r="D28" s="460"/>
      <c r="E28" s="460"/>
      <c r="F28" s="460"/>
      <c r="G28" s="460"/>
      <c r="H28" s="460"/>
      <c r="I28" s="460"/>
      <c r="J28" s="460"/>
    </row>
    <row r="29" spans="1:10">
      <c r="A29" s="34" t="s">
        <v>374</v>
      </c>
    </row>
    <row r="33" spans="4:15">
      <c r="D33" s="56"/>
      <c r="E33" s="56"/>
      <c r="F33" s="56"/>
      <c r="G33" s="56"/>
      <c r="H33" s="56"/>
      <c r="I33" s="56"/>
      <c r="J33" s="56"/>
      <c r="K33" s="56"/>
      <c r="L33" s="56"/>
      <c r="M33" s="56"/>
      <c r="N33" s="56"/>
      <c r="O33" s="56"/>
    </row>
    <row r="34" spans="4:15">
      <c r="D34" s="56"/>
      <c r="E34" s="56"/>
      <c r="F34" s="56"/>
      <c r="G34" s="56"/>
      <c r="H34" s="56"/>
      <c r="I34" s="56"/>
      <c r="J34" s="56"/>
      <c r="K34" s="56"/>
      <c r="L34" s="56"/>
      <c r="M34" s="56"/>
      <c r="N34" s="56"/>
      <c r="O34" s="56"/>
    </row>
    <row r="35" spans="4:15">
      <c r="D35" s="56"/>
      <c r="E35" s="56"/>
      <c r="F35" s="56"/>
      <c r="G35" s="56"/>
      <c r="H35" s="56"/>
      <c r="I35" s="56"/>
      <c r="J35" s="56"/>
      <c r="K35" s="56"/>
      <c r="L35" s="56"/>
      <c r="M35" s="56"/>
      <c r="N35" s="56"/>
      <c r="O35" s="56"/>
    </row>
    <row r="36" spans="4:15">
      <c r="D36" s="56"/>
      <c r="E36" s="56"/>
      <c r="F36" s="56"/>
      <c r="G36" s="56"/>
      <c r="H36" s="56"/>
      <c r="I36" s="56"/>
      <c r="J36" s="56"/>
      <c r="K36" s="56"/>
      <c r="L36" s="56"/>
      <c r="M36" s="56"/>
      <c r="N36" s="56"/>
      <c r="O36" s="56"/>
    </row>
    <row r="37" spans="4:15">
      <c r="D37" s="56"/>
      <c r="E37" s="56"/>
      <c r="F37" s="56"/>
      <c r="G37" s="56"/>
      <c r="H37" s="56"/>
      <c r="I37" s="56"/>
      <c r="J37" s="56"/>
      <c r="K37" s="56"/>
      <c r="L37" s="56"/>
      <c r="M37" s="56"/>
      <c r="N37" s="56"/>
      <c r="O37" s="56"/>
    </row>
    <row r="38" spans="4:15">
      <c r="D38" s="56"/>
      <c r="E38" s="56"/>
      <c r="F38" s="56"/>
      <c r="G38" s="56"/>
      <c r="H38" s="56"/>
      <c r="I38" s="56"/>
      <c r="J38" s="56"/>
      <c r="K38" s="56"/>
      <c r="L38" s="56"/>
      <c r="M38" s="56"/>
      <c r="N38" s="56"/>
      <c r="O38" s="56"/>
    </row>
    <row r="39" spans="4:15">
      <c r="D39" s="56"/>
      <c r="E39" s="56"/>
      <c r="F39" s="56"/>
      <c r="G39" s="56"/>
      <c r="H39" s="56"/>
      <c r="I39" s="56"/>
      <c r="J39" s="56"/>
      <c r="K39" s="56"/>
      <c r="L39" s="56"/>
      <c r="M39" s="56"/>
      <c r="N39" s="56"/>
      <c r="O39" s="56"/>
    </row>
    <row r="40" spans="4:15">
      <c r="D40" s="56"/>
      <c r="E40" s="56"/>
      <c r="F40" s="56"/>
      <c r="G40" s="56"/>
      <c r="H40" s="56"/>
      <c r="I40" s="56"/>
      <c r="J40" s="56"/>
      <c r="K40" s="56"/>
      <c r="L40" s="56"/>
      <c r="M40" s="56"/>
      <c r="N40" s="56"/>
      <c r="O40" s="56"/>
    </row>
    <row r="41" spans="4:15">
      <c r="D41" s="56"/>
      <c r="E41" s="56"/>
      <c r="F41" s="56"/>
      <c r="G41" s="56"/>
      <c r="H41" s="56"/>
      <c r="I41" s="56"/>
      <c r="J41" s="56"/>
      <c r="K41" s="56"/>
      <c r="L41" s="56"/>
      <c r="M41" s="56"/>
      <c r="N41" s="56"/>
      <c r="O41" s="56"/>
    </row>
    <row r="42" spans="4:15">
      <c r="D42" s="56"/>
      <c r="E42" s="56"/>
      <c r="F42" s="56"/>
      <c r="G42" s="56"/>
      <c r="H42" s="56"/>
      <c r="I42" s="56"/>
      <c r="J42" s="56"/>
      <c r="K42" s="56"/>
      <c r="L42" s="56"/>
      <c r="M42" s="56"/>
      <c r="N42" s="56"/>
      <c r="O42" s="56"/>
    </row>
    <row r="43" spans="4:15">
      <c r="D43" s="56"/>
      <c r="E43" s="56"/>
      <c r="F43" s="56"/>
      <c r="G43" s="56"/>
      <c r="H43" s="56"/>
      <c r="I43" s="56"/>
      <c r="J43" s="56"/>
      <c r="K43" s="56"/>
      <c r="L43" s="56"/>
      <c r="M43" s="56"/>
      <c r="N43" s="56"/>
      <c r="O43" s="56"/>
    </row>
    <row r="44" spans="4:15">
      <c r="D44" s="56"/>
      <c r="E44" s="56"/>
      <c r="F44" s="56"/>
      <c r="G44" s="56"/>
      <c r="H44" s="56"/>
      <c r="I44" s="56"/>
      <c r="J44" s="56"/>
      <c r="K44" s="56"/>
      <c r="L44" s="56"/>
      <c r="M44" s="56"/>
      <c r="N44" s="56"/>
      <c r="O44" s="56"/>
    </row>
    <row r="45" spans="4:15">
      <c r="D45" s="56"/>
      <c r="E45" s="56"/>
      <c r="F45" s="56"/>
      <c r="G45" s="56"/>
      <c r="H45" s="56"/>
      <c r="I45" s="56"/>
      <c r="J45" s="56"/>
      <c r="K45" s="56"/>
      <c r="L45" s="56"/>
      <c r="M45" s="56"/>
      <c r="N45" s="56"/>
      <c r="O45" s="56"/>
    </row>
    <row r="46" spans="4:15">
      <c r="D46" s="56"/>
      <c r="E46" s="56"/>
      <c r="F46" s="56"/>
      <c r="G46" s="56"/>
      <c r="H46" s="56"/>
      <c r="I46" s="56"/>
      <c r="J46" s="56"/>
      <c r="K46" s="56"/>
      <c r="L46" s="56"/>
      <c r="M46" s="56"/>
      <c r="N46" s="56"/>
      <c r="O46" s="56"/>
    </row>
    <row r="47" spans="4:15">
      <c r="D47" s="56"/>
      <c r="E47" s="56"/>
      <c r="F47" s="56"/>
      <c r="G47" s="56"/>
      <c r="H47" s="56"/>
      <c r="I47" s="56"/>
      <c r="J47" s="56"/>
      <c r="K47" s="56"/>
      <c r="L47" s="56"/>
      <c r="M47" s="56"/>
      <c r="N47" s="56"/>
      <c r="O47" s="56"/>
    </row>
    <row r="48" spans="4:15">
      <c r="D48" s="56"/>
      <c r="E48" s="56"/>
      <c r="F48" s="56"/>
      <c r="G48" s="56"/>
      <c r="H48" s="56"/>
      <c r="I48" s="56"/>
      <c r="J48" s="56"/>
      <c r="K48" s="56"/>
      <c r="L48" s="56"/>
      <c r="M48" s="56"/>
      <c r="N48" s="56"/>
      <c r="O48" s="56"/>
    </row>
  </sheetData>
  <mergeCells count="4">
    <mergeCell ref="A4:A5"/>
    <mergeCell ref="B4:B5"/>
    <mergeCell ref="C4:J4"/>
    <mergeCell ref="A27:J28"/>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zoomScaleNormal="100" workbookViewId="0">
      <selection activeCell="I34" sqref="I34"/>
    </sheetView>
  </sheetViews>
  <sheetFormatPr defaultRowHeight="15"/>
  <cols>
    <col min="1" max="1" width="24.42578125" style="37" customWidth="1"/>
    <col min="2" max="16384" width="9.140625" style="37"/>
  </cols>
  <sheetData>
    <row r="1" spans="1:20">
      <c r="A1" s="36" t="s">
        <v>564</v>
      </c>
    </row>
    <row r="2" spans="1:20">
      <c r="A2" s="36"/>
    </row>
    <row r="3" spans="1:20">
      <c r="A3" s="21" t="s">
        <v>157</v>
      </c>
    </row>
    <row r="4" spans="1:20">
      <c r="A4" s="377"/>
      <c r="B4" s="108">
        <v>1960</v>
      </c>
      <c r="C4" s="108">
        <v>1970</v>
      </c>
      <c r="D4" s="108">
        <v>1980</v>
      </c>
      <c r="E4" s="108">
        <v>1990</v>
      </c>
      <c r="F4" s="108">
        <v>2000</v>
      </c>
      <c r="G4" s="108">
        <v>2001</v>
      </c>
      <c r="H4" s="108">
        <v>2002</v>
      </c>
      <c r="I4" s="108">
        <v>2003</v>
      </c>
      <c r="J4" s="108">
        <v>2004</v>
      </c>
      <c r="K4" s="108">
        <v>2005</v>
      </c>
      <c r="L4" s="108">
        <v>2006</v>
      </c>
      <c r="M4" s="108">
        <v>2007</v>
      </c>
      <c r="N4" s="108">
        <v>2008</v>
      </c>
      <c r="O4" s="108">
        <v>2009</v>
      </c>
      <c r="P4" s="108">
        <v>2010</v>
      </c>
      <c r="Q4" s="108">
        <v>2011</v>
      </c>
      <c r="R4" s="108">
        <v>2012</v>
      </c>
      <c r="S4" s="108">
        <v>2013</v>
      </c>
      <c r="T4" s="108">
        <v>2014</v>
      </c>
    </row>
    <row r="5" spans="1:20">
      <c r="A5" s="377" t="s">
        <v>208</v>
      </c>
      <c r="B5" s="455"/>
      <c r="C5" s="455"/>
      <c r="D5" s="455"/>
      <c r="E5" s="455"/>
      <c r="F5" s="455"/>
      <c r="G5" s="455"/>
      <c r="H5" s="455"/>
      <c r="I5" s="455"/>
      <c r="J5" s="455"/>
      <c r="K5" s="455"/>
      <c r="L5" s="455"/>
      <c r="M5" s="455"/>
      <c r="N5" s="455"/>
      <c r="O5" s="455"/>
      <c r="P5" s="455"/>
      <c r="Q5" s="455"/>
      <c r="R5" s="455"/>
      <c r="S5" s="455"/>
      <c r="T5" s="456"/>
    </row>
    <row r="6" spans="1:20">
      <c r="A6" s="378" t="s">
        <v>571</v>
      </c>
      <c r="B6" s="379">
        <v>21.63</v>
      </c>
      <c r="C6" s="379">
        <v>24.46</v>
      </c>
      <c r="D6" s="379">
        <v>22.28</v>
      </c>
      <c r="E6" s="379">
        <v>23.13</v>
      </c>
      <c r="F6" s="379">
        <v>23.68</v>
      </c>
      <c r="G6" s="379">
        <v>23.81</v>
      </c>
      <c r="H6" s="379">
        <v>23.8</v>
      </c>
      <c r="I6" s="379">
        <v>22</v>
      </c>
      <c r="J6" s="379">
        <v>21.71</v>
      </c>
      <c r="K6" s="380">
        <v>20.64</v>
      </c>
      <c r="L6" s="380">
        <v>21.46</v>
      </c>
      <c r="M6" s="381">
        <v>22.17</v>
      </c>
      <c r="N6" s="380">
        <v>21.54</v>
      </c>
      <c r="O6" s="381">
        <v>20.03</v>
      </c>
      <c r="P6" s="381">
        <v>18.920000000000002</v>
      </c>
      <c r="Q6" s="381">
        <v>17.95</v>
      </c>
      <c r="R6" s="107">
        <v>18.48839438788006</v>
      </c>
      <c r="S6" s="107">
        <v>18.760564398703984</v>
      </c>
      <c r="T6" s="107">
        <v>19.106518634278299</v>
      </c>
    </row>
    <row r="7" spans="1:20">
      <c r="A7" s="235" t="s">
        <v>572</v>
      </c>
      <c r="B7" s="379">
        <v>20.420000000000002</v>
      </c>
      <c r="C7" s="379">
        <v>20.81</v>
      </c>
      <c r="D7" s="379">
        <v>32.119999999999997</v>
      </c>
      <c r="E7" s="379">
        <v>34.67</v>
      </c>
      <c r="F7" s="379">
        <v>31.87</v>
      </c>
      <c r="G7" s="379">
        <v>37.08</v>
      </c>
      <c r="H7" s="379">
        <v>36.6</v>
      </c>
      <c r="I7" s="379">
        <v>37.39</v>
      </c>
      <c r="J7" s="379">
        <v>38.61</v>
      </c>
      <c r="K7" s="380">
        <v>39.69</v>
      </c>
      <c r="L7" s="380">
        <v>39.15</v>
      </c>
      <c r="M7" s="381">
        <v>38.630000000000003</v>
      </c>
      <c r="N7" s="380">
        <v>38.86</v>
      </c>
      <c r="O7" s="381">
        <v>40.81</v>
      </c>
      <c r="P7" s="381">
        <v>42.06</v>
      </c>
      <c r="Q7" s="381">
        <v>42.78</v>
      </c>
      <c r="R7" s="107">
        <v>42.361389856710389</v>
      </c>
      <c r="S7" s="107">
        <v>42.689299020506176</v>
      </c>
      <c r="T7" s="107">
        <v>42.871736732280532</v>
      </c>
    </row>
    <row r="8" spans="1:20">
      <c r="A8" s="235" t="s">
        <v>573</v>
      </c>
      <c r="B8" s="379">
        <v>4.18</v>
      </c>
      <c r="C8" s="379">
        <v>3.52</v>
      </c>
      <c r="D8" s="379">
        <v>8.58</v>
      </c>
      <c r="E8" s="379">
        <v>12.95</v>
      </c>
      <c r="F8" s="379">
        <v>8.86</v>
      </c>
      <c r="G8" s="379">
        <v>11.9</v>
      </c>
      <c r="H8" s="379">
        <v>12.59</v>
      </c>
      <c r="I8" s="379">
        <v>14.11</v>
      </c>
      <c r="J8" s="379">
        <v>14.76</v>
      </c>
      <c r="K8" s="380">
        <v>16.7</v>
      </c>
      <c r="L8" s="380">
        <v>17.149999999999999</v>
      </c>
      <c r="M8" s="381">
        <v>16.73</v>
      </c>
      <c r="N8" s="380">
        <v>17.63</v>
      </c>
      <c r="O8" s="381">
        <v>19.8</v>
      </c>
      <c r="P8" s="381">
        <v>21.93</v>
      </c>
      <c r="Q8" s="381">
        <v>22.47</v>
      </c>
      <c r="R8" s="107">
        <v>21.387653630063834</v>
      </c>
      <c r="S8" s="107">
        <v>20.981358704828295</v>
      </c>
      <c r="T8" s="107">
        <v>21.918242500403874</v>
      </c>
    </row>
    <row r="9" spans="1:20">
      <c r="A9" s="235" t="s">
        <v>574</v>
      </c>
      <c r="B9" s="379">
        <v>1.1299999999999999</v>
      </c>
      <c r="C9" s="379">
        <v>1.0900000000000001</v>
      </c>
      <c r="D9" s="379">
        <v>1.7</v>
      </c>
      <c r="E9" s="379">
        <v>4.8600000000000003</v>
      </c>
      <c r="F9" s="379">
        <v>3.2</v>
      </c>
      <c r="G9" s="379">
        <v>4.1399999999999997</v>
      </c>
      <c r="H9" s="379">
        <v>4.28</v>
      </c>
      <c r="I9" s="379">
        <v>5.26</v>
      </c>
      <c r="J9" s="379">
        <v>5.35</v>
      </c>
      <c r="K9" s="380">
        <v>6.24</v>
      </c>
      <c r="L9" s="380">
        <v>6.47</v>
      </c>
      <c r="M9" s="381">
        <v>6.43</v>
      </c>
      <c r="N9" s="380">
        <v>6.68</v>
      </c>
      <c r="O9" s="381">
        <v>7.66</v>
      </c>
      <c r="P9" s="381">
        <v>8.4700000000000006</v>
      </c>
      <c r="Q9" s="381">
        <v>8.76</v>
      </c>
      <c r="R9" s="107">
        <v>8.1168892745636558</v>
      </c>
      <c r="S9" s="107">
        <v>8.1668547226265709</v>
      </c>
      <c r="T9" s="107">
        <v>8.290406076293122</v>
      </c>
    </row>
    <row r="10" spans="1:20">
      <c r="A10" s="235" t="s">
        <v>575</v>
      </c>
      <c r="B10" s="382">
        <v>0</v>
      </c>
      <c r="C10" s="379">
        <v>0.31</v>
      </c>
      <c r="D10" s="379">
        <v>0.01</v>
      </c>
      <c r="E10" s="379">
        <v>0.45</v>
      </c>
      <c r="F10" s="379">
        <v>0.93</v>
      </c>
      <c r="G10" s="379">
        <v>1.97</v>
      </c>
      <c r="H10" s="379">
        <v>1.73</v>
      </c>
      <c r="I10" s="379">
        <v>1.46</v>
      </c>
      <c r="J10" s="379">
        <v>1.61</v>
      </c>
      <c r="K10" s="380">
        <v>1.74</v>
      </c>
      <c r="L10" s="380">
        <v>1.75</v>
      </c>
      <c r="M10" s="381">
        <v>1.88</v>
      </c>
      <c r="N10" s="380">
        <v>1.63</v>
      </c>
      <c r="O10" s="381">
        <v>1.9</v>
      </c>
      <c r="P10" s="381">
        <v>2.16</v>
      </c>
      <c r="Q10" s="381">
        <v>2.15</v>
      </c>
      <c r="R10" s="107">
        <v>1.7688975933584841</v>
      </c>
      <c r="S10" s="107">
        <v>1.9167719722689249</v>
      </c>
      <c r="T10" s="107">
        <v>1.7917949115291143</v>
      </c>
    </row>
    <row r="11" spans="1:20">
      <c r="A11" s="235" t="s">
        <v>576</v>
      </c>
      <c r="B11" s="379">
        <v>11.86</v>
      </c>
      <c r="C11" s="379">
        <v>12.95</v>
      </c>
      <c r="D11" s="379">
        <v>17.649999999999999</v>
      </c>
      <c r="E11" s="379">
        <v>19.559999999999999</v>
      </c>
      <c r="F11" s="379">
        <v>18.420000000000002</v>
      </c>
      <c r="G11" s="379">
        <v>20.54</v>
      </c>
      <c r="H11" s="379">
        <v>20.71</v>
      </c>
      <c r="I11" s="379">
        <v>20.88</v>
      </c>
      <c r="J11" s="379">
        <v>21.41</v>
      </c>
      <c r="K11" s="380">
        <v>21.87</v>
      </c>
      <c r="L11" s="380">
        <v>22.14</v>
      </c>
      <c r="M11" s="381">
        <v>22.17</v>
      </c>
      <c r="N11" s="380">
        <v>22.11</v>
      </c>
      <c r="O11" s="381">
        <v>22.55</v>
      </c>
      <c r="P11" s="381">
        <v>22.91</v>
      </c>
      <c r="Q11" s="381">
        <v>22.82</v>
      </c>
      <c r="R11" s="107">
        <v>22.450050836809996</v>
      </c>
      <c r="S11" s="107">
        <v>22.543243333083399</v>
      </c>
      <c r="T11" s="107">
        <v>22.821983532158168</v>
      </c>
    </row>
    <row r="12" spans="1:20">
      <c r="A12" s="377" t="s">
        <v>389</v>
      </c>
      <c r="B12" s="457"/>
      <c r="C12" s="457"/>
      <c r="D12" s="457"/>
      <c r="E12" s="457"/>
      <c r="F12" s="457"/>
      <c r="G12" s="457"/>
      <c r="H12" s="457"/>
      <c r="I12" s="457"/>
      <c r="J12" s="457"/>
      <c r="K12" s="457"/>
      <c r="L12" s="457"/>
      <c r="M12" s="458"/>
      <c r="N12" s="457"/>
      <c r="O12" s="458"/>
      <c r="P12" s="458"/>
      <c r="Q12" s="458"/>
      <c r="R12" s="455"/>
      <c r="S12" s="455"/>
      <c r="T12" s="455"/>
    </row>
    <row r="13" spans="1:20">
      <c r="A13" s="378" t="s">
        <v>571</v>
      </c>
      <c r="B13" s="379">
        <v>43.95</v>
      </c>
      <c r="C13" s="379">
        <v>49.02</v>
      </c>
      <c r="D13" s="379">
        <v>51.78</v>
      </c>
      <c r="E13" s="379">
        <v>53.9</v>
      </c>
      <c r="F13" s="379">
        <v>52.71</v>
      </c>
      <c r="G13" s="379">
        <v>55.21</v>
      </c>
      <c r="H13" s="379">
        <v>55.01</v>
      </c>
      <c r="I13" s="379">
        <v>56.39</v>
      </c>
      <c r="J13" s="379">
        <v>57.56</v>
      </c>
      <c r="K13" s="380">
        <v>59.4</v>
      </c>
      <c r="L13" s="380">
        <v>58.52</v>
      </c>
      <c r="M13" s="381">
        <v>57.42</v>
      </c>
      <c r="N13" s="380">
        <v>59.89</v>
      </c>
      <c r="O13" s="381">
        <v>61.43</v>
      </c>
      <c r="P13" s="381">
        <v>63.59</v>
      </c>
      <c r="Q13" s="381">
        <v>64.849999999999994</v>
      </c>
      <c r="R13" s="107">
        <v>64.113795878380742</v>
      </c>
      <c r="S13" s="107">
        <v>63.913277323030051</v>
      </c>
      <c r="T13" s="107">
        <v>64.011808357537376</v>
      </c>
    </row>
    <row r="14" spans="1:20">
      <c r="A14" s="235" t="s">
        <v>572</v>
      </c>
      <c r="B14" s="379">
        <v>2.62</v>
      </c>
      <c r="C14" s="379">
        <v>2.91</v>
      </c>
      <c r="D14" s="379">
        <v>5.64</v>
      </c>
      <c r="E14" s="379">
        <v>8.34</v>
      </c>
      <c r="F14" s="379">
        <v>6.35</v>
      </c>
      <c r="G14" s="379">
        <v>7.92</v>
      </c>
      <c r="H14" s="379">
        <v>8.92</v>
      </c>
      <c r="I14" s="379">
        <v>10.45</v>
      </c>
      <c r="J14" s="379">
        <v>11.05</v>
      </c>
      <c r="K14" s="380">
        <v>12.41</v>
      </c>
      <c r="L14" s="380">
        <v>12.61</v>
      </c>
      <c r="M14" s="381">
        <v>12.07</v>
      </c>
      <c r="N14" s="380">
        <v>12.63</v>
      </c>
      <c r="O14" s="381">
        <v>14.85</v>
      </c>
      <c r="P14" s="381">
        <v>16.690000000000001</v>
      </c>
      <c r="Q14" s="381">
        <v>18.399999999999999</v>
      </c>
      <c r="R14" s="107">
        <v>17.115380476257545</v>
      </c>
      <c r="S14" s="107">
        <v>16.489083761196206</v>
      </c>
      <c r="T14" s="107">
        <v>17.048577971894062</v>
      </c>
    </row>
    <row r="15" spans="1:20">
      <c r="A15" s="235" t="s">
        <v>573</v>
      </c>
      <c r="B15" s="379">
        <v>7.0000000000000007E-2</v>
      </c>
      <c r="C15" s="379">
        <v>0.2</v>
      </c>
      <c r="D15" s="379">
        <v>0.23</v>
      </c>
      <c r="E15" s="379">
        <v>1.28</v>
      </c>
      <c r="F15" s="379">
        <v>1.37</v>
      </c>
      <c r="G15" s="379">
        <v>1.34</v>
      </c>
      <c r="H15" s="379">
        <v>1.38</v>
      </c>
      <c r="I15" s="379">
        <v>1.63</v>
      </c>
      <c r="J15" s="379">
        <v>1.95</v>
      </c>
      <c r="K15" s="380">
        <v>2.1</v>
      </c>
      <c r="L15" s="380">
        <v>2.15</v>
      </c>
      <c r="M15" s="381">
        <v>2.19</v>
      </c>
      <c r="N15" s="380">
        <v>2.38</v>
      </c>
      <c r="O15" s="381">
        <v>2.73</v>
      </c>
      <c r="P15" s="381">
        <v>3.15</v>
      </c>
      <c r="Q15" s="381">
        <v>3.24</v>
      </c>
      <c r="R15" s="107">
        <v>3.1340551545003468</v>
      </c>
      <c r="S15" s="107">
        <v>3.0544864943860786</v>
      </c>
      <c r="T15" s="107">
        <v>2.997217420974803</v>
      </c>
    </row>
    <row r="16" spans="1:20">
      <c r="A16" s="235" t="s">
        <v>574</v>
      </c>
      <c r="B16" s="383">
        <v>0</v>
      </c>
      <c r="C16" s="379">
        <v>0.05</v>
      </c>
      <c r="D16" s="379">
        <v>0</v>
      </c>
      <c r="E16" s="379">
        <v>0</v>
      </c>
      <c r="F16" s="379">
        <v>0.24</v>
      </c>
      <c r="G16" s="379">
        <v>0.41</v>
      </c>
      <c r="H16" s="379">
        <v>0.41</v>
      </c>
      <c r="I16" s="379">
        <v>0.47</v>
      </c>
      <c r="J16" s="379">
        <v>0.5</v>
      </c>
      <c r="K16" s="380">
        <v>0.52</v>
      </c>
      <c r="L16" s="380">
        <v>0.55000000000000004</v>
      </c>
      <c r="M16" s="381">
        <v>0.47</v>
      </c>
      <c r="N16" s="380">
        <v>0.47</v>
      </c>
      <c r="O16" s="381">
        <v>0.56999999999999995</v>
      </c>
      <c r="P16" s="381">
        <v>0.57999999999999996</v>
      </c>
      <c r="Q16" s="381">
        <v>0.73</v>
      </c>
      <c r="R16" s="107">
        <v>0.56565963804224328</v>
      </c>
      <c r="S16" s="107">
        <v>0.49341322096298995</v>
      </c>
      <c r="T16" s="107">
        <v>0.56813340688250524</v>
      </c>
    </row>
    <row r="17" spans="1:20">
      <c r="A17" s="235" t="s">
        <v>575</v>
      </c>
      <c r="B17" s="383">
        <v>0</v>
      </c>
      <c r="C17" s="379">
        <v>0</v>
      </c>
      <c r="D17" s="379">
        <v>0</v>
      </c>
      <c r="E17" s="379">
        <v>0</v>
      </c>
      <c r="F17" s="379">
        <v>0</v>
      </c>
      <c r="G17" s="379">
        <v>0</v>
      </c>
      <c r="H17" s="379">
        <v>0</v>
      </c>
      <c r="I17" s="379">
        <v>0</v>
      </c>
      <c r="J17" s="379">
        <v>0</v>
      </c>
      <c r="K17" s="380">
        <v>0</v>
      </c>
      <c r="L17" s="380">
        <v>0</v>
      </c>
      <c r="M17" s="380">
        <v>0</v>
      </c>
      <c r="N17" s="380">
        <v>0</v>
      </c>
      <c r="O17" s="380">
        <v>0</v>
      </c>
      <c r="P17" s="380">
        <v>0</v>
      </c>
      <c r="Q17" s="380">
        <v>0</v>
      </c>
      <c r="R17" s="380">
        <v>0</v>
      </c>
      <c r="S17" s="380">
        <v>0</v>
      </c>
      <c r="T17" s="380">
        <v>0</v>
      </c>
    </row>
    <row r="18" spans="1:20">
      <c r="A18" s="235" t="s">
        <v>576</v>
      </c>
      <c r="B18" s="379">
        <v>11.93</v>
      </c>
      <c r="C18" s="379">
        <v>14.04</v>
      </c>
      <c r="D18" s="379">
        <v>17.77</v>
      </c>
      <c r="E18" s="379">
        <v>19.43</v>
      </c>
      <c r="F18" s="379">
        <v>19.68</v>
      </c>
      <c r="G18" s="379">
        <v>20.68</v>
      </c>
      <c r="H18" s="379">
        <v>21.44</v>
      </c>
      <c r="I18" s="379">
        <v>22.59</v>
      </c>
      <c r="J18" s="379">
        <v>23.54</v>
      </c>
      <c r="K18" s="380">
        <v>24.65</v>
      </c>
      <c r="L18" s="380">
        <v>24.51</v>
      </c>
      <c r="M18" s="381">
        <v>24.09</v>
      </c>
      <c r="N18" s="380">
        <v>24.94</v>
      </c>
      <c r="O18" s="381">
        <v>26.12</v>
      </c>
      <c r="P18" s="381">
        <v>27.28</v>
      </c>
      <c r="Q18" s="381">
        <v>27.93</v>
      </c>
      <c r="R18" s="107">
        <v>26.976609940719499</v>
      </c>
      <c r="S18" s="107">
        <v>26.478637366613977</v>
      </c>
      <c r="T18" s="107">
        <v>26.444892059084268</v>
      </c>
    </row>
    <row r="19" spans="1:20" s="36" customFormat="1">
      <c r="A19" s="377" t="s">
        <v>19</v>
      </c>
      <c r="B19" s="457"/>
      <c r="C19" s="457"/>
      <c r="D19" s="457"/>
      <c r="E19" s="457"/>
      <c r="F19" s="457"/>
      <c r="G19" s="457"/>
      <c r="H19" s="457"/>
      <c r="I19" s="457"/>
      <c r="J19" s="457"/>
      <c r="K19" s="457"/>
      <c r="L19" s="457"/>
      <c r="M19" s="457"/>
      <c r="N19" s="457"/>
      <c r="O19" s="457"/>
      <c r="P19" s="459"/>
      <c r="Q19" s="459"/>
      <c r="R19" s="455"/>
      <c r="S19" s="455"/>
      <c r="T19" s="455"/>
    </row>
    <row r="20" spans="1:20">
      <c r="A20" s="378" t="s">
        <v>571</v>
      </c>
      <c r="B20" s="379">
        <v>65.58</v>
      </c>
      <c r="C20" s="379">
        <v>73.48</v>
      </c>
      <c r="D20" s="379">
        <v>74.06</v>
      </c>
      <c r="E20" s="379">
        <v>77.03</v>
      </c>
      <c r="F20" s="379">
        <v>76.39</v>
      </c>
      <c r="G20" s="379">
        <v>79.02</v>
      </c>
      <c r="H20" s="379">
        <v>78.81</v>
      </c>
      <c r="I20" s="379">
        <v>78.39</v>
      </c>
      <c r="J20" s="379">
        <v>79.27000000000001</v>
      </c>
      <c r="K20" s="380">
        <v>80.040000000000006</v>
      </c>
      <c r="L20" s="380">
        <v>79.98</v>
      </c>
      <c r="M20" s="380">
        <v>79.59</v>
      </c>
      <c r="N20" s="380">
        <v>81.430000000000007</v>
      </c>
      <c r="O20" s="380">
        <v>81.460000000000008</v>
      </c>
      <c r="P20" s="380">
        <v>82.51</v>
      </c>
      <c r="Q20" s="380">
        <v>82.8</v>
      </c>
      <c r="R20" s="107">
        <v>82.602190266260806</v>
      </c>
      <c r="S20" s="107">
        <v>82.673841721734036</v>
      </c>
      <c r="T20" s="107">
        <v>83.118326991815664</v>
      </c>
    </row>
    <row r="21" spans="1:20">
      <c r="A21" s="235" t="s">
        <v>572</v>
      </c>
      <c r="B21" s="379">
        <v>23.040000000000003</v>
      </c>
      <c r="C21" s="379">
        <v>23.72</v>
      </c>
      <c r="D21" s="379">
        <v>37.76</v>
      </c>
      <c r="E21" s="379">
        <v>43.010000000000005</v>
      </c>
      <c r="F21" s="379">
        <v>38.22</v>
      </c>
      <c r="G21" s="379">
        <v>45</v>
      </c>
      <c r="H21" s="379">
        <v>45.52</v>
      </c>
      <c r="I21" s="379">
        <v>47.84</v>
      </c>
      <c r="J21" s="379">
        <v>49.66</v>
      </c>
      <c r="K21" s="380">
        <v>52.1</v>
      </c>
      <c r="L21" s="380">
        <v>51.760000000000005</v>
      </c>
      <c r="M21" s="380">
        <v>50.7</v>
      </c>
      <c r="N21" s="380">
        <v>51.49</v>
      </c>
      <c r="O21" s="380">
        <v>55.660000000000004</v>
      </c>
      <c r="P21" s="380">
        <v>58.75</v>
      </c>
      <c r="Q21" s="380">
        <v>61.18</v>
      </c>
      <c r="R21" s="107">
        <v>59.476770332967945</v>
      </c>
      <c r="S21" s="107">
        <v>59.178382781702389</v>
      </c>
      <c r="T21" s="107">
        <v>59.920314704174594</v>
      </c>
    </row>
    <row r="22" spans="1:20">
      <c r="A22" s="235" t="s">
        <v>573</v>
      </c>
      <c r="B22" s="379">
        <v>4.25</v>
      </c>
      <c r="C22" s="379">
        <v>3.72</v>
      </c>
      <c r="D22" s="379">
        <v>8.81</v>
      </c>
      <c r="E22" s="379">
        <v>14.229999999999999</v>
      </c>
      <c r="F22" s="379">
        <v>10.23</v>
      </c>
      <c r="G22" s="379">
        <v>13.24</v>
      </c>
      <c r="H22" s="379">
        <v>13.969999999999999</v>
      </c>
      <c r="I22" s="379">
        <v>15.739999999999998</v>
      </c>
      <c r="J22" s="379">
        <v>16.71</v>
      </c>
      <c r="K22" s="380">
        <v>18.8</v>
      </c>
      <c r="L22" s="380">
        <v>19.3</v>
      </c>
      <c r="M22" s="380">
        <v>18.920000000000002</v>
      </c>
      <c r="N22" s="380">
        <v>20.010000000000002</v>
      </c>
      <c r="O22" s="380">
        <v>22.53</v>
      </c>
      <c r="P22" s="380">
        <v>25.08</v>
      </c>
      <c r="Q22" s="380">
        <v>25.71</v>
      </c>
      <c r="R22" s="107">
        <v>24.521708784564179</v>
      </c>
      <c r="S22" s="107">
        <v>24.035845199214375</v>
      </c>
      <c r="T22" s="107">
        <v>24.91545992137868</v>
      </c>
    </row>
    <row r="23" spans="1:20">
      <c r="A23" s="235" t="s">
        <v>574</v>
      </c>
      <c r="B23" s="379">
        <v>1.1299999999999999</v>
      </c>
      <c r="C23" s="379">
        <v>1.1400000000000001</v>
      </c>
      <c r="D23" s="379">
        <v>1.7</v>
      </c>
      <c r="E23" s="379">
        <v>4.88</v>
      </c>
      <c r="F23" s="379">
        <v>3.4400000000000004</v>
      </c>
      <c r="G23" s="379">
        <v>4.55</v>
      </c>
      <c r="H23" s="379">
        <v>4.6900000000000004</v>
      </c>
      <c r="I23" s="379">
        <v>5.7299999999999995</v>
      </c>
      <c r="J23" s="379">
        <v>5.85</v>
      </c>
      <c r="K23" s="380">
        <v>6.76</v>
      </c>
      <c r="L23" s="380">
        <v>7.02</v>
      </c>
      <c r="M23" s="380">
        <v>6.8999999999999995</v>
      </c>
      <c r="N23" s="380">
        <v>7.15</v>
      </c>
      <c r="O23" s="380">
        <v>8.23</v>
      </c>
      <c r="P23" s="380">
        <v>9.0500000000000007</v>
      </c>
      <c r="Q23" s="380">
        <v>9.49</v>
      </c>
      <c r="R23" s="107">
        <v>8.682548912605899</v>
      </c>
      <c r="S23" s="107">
        <v>8.6602679435895613</v>
      </c>
      <c r="T23" s="107">
        <v>8.8585394831756279</v>
      </c>
    </row>
    <row r="24" spans="1:20">
      <c r="A24" s="235" t="s">
        <v>575</v>
      </c>
      <c r="B24" s="379">
        <v>0</v>
      </c>
      <c r="C24" s="379">
        <v>0.33999999999999997</v>
      </c>
      <c r="D24" s="379">
        <v>0</v>
      </c>
      <c r="E24" s="379">
        <v>0.45</v>
      </c>
      <c r="F24" s="379">
        <v>0.93</v>
      </c>
      <c r="G24" s="379">
        <v>1.99</v>
      </c>
      <c r="H24" s="379">
        <v>1.74</v>
      </c>
      <c r="I24" s="379">
        <v>1.47</v>
      </c>
      <c r="J24" s="379">
        <v>1.61</v>
      </c>
      <c r="K24" s="380">
        <v>1.74</v>
      </c>
      <c r="L24" s="380">
        <v>1.75</v>
      </c>
      <c r="M24" s="380">
        <v>1.88</v>
      </c>
      <c r="N24" s="380">
        <v>1.63</v>
      </c>
      <c r="O24" s="380">
        <v>1.9</v>
      </c>
      <c r="P24" s="380">
        <v>2.17</v>
      </c>
      <c r="Q24" s="380">
        <v>2.15</v>
      </c>
      <c r="R24" s="107">
        <v>1.7702532878744792</v>
      </c>
      <c r="S24" s="107">
        <v>1.9167719722689249</v>
      </c>
      <c r="T24" s="107">
        <v>1.7917949115291143</v>
      </c>
    </row>
    <row r="25" spans="1:20">
      <c r="A25" s="235" t="s">
        <v>576</v>
      </c>
      <c r="B25" s="379">
        <v>23.79</v>
      </c>
      <c r="C25" s="379">
        <v>26.99</v>
      </c>
      <c r="D25" s="379">
        <v>35.42</v>
      </c>
      <c r="E25" s="379">
        <v>38.989999999999995</v>
      </c>
      <c r="F25" s="379">
        <v>38.1</v>
      </c>
      <c r="G25" s="379">
        <v>41.22</v>
      </c>
      <c r="H25" s="379">
        <v>42.150000000000006</v>
      </c>
      <c r="I25" s="379">
        <v>43.47</v>
      </c>
      <c r="J25" s="379">
        <v>44.95</v>
      </c>
      <c r="K25" s="380">
        <v>46.52</v>
      </c>
      <c r="L25" s="380">
        <v>46.650000000000006</v>
      </c>
      <c r="M25" s="380">
        <v>46.260000000000005</v>
      </c>
      <c r="N25" s="380">
        <v>47.05</v>
      </c>
      <c r="O25" s="380">
        <v>48.67</v>
      </c>
      <c r="P25" s="380">
        <v>50.19</v>
      </c>
      <c r="Q25" s="380">
        <v>50.75</v>
      </c>
      <c r="R25" s="107">
        <v>49.426660777529491</v>
      </c>
      <c r="S25" s="107">
        <v>49.021880699697377</v>
      </c>
      <c r="T25" s="107">
        <v>49.266875591242439</v>
      </c>
    </row>
    <row r="27" spans="1:20" ht="27" customHeight="1">
      <c r="A27" s="539" t="s">
        <v>390</v>
      </c>
      <c r="B27" s="539"/>
      <c r="C27" s="539"/>
      <c r="D27" s="539"/>
      <c r="E27" s="539"/>
      <c r="F27" s="539"/>
      <c r="G27" s="539"/>
      <c r="H27" s="539"/>
      <c r="I27" s="539"/>
      <c r="J27" s="539"/>
      <c r="K27" s="539"/>
      <c r="L27" s="539"/>
      <c r="M27" s="539"/>
      <c r="N27" s="539"/>
      <c r="O27" s="539"/>
      <c r="P27" s="539"/>
      <c r="Q27" s="539"/>
      <c r="R27" s="539"/>
      <c r="S27" s="539"/>
      <c r="T27" s="539"/>
    </row>
    <row r="28" spans="1:20" ht="30.75" customHeight="1">
      <c r="A28" s="540" t="s">
        <v>391</v>
      </c>
      <c r="B28" s="540"/>
      <c r="C28" s="540"/>
      <c r="D28" s="540"/>
      <c r="E28" s="540"/>
      <c r="F28" s="540"/>
      <c r="G28" s="540"/>
      <c r="H28" s="540"/>
      <c r="I28" s="540"/>
      <c r="J28" s="540"/>
      <c r="K28" s="540"/>
      <c r="L28" s="540"/>
      <c r="M28" s="540"/>
      <c r="N28" s="540"/>
      <c r="O28" s="540"/>
      <c r="P28" s="540"/>
      <c r="Q28" s="540"/>
      <c r="R28" s="540"/>
      <c r="S28" s="540"/>
      <c r="T28" s="540"/>
    </row>
  </sheetData>
  <mergeCells count="2">
    <mergeCell ref="A27:T27"/>
    <mergeCell ref="A28:T28"/>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workbookViewId="0">
      <selection activeCell="C61" sqref="C61"/>
    </sheetView>
  </sheetViews>
  <sheetFormatPr defaultRowHeight="15"/>
  <cols>
    <col min="1" max="1" width="23.7109375" style="34" bestFit="1" customWidth="1"/>
    <col min="2" max="2" width="21" style="34" customWidth="1"/>
    <col min="3" max="7" width="11.85546875" style="34" customWidth="1"/>
    <col min="8" max="16384" width="9.140625" style="34"/>
  </cols>
  <sheetData>
    <row r="1" spans="1:7">
      <c r="A1" s="36" t="s">
        <v>429</v>
      </c>
    </row>
    <row r="3" spans="1:7">
      <c r="A3" s="37" t="s">
        <v>393</v>
      </c>
    </row>
    <row r="4" spans="1:7" ht="60">
      <c r="A4" s="108" t="s">
        <v>394</v>
      </c>
      <c r="B4" s="108" t="s">
        <v>35</v>
      </c>
      <c r="C4" s="111" t="s">
        <v>395</v>
      </c>
      <c r="D4" s="111" t="s">
        <v>396</v>
      </c>
      <c r="E4" s="111" t="s">
        <v>397</v>
      </c>
      <c r="F4" s="111" t="s">
        <v>398</v>
      </c>
      <c r="G4" s="111" t="s">
        <v>399</v>
      </c>
    </row>
    <row r="5" spans="1:7">
      <c r="A5" s="541" t="s">
        <v>400</v>
      </c>
      <c r="B5" s="109" t="s">
        <v>235</v>
      </c>
      <c r="C5" s="106">
        <v>28.99963877859793</v>
      </c>
      <c r="D5" s="106">
        <v>74.299030631969316</v>
      </c>
      <c r="E5" s="106">
        <v>5.2314935715341919</v>
      </c>
      <c r="F5" s="106">
        <v>43.215025307319607</v>
      </c>
      <c r="G5" s="106">
        <v>2.4320262591297701</v>
      </c>
    </row>
    <row r="6" spans="1:7">
      <c r="A6" s="541"/>
      <c r="B6" s="109" t="s">
        <v>37</v>
      </c>
      <c r="C6" s="106">
        <v>39.440216961144145</v>
      </c>
      <c r="D6" s="106">
        <v>91.156497127890205</v>
      </c>
      <c r="E6" s="106">
        <v>5.1108556313158058</v>
      </c>
      <c r="F6" s="106">
        <v>42.610949848724132</v>
      </c>
      <c r="G6" s="106">
        <v>2.6119779569653145</v>
      </c>
    </row>
    <row r="7" spans="1:7">
      <c r="A7" s="541"/>
      <c r="B7" s="109" t="s">
        <v>401</v>
      </c>
      <c r="C7" s="106">
        <v>49.578817530875895</v>
      </c>
      <c r="D7" s="106">
        <v>88.49150148949046</v>
      </c>
      <c r="E7" s="106">
        <v>4.6783599300236167</v>
      </c>
      <c r="F7" s="106">
        <v>44.205891420399539</v>
      </c>
      <c r="G7" s="106">
        <v>3.4138322969863424</v>
      </c>
    </row>
    <row r="8" spans="1:7">
      <c r="A8" s="541"/>
      <c r="B8" s="109" t="s">
        <v>402</v>
      </c>
      <c r="C8" s="106">
        <v>56.21807550090292</v>
      </c>
      <c r="D8" s="106">
        <v>76.948714697123407</v>
      </c>
      <c r="E8" s="106">
        <v>7.1777601655940009</v>
      </c>
      <c r="F8" s="106">
        <v>48.40298732134999</v>
      </c>
      <c r="G8" s="106">
        <v>6.1062455675060949</v>
      </c>
    </row>
    <row r="9" spans="1:7">
      <c r="A9" s="541"/>
      <c r="B9" s="109" t="s">
        <v>403</v>
      </c>
      <c r="C9" s="106">
        <v>66.252918513648737</v>
      </c>
      <c r="D9" s="106">
        <v>74.307750211324532</v>
      </c>
      <c r="E9" s="106">
        <v>12.498463761064055</v>
      </c>
      <c r="F9" s="106">
        <v>46.872549527173177</v>
      </c>
      <c r="G9" s="106">
        <v>16.595052444292115</v>
      </c>
    </row>
    <row r="10" spans="1:7">
      <c r="A10" s="541"/>
      <c r="B10" s="109" t="s">
        <v>350</v>
      </c>
      <c r="C10" s="106">
        <v>44.598658173108333</v>
      </c>
      <c r="D10" s="106">
        <v>83.11048931309098</v>
      </c>
      <c r="E10" s="106">
        <v>5.8623391676733396</v>
      </c>
      <c r="F10" s="106">
        <v>44.453740466707373</v>
      </c>
      <c r="G10" s="106">
        <v>4.3349152736897398</v>
      </c>
    </row>
    <row r="11" spans="1:7">
      <c r="A11" s="541" t="s">
        <v>404</v>
      </c>
      <c r="B11" s="109" t="s">
        <v>235</v>
      </c>
      <c r="C11" s="106">
        <v>25.750374435942003</v>
      </c>
      <c r="D11" s="106">
        <v>38.162446626922822</v>
      </c>
      <c r="E11" s="106">
        <v>4.5942890503437308</v>
      </c>
      <c r="F11" s="106">
        <v>31.637532960960751</v>
      </c>
      <c r="G11" s="106">
        <v>0.88398314462204042</v>
      </c>
    </row>
    <row r="12" spans="1:7">
      <c r="A12" s="541"/>
      <c r="B12" s="109" t="s">
        <v>37</v>
      </c>
      <c r="C12" s="106">
        <v>35.725545530993003</v>
      </c>
      <c r="D12" s="106">
        <v>58.549121177685358</v>
      </c>
      <c r="E12" s="106">
        <v>3.1613749702469072</v>
      </c>
      <c r="F12" s="106">
        <v>38.552547556138798</v>
      </c>
      <c r="G12" s="106">
        <v>3.5156818989576477</v>
      </c>
    </row>
    <row r="13" spans="1:7">
      <c r="A13" s="541"/>
      <c r="B13" s="109" t="s">
        <v>401</v>
      </c>
      <c r="C13" s="106">
        <v>51.292821773840402</v>
      </c>
      <c r="D13" s="106">
        <v>61.866196381840929</v>
      </c>
      <c r="E13" s="106">
        <v>3.3749839575531309</v>
      </c>
      <c r="F13" s="106">
        <v>42.202761128319537</v>
      </c>
      <c r="G13" s="106">
        <v>4.4464176341171724</v>
      </c>
    </row>
    <row r="14" spans="1:7">
      <c r="A14" s="541"/>
      <c r="B14" s="109" t="s">
        <v>402</v>
      </c>
      <c r="C14" s="106">
        <v>53.660534281176467</v>
      </c>
      <c r="D14" s="106">
        <v>56.29744755296359</v>
      </c>
      <c r="E14" s="106">
        <v>4.8889949923240001</v>
      </c>
      <c r="F14" s="106">
        <v>38.360627268464654</v>
      </c>
      <c r="G14" s="106">
        <v>6.8831198614821867</v>
      </c>
    </row>
    <row r="15" spans="1:7">
      <c r="A15" s="541"/>
      <c r="B15" s="109" t="s">
        <v>403</v>
      </c>
      <c r="C15" s="106">
        <v>60.654040454180581</v>
      </c>
      <c r="D15" s="106">
        <v>49.264846068697835</v>
      </c>
      <c r="E15" s="106">
        <v>11.097400270492088</v>
      </c>
      <c r="F15" s="106">
        <v>40.59646880149176</v>
      </c>
      <c r="G15" s="106">
        <v>16.603506337712641</v>
      </c>
    </row>
    <row r="16" spans="1:7">
      <c r="A16" s="541"/>
      <c r="B16" s="109" t="s">
        <v>350</v>
      </c>
      <c r="C16" s="106">
        <v>47.636015755888799</v>
      </c>
      <c r="D16" s="106">
        <v>54.910312573065688</v>
      </c>
      <c r="E16" s="106">
        <v>4.9328989731680544</v>
      </c>
      <c r="F16" s="106">
        <v>38.872337696577574</v>
      </c>
      <c r="G16" s="106">
        <v>6.0711195273250169</v>
      </c>
    </row>
    <row r="17" spans="1:8">
      <c r="A17" s="541" t="s">
        <v>405</v>
      </c>
      <c r="B17" s="104" t="s">
        <v>235</v>
      </c>
      <c r="C17" s="105">
        <v>13.314782345028641</v>
      </c>
      <c r="D17" s="105">
        <v>70.01003466146156</v>
      </c>
      <c r="E17" s="105">
        <v>3.3148454033028312</v>
      </c>
      <c r="F17" s="105">
        <v>30.485873057888625</v>
      </c>
      <c r="G17" s="105">
        <v>1.8158139519749847</v>
      </c>
      <c r="H17" s="2"/>
    </row>
    <row r="18" spans="1:8">
      <c r="A18" s="541"/>
      <c r="B18" s="104" t="s">
        <v>37</v>
      </c>
      <c r="C18" s="105">
        <v>26.72925289183971</v>
      </c>
      <c r="D18" s="105">
        <v>77.805688576287949</v>
      </c>
      <c r="E18" s="105">
        <v>3.7783214249344583</v>
      </c>
      <c r="F18" s="105">
        <v>33.420169512890254</v>
      </c>
      <c r="G18" s="105">
        <v>1.5949199257006699</v>
      </c>
      <c r="H18" s="2"/>
    </row>
    <row r="19" spans="1:8">
      <c r="A19" s="541"/>
      <c r="B19" s="104" t="s">
        <v>401</v>
      </c>
      <c r="C19" s="105">
        <v>40.832670186283693</v>
      </c>
      <c r="D19" s="105">
        <v>76.391885843057366</v>
      </c>
      <c r="E19" s="105">
        <v>3.8485865305238889</v>
      </c>
      <c r="F19" s="105">
        <v>41.081716568728041</v>
      </c>
      <c r="G19" s="105">
        <v>3.0892422854005486</v>
      </c>
      <c r="H19" s="2"/>
    </row>
    <row r="20" spans="1:8">
      <c r="A20" s="541"/>
      <c r="B20" s="67" t="s">
        <v>402</v>
      </c>
      <c r="C20" s="106">
        <v>53.26392167581939</v>
      </c>
      <c r="D20" s="106">
        <v>75.319322589952662</v>
      </c>
      <c r="E20" s="106">
        <v>8.6390680057204214</v>
      </c>
      <c r="F20" s="106">
        <v>45.658279237106207</v>
      </c>
      <c r="G20" s="106">
        <v>5.9757045222697291</v>
      </c>
    </row>
    <row r="21" spans="1:8">
      <c r="A21" s="541"/>
      <c r="B21" s="67" t="s">
        <v>403</v>
      </c>
      <c r="C21" s="106">
        <v>51.320460331763016</v>
      </c>
      <c r="D21" s="106">
        <v>76.730742421660807</v>
      </c>
      <c r="E21" s="106">
        <v>17.146991886008312</v>
      </c>
      <c r="F21" s="106">
        <v>55.732354141166873</v>
      </c>
      <c r="G21" s="106">
        <v>18.11220326642313</v>
      </c>
    </row>
    <row r="22" spans="1:8">
      <c r="A22" s="541"/>
      <c r="B22" s="67" t="s">
        <v>350</v>
      </c>
      <c r="C22" s="106">
        <v>33.00110191279407</v>
      </c>
      <c r="D22" s="106">
        <v>74.505697643816276</v>
      </c>
      <c r="E22" s="106">
        <v>5.0779696304244055</v>
      </c>
      <c r="F22" s="106">
        <v>38.057494784218719</v>
      </c>
      <c r="G22" s="106">
        <v>3.5877497056012166</v>
      </c>
    </row>
    <row r="23" spans="1:8">
      <c r="A23" s="541" t="s">
        <v>406</v>
      </c>
      <c r="B23" s="104" t="s">
        <v>235</v>
      </c>
      <c r="C23" s="105">
        <v>12.167056767625128</v>
      </c>
      <c r="D23" s="105">
        <v>77.204285581009543</v>
      </c>
      <c r="E23" s="105">
        <v>3.0213900576751613</v>
      </c>
      <c r="F23" s="105">
        <v>23.394624405424334</v>
      </c>
      <c r="G23" s="105">
        <v>1.8824147776321531</v>
      </c>
    </row>
    <row r="24" spans="1:8">
      <c r="A24" s="541"/>
      <c r="B24" s="104" t="s">
        <v>37</v>
      </c>
      <c r="C24" s="105">
        <v>26.578786605016113</v>
      </c>
      <c r="D24" s="105">
        <v>75.393164887636416</v>
      </c>
      <c r="E24" s="105">
        <v>1.8814116528696478</v>
      </c>
      <c r="F24" s="105">
        <v>32.499466352675469</v>
      </c>
      <c r="G24" s="105">
        <v>3.1645136882025291</v>
      </c>
    </row>
    <row r="25" spans="1:8">
      <c r="A25" s="541"/>
      <c r="B25" s="104" t="s">
        <v>401</v>
      </c>
      <c r="C25" s="105">
        <v>32.266218699408391</v>
      </c>
      <c r="D25" s="105">
        <v>73.29866746508462</v>
      </c>
      <c r="E25" s="105">
        <v>3.6842247453722465</v>
      </c>
      <c r="F25" s="105">
        <v>37.902462314782539</v>
      </c>
      <c r="G25" s="105">
        <v>3.0531248499828285</v>
      </c>
    </row>
    <row r="26" spans="1:8">
      <c r="A26" s="541"/>
      <c r="B26" s="104" t="s">
        <v>402</v>
      </c>
      <c r="C26" s="105">
        <v>40.674020730777002</v>
      </c>
      <c r="D26" s="105">
        <v>78.076834180528351</v>
      </c>
      <c r="E26" s="105">
        <v>6.661705781017238</v>
      </c>
      <c r="F26" s="105">
        <v>44.005801441003086</v>
      </c>
      <c r="G26" s="105">
        <v>6.0454873350621776</v>
      </c>
    </row>
    <row r="27" spans="1:8">
      <c r="A27" s="541"/>
      <c r="B27" s="104" t="s">
        <v>403</v>
      </c>
      <c r="C27" s="105">
        <v>46.685364647530761</v>
      </c>
      <c r="D27" s="105">
        <v>71.990321465606627</v>
      </c>
      <c r="E27" s="105">
        <v>17.438735010274559</v>
      </c>
      <c r="F27" s="105">
        <v>57.995398419193087</v>
      </c>
      <c r="G27" s="105">
        <v>18.430897599455843</v>
      </c>
    </row>
    <row r="28" spans="1:8">
      <c r="A28" s="541"/>
      <c r="B28" s="104" t="s">
        <v>350</v>
      </c>
      <c r="C28" s="105">
        <v>33.32051272793472</v>
      </c>
      <c r="D28" s="105">
        <v>75.474076085809543</v>
      </c>
      <c r="E28" s="105">
        <v>5.3541948767412961</v>
      </c>
      <c r="F28" s="105">
        <v>39.171700270618004</v>
      </c>
      <c r="G28" s="105">
        <v>4.9268407167883748</v>
      </c>
    </row>
    <row r="29" spans="1:8">
      <c r="A29" s="541" t="s">
        <v>407</v>
      </c>
      <c r="B29" s="104" t="s">
        <v>235</v>
      </c>
      <c r="C29" s="105">
        <v>21.238887633527046</v>
      </c>
      <c r="D29" s="105">
        <v>80.274013241540388</v>
      </c>
      <c r="E29" s="105">
        <v>4.6841233674715772</v>
      </c>
      <c r="F29" s="105">
        <v>25.135385534967124</v>
      </c>
      <c r="G29" s="105">
        <v>3.884494735694223</v>
      </c>
    </row>
    <row r="30" spans="1:8">
      <c r="A30" s="541"/>
      <c r="B30" s="104" t="s">
        <v>37</v>
      </c>
      <c r="C30" s="105">
        <v>39.136193492657647</v>
      </c>
      <c r="D30" s="105">
        <v>84.762472077438559</v>
      </c>
      <c r="E30" s="105">
        <v>3.7395382133099933</v>
      </c>
      <c r="F30" s="105">
        <v>31.349440354039952</v>
      </c>
      <c r="G30" s="105">
        <v>5.7526950403396189</v>
      </c>
    </row>
    <row r="31" spans="1:8">
      <c r="A31" s="541"/>
      <c r="B31" s="104" t="s">
        <v>401</v>
      </c>
      <c r="C31" s="105">
        <v>43.654064610344975</v>
      </c>
      <c r="D31" s="105">
        <v>82.578930679803449</v>
      </c>
      <c r="E31" s="105">
        <v>8.4532301691079077</v>
      </c>
      <c r="F31" s="105">
        <v>41.400801791951778</v>
      </c>
      <c r="G31" s="105">
        <v>6.6712682689908851</v>
      </c>
    </row>
    <row r="32" spans="1:8">
      <c r="A32" s="541"/>
      <c r="B32" s="104" t="s">
        <v>402</v>
      </c>
      <c r="C32" s="105">
        <v>51.639801385183937</v>
      </c>
      <c r="D32" s="105">
        <v>85.284701360748315</v>
      </c>
      <c r="E32" s="105">
        <v>17.838150722296024</v>
      </c>
      <c r="F32" s="105">
        <v>52.357010907972935</v>
      </c>
      <c r="G32" s="105">
        <v>19.065709311078795</v>
      </c>
    </row>
    <row r="33" spans="1:7">
      <c r="A33" s="541"/>
      <c r="B33" s="104" t="s">
        <v>403</v>
      </c>
      <c r="C33" s="105">
        <v>55.115128331688055</v>
      </c>
      <c r="D33" s="105">
        <v>87.853282443956175</v>
      </c>
      <c r="E33" s="105">
        <v>29.824513346398753</v>
      </c>
      <c r="F33" s="105">
        <v>65.764846116956406</v>
      </c>
      <c r="G33" s="105">
        <v>36.005532239363568</v>
      </c>
    </row>
    <row r="34" spans="1:7">
      <c r="A34" s="541"/>
      <c r="B34" s="104" t="s">
        <v>350</v>
      </c>
      <c r="C34" s="105">
        <v>43.455590767561461</v>
      </c>
      <c r="D34" s="105">
        <v>83.81205544208369</v>
      </c>
      <c r="E34" s="105">
        <v>12.224435009948106</v>
      </c>
      <c r="F34" s="105">
        <v>43.681081348151764</v>
      </c>
      <c r="G34" s="105">
        <v>12.574956099611507</v>
      </c>
    </row>
    <row r="35" spans="1:7">
      <c r="A35" s="36"/>
    </row>
    <row r="36" spans="1:7">
      <c r="A36" s="37" t="s">
        <v>408</v>
      </c>
    </row>
    <row r="37" spans="1:7">
      <c r="A37" s="34" t="s">
        <v>409</v>
      </c>
      <c r="C37" s="110"/>
    </row>
  </sheetData>
  <mergeCells count="5">
    <mergeCell ref="A5:A10"/>
    <mergeCell ref="A11:A16"/>
    <mergeCell ref="A17:A22"/>
    <mergeCell ref="A23:A28"/>
    <mergeCell ref="A29:A34"/>
  </mergeCells>
  <pageMargins left="0.7" right="0.7" top="0.75" bottom="0.75" header="0.3" footer="0.3"/>
  <pageSetup scale="8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1"/>
  <sheetViews>
    <sheetView zoomScaleNormal="100" workbookViewId="0">
      <pane xSplit="1" ySplit="5" topLeftCell="B6" activePane="bottomRight" state="frozen"/>
      <selection pane="topRight" activeCell="B1" sqref="B1"/>
      <selection pane="bottomLeft" activeCell="A6" sqref="A6"/>
      <selection pane="bottomRight" activeCell="L113" sqref="L113"/>
    </sheetView>
  </sheetViews>
  <sheetFormatPr defaultRowHeight="15"/>
  <cols>
    <col min="1" max="1" width="45.42578125" style="250" customWidth="1"/>
    <col min="2" max="19" width="13.140625" style="250" customWidth="1"/>
    <col min="20" max="20" width="16.5703125" style="250" customWidth="1"/>
    <col min="21" max="21" width="15" style="250" customWidth="1"/>
    <col min="22" max="16384" width="9.140625" style="250"/>
  </cols>
  <sheetData>
    <row r="1" spans="1:21">
      <c r="A1" s="249" t="s">
        <v>543</v>
      </c>
    </row>
    <row r="2" spans="1:21" ht="15.75" thickBot="1"/>
    <row r="3" spans="1:21">
      <c r="A3" s="542" t="s">
        <v>546</v>
      </c>
      <c r="B3" s="544" t="s">
        <v>433</v>
      </c>
      <c r="C3" s="544"/>
      <c r="D3" s="544"/>
      <c r="E3" s="544"/>
      <c r="F3" s="544"/>
      <c r="G3" s="544"/>
      <c r="H3" s="544"/>
      <c r="I3" s="544"/>
      <c r="J3" s="544"/>
      <c r="K3" s="544"/>
      <c r="L3" s="544"/>
      <c r="M3" s="544"/>
      <c r="N3" s="544"/>
      <c r="O3" s="544"/>
      <c r="P3" s="544"/>
      <c r="Q3" s="544"/>
      <c r="R3" s="544"/>
      <c r="S3" s="545"/>
      <c r="T3" s="546" t="s">
        <v>434</v>
      </c>
      <c r="U3" s="547"/>
    </row>
    <row r="4" spans="1:21">
      <c r="A4" s="543"/>
      <c r="B4" s="548" t="s">
        <v>435</v>
      </c>
      <c r="C4" s="549"/>
      <c r="D4" s="549"/>
      <c r="E4" s="550" t="s">
        <v>436</v>
      </c>
      <c r="F4" s="549"/>
      <c r="G4" s="551"/>
      <c r="H4" s="549" t="s">
        <v>437</v>
      </c>
      <c r="I4" s="549"/>
      <c r="J4" s="549"/>
      <c r="K4" s="550" t="s">
        <v>438</v>
      </c>
      <c r="L4" s="549"/>
      <c r="M4" s="551"/>
      <c r="N4" s="549" t="s">
        <v>439</v>
      </c>
      <c r="O4" s="549"/>
      <c r="P4" s="549"/>
      <c r="Q4" s="552" t="s">
        <v>440</v>
      </c>
      <c r="R4" s="553"/>
      <c r="S4" s="554"/>
      <c r="T4" s="555" t="s">
        <v>357</v>
      </c>
      <c r="U4" s="556"/>
    </row>
    <row r="5" spans="1:21" ht="45.75" thickBot="1">
      <c r="A5" s="543"/>
      <c r="B5" s="411" t="s">
        <v>441</v>
      </c>
      <c r="C5" s="411" t="s">
        <v>208</v>
      </c>
      <c r="D5" s="412" t="s">
        <v>389</v>
      </c>
      <c r="E5" s="436" t="s">
        <v>441</v>
      </c>
      <c r="F5" s="411" t="s">
        <v>208</v>
      </c>
      <c r="G5" s="421" t="s">
        <v>389</v>
      </c>
      <c r="H5" s="432" t="s">
        <v>441</v>
      </c>
      <c r="I5" s="411" t="s">
        <v>208</v>
      </c>
      <c r="J5" s="412" t="s">
        <v>389</v>
      </c>
      <c r="K5" s="436" t="s">
        <v>441</v>
      </c>
      <c r="L5" s="411" t="s">
        <v>208</v>
      </c>
      <c r="M5" s="421" t="s">
        <v>389</v>
      </c>
      <c r="N5" s="432" t="s">
        <v>441</v>
      </c>
      <c r="O5" s="411" t="s">
        <v>208</v>
      </c>
      <c r="P5" s="412" t="s">
        <v>389</v>
      </c>
      <c r="Q5" s="436" t="s">
        <v>441</v>
      </c>
      <c r="R5" s="411" t="s">
        <v>208</v>
      </c>
      <c r="S5" s="421" t="s">
        <v>389</v>
      </c>
      <c r="T5" s="447" t="s">
        <v>442</v>
      </c>
      <c r="U5" s="421" t="s">
        <v>443</v>
      </c>
    </row>
    <row r="6" spans="1:21" ht="15.75" thickBot="1">
      <c r="A6" s="416" t="s">
        <v>424</v>
      </c>
      <c r="B6" s="417">
        <v>16.374474828915346</v>
      </c>
      <c r="C6" s="418">
        <v>11.5179709637704</v>
      </c>
      <c r="D6" s="419">
        <v>72.107554207314251</v>
      </c>
      <c r="E6" s="437">
        <v>22.909308811345863</v>
      </c>
      <c r="F6" s="418">
        <v>40.293867082630292</v>
      </c>
      <c r="G6" s="422">
        <v>36.796824106023848</v>
      </c>
      <c r="H6" s="419">
        <v>51.560627521542479</v>
      </c>
      <c r="I6" s="418">
        <v>38.568566661548587</v>
      </c>
      <c r="J6" s="419">
        <v>9.8708058169089306</v>
      </c>
      <c r="K6" s="437">
        <v>78.690831391160216</v>
      </c>
      <c r="L6" s="418">
        <v>18.900237246879378</v>
      </c>
      <c r="M6" s="422">
        <v>2.4089313619604145</v>
      </c>
      <c r="N6" s="419">
        <v>94.917989056698659</v>
      </c>
      <c r="O6" s="418">
        <v>4.8823282403288859</v>
      </c>
      <c r="P6" s="419">
        <v>0.19968270297245796</v>
      </c>
      <c r="Q6" s="437">
        <v>50.733124408757568</v>
      </c>
      <c r="R6" s="418">
        <v>22.821983532158168</v>
      </c>
      <c r="S6" s="422">
        <v>26.444892059084268</v>
      </c>
      <c r="T6" s="448">
        <v>34000</v>
      </c>
      <c r="U6" s="420">
        <v>930</v>
      </c>
    </row>
    <row r="7" spans="1:21">
      <c r="A7" s="423" t="s">
        <v>444</v>
      </c>
      <c r="B7" s="413">
        <v>22.813626605095799</v>
      </c>
      <c r="C7" s="413">
        <v>7.8745898651111919</v>
      </c>
      <c r="D7" s="414">
        <v>69.311783529793004</v>
      </c>
      <c r="E7" s="438">
        <v>28.469241773962807</v>
      </c>
      <c r="F7" s="413">
        <v>44.996611700926138</v>
      </c>
      <c r="G7" s="439">
        <v>26.534146525111062</v>
      </c>
      <c r="H7" s="433">
        <v>78.371897853974346</v>
      </c>
      <c r="I7" s="413">
        <v>20.051552571634097</v>
      </c>
      <c r="J7" s="414">
        <v>1.5765495743915596</v>
      </c>
      <c r="K7" s="438">
        <v>96.858058874963575</v>
      </c>
      <c r="L7" s="413">
        <v>3.1419411250364329</v>
      </c>
      <c r="M7" s="439">
        <v>0</v>
      </c>
      <c r="N7" s="433">
        <v>98.701416636396658</v>
      </c>
      <c r="O7" s="413">
        <v>1.2985833636033417</v>
      </c>
      <c r="P7" s="414">
        <v>0</v>
      </c>
      <c r="Q7" s="444">
        <v>55.935607400778373</v>
      </c>
      <c r="R7" s="415">
        <v>18.650752356968926</v>
      </c>
      <c r="S7" s="424">
        <v>25.413640242252701</v>
      </c>
      <c r="T7" s="449">
        <v>28000</v>
      </c>
      <c r="U7" s="450">
        <v>760</v>
      </c>
    </row>
    <row r="8" spans="1:21">
      <c r="A8" s="425" t="s">
        <v>445</v>
      </c>
      <c r="B8" s="251">
        <v>13.261091956200508</v>
      </c>
      <c r="C8" s="251">
        <v>11.806160724434509</v>
      </c>
      <c r="D8" s="252">
        <v>74.932747319364978</v>
      </c>
      <c r="E8" s="440">
        <v>26.371654385094118</v>
      </c>
      <c r="F8" s="251">
        <v>38.307052040777364</v>
      </c>
      <c r="G8" s="441">
        <v>35.325111679584595</v>
      </c>
      <c r="H8" s="434">
        <v>59.785332442365522</v>
      </c>
      <c r="I8" s="251">
        <v>35.733377881724024</v>
      </c>
      <c r="J8" s="252">
        <v>4.4812896759104577</v>
      </c>
      <c r="K8" s="440">
        <v>88.606342076211504</v>
      </c>
      <c r="L8" s="251">
        <v>10.145037877345921</v>
      </c>
      <c r="M8" s="441">
        <v>1.248620046442575</v>
      </c>
      <c r="N8" s="434">
        <v>97.692275239421164</v>
      </c>
      <c r="O8" s="251">
        <v>2.3077247605788296</v>
      </c>
      <c r="P8" s="252">
        <v>0</v>
      </c>
      <c r="Q8" s="445">
        <v>56.247875477276501</v>
      </c>
      <c r="R8" s="253">
        <v>19.696598392082151</v>
      </c>
      <c r="S8" s="426">
        <v>24.055526130641351</v>
      </c>
      <c r="T8" s="451">
        <v>35200</v>
      </c>
      <c r="U8" s="452">
        <v>920</v>
      </c>
    </row>
    <row r="9" spans="1:21">
      <c r="A9" s="425" t="s">
        <v>446</v>
      </c>
      <c r="B9" s="251">
        <v>14.013096351730589</v>
      </c>
      <c r="C9" s="251">
        <v>6.744621141253508</v>
      </c>
      <c r="D9" s="252">
        <v>79.242282507015901</v>
      </c>
      <c r="E9" s="440">
        <v>20.81527627302275</v>
      </c>
      <c r="F9" s="251">
        <v>47.782367280606721</v>
      </c>
      <c r="G9" s="441">
        <v>31.402356446370533</v>
      </c>
      <c r="H9" s="434">
        <v>60.321089990948508</v>
      </c>
      <c r="I9" s="251">
        <v>35.257967700443047</v>
      </c>
      <c r="J9" s="252">
        <v>4.4209423086084509</v>
      </c>
      <c r="K9" s="440">
        <v>91.477272727272734</v>
      </c>
      <c r="L9" s="251">
        <v>8.5227272727272716</v>
      </c>
      <c r="M9" s="441">
        <v>0</v>
      </c>
      <c r="N9" s="434">
        <v>100</v>
      </c>
      <c r="O9" s="251">
        <v>0</v>
      </c>
      <c r="P9" s="252">
        <v>0</v>
      </c>
      <c r="Q9" s="445">
        <v>48.71073369679003</v>
      </c>
      <c r="R9" s="253">
        <v>21.462368833170029</v>
      </c>
      <c r="S9" s="426">
        <v>29.826897470039949</v>
      </c>
      <c r="T9" s="451">
        <v>28000</v>
      </c>
      <c r="U9" s="452">
        <v>800</v>
      </c>
    </row>
    <row r="10" spans="1:21">
      <c r="A10" s="425" t="s">
        <v>447</v>
      </c>
      <c r="B10" s="251">
        <v>20.836647793739179</v>
      </c>
      <c r="C10" s="251">
        <v>12.92405596368911</v>
      </c>
      <c r="D10" s="252">
        <v>66.239296242571712</v>
      </c>
      <c r="E10" s="440">
        <v>19.664309448751808</v>
      </c>
      <c r="F10" s="251">
        <v>47.311919570588735</v>
      </c>
      <c r="G10" s="441">
        <v>33.023770980659449</v>
      </c>
      <c r="H10" s="434">
        <v>37.800579126274705</v>
      </c>
      <c r="I10" s="251">
        <v>52.857862268664235</v>
      </c>
      <c r="J10" s="252">
        <v>9.34155860506106</v>
      </c>
      <c r="K10" s="440">
        <v>74.921409468399574</v>
      </c>
      <c r="L10" s="251">
        <v>22.272791254164126</v>
      </c>
      <c r="M10" s="441">
        <v>2.8057992774363063</v>
      </c>
      <c r="N10" s="434">
        <v>99.731265356265354</v>
      </c>
      <c r="O10" s="251">
        <v>0.26873464373464373</v>
      </c>
      <c r="P10" s="252">
        <v>0</v>
      </c>
      <c r="Q10" s="445">
        <v>46.315269070560021</v>
      </c>
      <c r="R10" s="253">
        <v>28.45016198931291</v>
      </c>
      <c r="S10" s="426">
        <v>25.234568940127065</v>
      </c>
      <c r="T10" s="451">
        <v>31000</v>
      </c>
      <c r="U10" s="452">
        <v>930</v>
      </c>
    </row>
    <row r="11" spans="1:21">
      <c r="A11" s="425" t="s">
        <v>448</v>
      </c>
      <c r="B11" s="251">
        <v>12.924240158909845</v>
      </c>
      <c r="C11" s="251">
        <v>6.3770406601308585</v>
      </c>
      <c r="D11" s="252">
        <v>80.699431142627276</v>
      </c>
      <c r="E11" s="440">
        <v>12.955281996710843</v>
      </c>
      <c r="F11" s="251">
        <v>43.506941085421303</v>
      </c>
      <c r="G11" s="441">
        <v>43.537776917867852</v>
      </c>
      <c r="H11" s="434">
        <v>43.490086658279623</v>
      </c>
      <c r="I11" s="251">
        <v>49.877357098177576</v>
      </c>
      <c r="J11" s="252">
        <v>6.633259068195076</v>
      </c>
      <c r="K11" s="440">
        <v>83.100327963038325</v>
      </c>
      <c r="L11" s="251">
        <v>15.732051803796709</v>
      </c>
      <c r="M11" s="441">
        <v>1.167620233164963</v>
      </c>
      <c r="N11" s="434">
        <v>98.255777393491599</v>
      </c>
      <c r="O11" s="251">
        <v>1.7442226065084105</v>
      </c>
      <c r="P11" s="252">
        <v>0</v>
      </c>
      <c r="Q11" s="445">
        <v>49.204115057836013</v>
      </c>
      <c r="R11" s="253">
        <v>24.296377908636877</v>
      </c>
      <c r="S11" s="426">
        <v>26.49964172382025</v>
      </c>
      <c r="T11" s="451">
        <v>35400</v>
      </c>
      <c r="U11" s="452">
        <v>980</v>
      </c>
    </row>
    <row r="12" spans="1:21">
      <c r="A12" s="425" t="s">
        <v>449</v>
      </c>
      <c r="B12" s="251">
        <v>15.354367135455218</v>
      </c>
      <c r="C12" s="251">
        <v>9.9602146558105105</v>
      </c>
      <c r="D12" s="252">
        <v>74.690044411547007</v>
      </c>
      <c r="E12" s="440">
        <v>26.838042909471483</v>
      </c>
      <c r="F12" s="251">
        <v>49.692569335426477</v>
      </c>
      <c r="G12" s="441">
        <v>23.469387755102041</v>
      </c>
      <c r="H12" s="434">
        <v>68.192939531632305</v>
      </c>
      <c r="I12" s="251">
        <v>28.949667948269838</v>
      </c>
      <c r="J12" s="252">
        <v>2.8573925200978678</v>
      </c>
      <c r="K12" s="440">
        <v>94.6852893161618</v>
      </c>
      <c r="L12" s="251">
        <v>5.314710683838201</v>
      </c>
      <c r="M12" s="441">
        <v>0</v>
      </c>
      <c r="N12" s="434">
        <v>100</v>
      </c>
      <c r="O12" s="251">
        <v>0</v>
      </c>
      <c r="P12" s="252">
        <v>0</v>
      </c>
      <c r="Q12" s="445">
        <v>51.011480889405611</v>
      </c>
      <c r="R12" s="253">
        <v>19.835779683185585</v>
      </c>
      <c r="S12" s="426">
        <v>29.152739427408807</v>
      </c>
      <c r="T12" s="451">
        <v>26200</v>
      </c>
      <c r="U12" s="452">
        <v>760</v>
      </c>
    </row>
    <row r="13" spans="1:21">
      <c r="A13" s="425" t="s">
        <v>450</v>
      </c>
      <c r="B13" s="251">
        <v>5.9527982240916</v>
      </c>
      <c r="C13" s="251">
        <v>6.688865521673093</v>
      </c>
      <c r="D13" s="252">
        <v>87.358336254235297</v>
      </c>
      <c r="E13" s="440">
        <v>11.157902063829047</v>
      </c>
      <c r="F13" s="251">
        <v>43.276024083806078</v>
      </c>
      <c r="G13" s="441">
        <v>45.566073852364873</v>
      </c>
      <c r="H13" s="434">
        <v>42.000937390149588</v>
      </c>
      <c r="I13" s="251">
        <v>49.677772136077806</v>
      </c>
      <c r="J13" s="252">
        <v>8.3212904737726046</v>
      </c>
      <c r="K13" s="440">
        <v>72.556411369060541</v>
      </c>
      <c r="L13" s="251">
        <v>25.484107181601217</v>
      </c>
      <c r="M13" s="441">
        <v>1.9594814493382513</v>
      </c>
      <c r="N13" s="434">
        <v>96.335779088061884</v>
      </c>
      <c r="O13" s="251">
        <v>3.4774809216427243</v>
      </c>
      <c r="P13" s="252">
        <v>0.18673999029540209</v>
      </c>
      <c r="Q13" s="445">
        <v>49.704916511751982</v>
      </c>
      <c r="R13" s="253">
        <v>24.819487108115542</v>
      </c>
      <c r="S13" s="426">
        <v>25.47559638013248</v>
      </c>
      <c r="T13" s="451">
        <v>41300</v>
      </c>
      <c r="U13" s="452">
        <v>1050</v>
      </c>
    </row>
    <row r="14" spans="1:21">
      <c r="A14" s="425" t="s">
        <v>451</v>
      </c>
      <c r="B14" s="251">
        <v>9.1635395230601624</v>
      </c>
      <c r="C14" s="251">
        <v>10.559657829964088</v>
      </c>
      <c r="D14" s="252">
        <v>80.276802646975753</v>
      </c>
      <c r="E14" s="440">
        <v>18.70715634003378</v>
      </c>
      <c r="F14" s="251">
        <v>40.858363413584129</v>
      </c>
      <c r="G14" s="441">
        <v>40.434480246382094</v>
      </c>
      <c r="H14" s="434">
        <v>59.623453469607313</v>
      </c>
      <c r="I14" s="251">
        <v>32.189349112426036</v>
      </c>
      <c r="J14" s="252">
        <v>8.1871974179666491</v>
      </c>
      <c r="K14" s="440">
        <v>77.644502783687145</v>
      </c>
      <c r="L14" s="251">
        <v>21.22391707780745</v>
      </c>
      <c r="M14" s="441">
        <v>1.131580138505409</v>
      </c>
      <c r="N14" s="434">
        <v>96.477704619667037</v>
      </c>
      <c r="O14" s="251">
        <v>3.5222953803329586</v>
      </c>
      <c r="P14" s="252">
        <v>0</v>
      </c>
      <c r="Q14" s="445">
        <v>47.384209053382776</v>
      </c>
      <c r="R14" s="253">
        <v>22.988525851815574</v>
      </c>
      <c r="S14" s="426">
        <v>29.627265094801654</v>
      </c>
      <c r="T14" s="451">
        <v>31000</v>
      </c>
      <c r="U14" s="452">
        <v>880</v>
      </c>
    </row>
    <row r="15" spans="1:21">
      <c r="A15" s="425" t="s">
        <v>452</v>
      </c>
      <c r="B15" s="251">
        <v>18.944216737885526</v>
      </c>
      <c r="C15" s="251">
        <v>8.9968314874567614</v>
      </c>
      <c r="D15" s="252">
        <v>72.057498328536965</v>
      </c>
      <c r="E15" s="440">
        <v>17.004093725608882</v>
      </c>
      <c r="F15" s="251">
        <v>31.080456840663278</v>
      </c>
      <c r="G15" s="441">
        <v>51.915449433727836</v>
      </c>
      <c r="H15" s="434">
        <v>30.523707310262989</v>
      </c>
      <c r="I15" s="251">
        <v>54.82435474582482</v>
      </c>
      <c r="J15" s="252">
        <v>14.653683053243286</v>
      </c>
      <c r="K15" s="440">
        <v>68.898504613426653</v>
      </c>
      <c r="L15" s="251">
        <v>29.066496977410118</v>
      </c>
      <c r="M15" s="441">
        <v>2.0349984091632201</v>
      </c>
      <c r="N15" s="434">
        <v>95.896011554271738</v>
      </c>
      <c r="O15" s="251">
        <v>4.1039884457282527</v>
      </c>
      <c r="P15" s="252">
        <v>0</v>
      </c>
      <c r="Q15" s="445">
        <v>50.816572020029646</v>
      </c>
      <c r="R15" s="253">
        <v>23.400844826139256</v>
      </c>
      <c r="S15" s="426">
        <v>25.782583153831091</v>
      </c>
      <c r="T15" s="451">
        <v>40900</v>
      </c>
      <c r="U15" s="452">
        <v>1150</v>
      </c>
    </row>
    <row r="16" spans="1:21">
      <c r="A16" s="425" t="s">
        <v>453</v>
      </c>
      <c r="B16" s="251">
        <v>15.752110514198003</v>
      </c>
      <c r="C16" s="251">
        <v>7.6016884113584036</v>
      </c>
      <c r="D16" s="252">
        <v>76.646201074443582</v>
      </c>
      <c r="E16" s="440">
        <v>21.705094751251231</v>
      </c>
      <c r="F16" s="251">
        <v>45.685930615562306</v>
      </c>
      <c r="G16" s="441">
        <v>32.608974633186463</v>
      </c>
      <c r="H16" s="434">
        <v>66.66284863409885</v>
      </c>
      <c r="I16" s="251">
        <v>28.240077887864384</v>
      </c>
      <c r="J16" s="252">
        <v>5.0970734780367675</v>
      </c>
      <c r="K16" s="440">
        <v>87.838908450704224</v>
      </c>
      <c r="L16" s="251">
        <v>11.214788732394366</v>
      </c>
      <c r="M16" s="441">
        <v>0.94630281690140838</v>
      </c>
      <c r="N16" s="434">
        <v>96.418199419167479</v>
      </c>
      <c r="O16" s="251">
        <v>3.5818005808325268</v>
      </c>
      <c r="P16" s="252">
        <v>0</v>
      </c>
      <c r="Q16" s="445">
        <v>53.005812791947719</v>
      </c>
      <c r="R16" s="253">
        <v>19.688335410463026</v>
      </c>
      <c r="S16" s="426">
        <v>27.305851797589259</v>
      </c>
      <c r="T16" s="451">
        <v>31300</v>
      </c>
      <c r="U16" s="452">
        <v>840</v>
      </c>
    </row>
    <row r="17" spans="1:21">
      <c r="A17" s="425" t="s">
        <v>454</v>
      </c>
      <c r="B17" s="251">
        <v>19.087293055256936</v>
      </c>
      <c r="C17" s="251">
        <v>13.016018060632122</v>
      </c>
      <c r="D17" s="252">
        <v>67.896688884110944</v>
      </c>
      <c r="E17" s="440">
        <v>32.522021888422429</v>
      </c>
      <c r="F17" s="251">
        <v>43.927297435026333</v>
      </c>
      <c r="G17" s="441">
        <v>23.550680676551238</v>
      </c>
      <c r="H17" s="434">
        <v>63.922986379687238</v>
      </c>
      <c r="I17" s="251">
        <v>33.117538254582144</v>
      </c>
      <c r="J17" s="252">
        <v>2.9594753657306203</v>
      </c>
      <c r="K17" s="440">
        <v>88.43080348268596</v>
      </c>
      <c r="L17" s="251">
        <v>10.694549357929471</v>
      </c>
      <c r="M17" s="441">
        <v>0.87464715938456639</v>
      </c>
      <c r="N17" s="434">
        <v>98.922899379018517</v>
      </c>
      <c r="O17" s="251">
        <v>1.0771006209814804</v>
      </c>
      <c r="P17" s="252">
        <v>0</v>
      </c>
      <c r="Q17" s="445">
        <v>52.18161957171418</v>
      </c>
      <c r="R17" s="253">
        <v>23.159312159497652</v>
      </c>
      <c r="S17" s="426">
        <v>24.658381252705126</v>
      </c>
      <c r="T17" s="451">
        <v>27000</v>
      </c>
      <c r="U17" s="452">
        <v>790</v>
      </c>
    </row>
    <row r="18" spans="1:21">
      <c r="A18" s="425" t="s">
        <v>455</v>
      </c>
      <c r="B18" s="251">
        <v>11.11180983524085</v>
      </c>
      <c r="C18" s="251">
        <v>7.9801282857502196</v>
      </c>
      <c r="D18" s="252">
        <v>80.901773361841279</v>
      </c>
      <c r="E18" s="440">
        <v>25.706551660855204</v>
      </c>
      <c r="F18" s="251">
        <v>49.550376215819412</v>
      </c>
      <c r="G18" s="441">
        <v>24.73848412552762</v>
      </c>
      <c r="H18" s="434">
        <v>74.514384887524201</v>
      </c>
      <c r="I18" s="251">
        <v>21.894399572792203</v>
      </c>
      <c r="J18" s="252">
        <v>3.5912155396835987</v>
      </c>
      <c r="K18" s="440">
        <v>91.374169941726521</v>
      </c>
      <c r="L18" s="251">
        <v>8.625830058273479</v>
      </c>
      <c r="M18" s="441">
        <v>0</v>
      </c>
      <c r="N18" s="434">
        <v>98.943831012962065</v>
      </c>
      <c r="O18" s="251">
        <v>1.0561689870379261</v>
      </c>
      <c r="P18" s="252">
        <v>0</v>
      </c>
      <c r="Q18" s="445">
        <v>54.364691979653699</v>
      </c>
      <c r="R18" s="253">
        <v>21.492061860966963</v>
      </c>
      <c r="S18" s="426">
        <v>24.143246159379338</v>
      </c>
      <c r="T18" s="451">
        <v>30100</v>
      </c>
      <c r="U18" s="452">
        <v>810</v>
      </c>
    </row>
    <row r="19" spans="1:21">
      <c r="A19" s="425" t="s">
        <v>456</v>
      </c>
      <c r="B19" s="251">
        <v>21.930619051726616</v>
      </c>
      <c r="C19" s="251">
        <v>16.026193967624142</v>
      </c>
      <c r="D19" s="252">
        <v>62.043905805227297</v>
      </c>
      <c r="E19" s="440">
        <v>25.737022362500838</v>
      </c>
      <c r="F19" s="251">
        <v>25.873010543281179</v>
      </c>
      <c r="G19" s="441">
        <v>48.389967094217987</v>
      </c>
      <c r="H19" s="434">
        <v>29.8413272744687</v>
      </c>
      <c r="I19" s="251">
        <v>47.562442133940642</v>
      </c>
      <c r="J19" s="252">
        <v>22.597294794981217</v>
      </c>
      <c r="K19" s="440">
        <v>61.585990233844399</v>
      </c>
      <c r="L19" s="251">
        <v>33.717617392394658</v>
      </c>
      <c r="M19" s="441">
        <v>4.6970889611791833</v>
      </c>
      <c r="N19" s="434">
        <v>93.785788239271454</v>
      </c>
      <c r="O19" s="251">
        <v>5.9574872694233738</v>
      </c>
      <c r="P19" s="252">
        <v>0.25672449130517466</v>
      </c>
      <c r="Q19" s="445"/>
      <c r="R19" s="253">
        <v>22.988802718526529</v>
      </c>
      <c r="S19" s="426">
        <v>25.1682657569879</v>
      </c>
      <c r="T19" s="451">
        <v>42300</v>
      </c>
      <c r="U19" s="452">
        <v>1250</v>
      </c>
    </row>
    <row r="20" spans="1:21">
      <c r="A20" s="425" t="s">
        <v>457</v>
      </c>
      <c r="B20" s="251">
        <v>16.390575162053707</v>
      </c>
      <c r="C20" s="251">
        <v>11.307747710669821</v>
      </c>
      <c r="D20" s="252">
        <v>72.301677127276463</v>
      </c>
      <c r="E20" s="440">
        <v>17.990548032354813</v>
      </c>
      <c r="F20" s="251">
        <v>25.029537398891211</v>
      </c>
      <c r="G20" s="441">
        <v>56.979914568753976</v>
      </c>
      <c r="H20" s="434">
        <v>21.015678254942056</v>
      </c>
      <c r="I20" s="251">
        <v>49.843217450579417</v>
      </c>
      <c r="J20" s="252">
        <v>29.141104294478527</v>
      </c>
      <c r="K20" s="440">
        <v>51.980131561283393</v>
      </c>
      <c r="L20" s="251">
        <v>40.815321967154425</v>
      </c>
      <c r="M20" s="441">
        <v>7.2045464715621783</v>
      </c>
      <c r="N20" s="434">
        <v>87.548111618955986</v>
      </c>
      <c r="O20" s="251">
        <v>11.483642049554968</v>
      </c>
      <c r="P20" s="252">
        <v>0.96824633148905459</v>
      </c>
      <c r="Q20" s="445">
        <v>45.614364868372768</v>
      </c>
      <c r="R20" s="253">
        <v>25.025734668850756</v>
      </c>
      <c r="S20" s="426">
        <v>29.35990046277648</v>
      </c>
      <c r="T20" s="451">
        <v>44500</v>
      </c>
      <c r="U20" s="452">
        <v>1360</v>
      </c>
    </row>
    <row r="21" spans="1:21">
      <c r="A21" s="425" t="s">
        <v>458</v>
      </c>
      <c r="B21" s="251">
        <v>14.420697892671274</v>
      </c>
      <c r="C21" s="251">
        <v>12.545857861957172</v>
      </c>
      <c r="D21" s="252">
        <v>73.033444245371555</v>
      </c>
      <c r="E21" s="440">
        <v>25.683716360063325</v>
      </c>
      <c r="F21" s="251">
        <v>51.896937605764506</v>
      </c>
      <c r="G21" s="441">
        <v>22.4193460341722</v>
      </c>
      <c r="H21" s="434">
        <v>71.479938766065004</v>
      </c>
      <c r="I21" s="251">
        <v>26.743565096657058</v>
      </c>
      <c r="J21" s="252">
        <v>1.776496137277938</v>
      </c>
      <c r="K21" s="440">
        <v>95.053895237751902</v>
      </c>
      <c r="L21" s="251">
        <v>4.2827787591477708</v>
      </c>
      <c r="M21" s="441">
        <v>0.66332600310032808</v>
      </c>
      <c r="N21" s="434">
        <v>98.264915161466888</v>
      </c>
      <c r="O21" s="251">
        <v>1.7350848385331143</v>
      </c>
      <c r="P21" s="252">
        <v>0</v>
      </c>
      <c r="Q21" s="445">
        <v>51.115975130059631</v>
      </c>
      <c r="R21" s="253">
        <v>21.515670600177643</v>
      </c>
      <c r="S21" s="426">
        <v>27.368354269762719</v>
      </c>
      <c r="T21" s="451">
        <v>27800</v>
      </c>
      <c r="U21" s="452">
        <v>750</v>
      </c>
    </row>
    <row r="22" spans="1:21">
      <c r="A22" s="425" t="s">
        <v>459</v>
      </c>
      <c r="B22" s="251">
        <v>11.460871919848362</v>
      </c>
      <c r="C22" s="251">
        <v>7.3788248036826429</v>
      </c>
      <c r="D22" s="252">
        <v>81.160303276468994</v>
      </c>
      <c r="E22" s="440">
        <v>11.704589278827612</v>
      </c>
      <c r="F22" s="251">
        <v>49.797531816428844</v>
      </c>
      <c r="G22" s="441">
        <v>38.497878904743537</v>
      </c>
      <c r="H22" s="434">
        <v>49.185667752442995</v>
      </c>
      <c r="I22" s="251">
        <v>43.9502517026947</v>
      </c>
      <c r="J22" s="252">
        <v>6.8640805448623041</v>
      </c>
      <c r="K22" s="440">
        <v>85.833408455782916</v>
      </c>
      <c r="L22" s="251">
        <v>12.967637248715405</v>
      </c>
      <c r="M22" s="441">
        <v>1.1989542955016677</v>
      </c>
      <c r="N22" s="434">
        <v>97.8333462763066</v>
      </c>
      <c r="O22" s="251">
        <v>2.1666537236934067</v>
      </c>
      <c r="P22" s="252">
        <v>0</v>
      </c>
      <c r="Q22" s="445">
        <v>50.383014726058718</v>
      </c>
      <c r="R22" s="253">
        <v>25.14977590780207</v>
      </c>
      <c r="S22" s="426">
        <v>24.467209366139212</v>
      </c>
      <c r="T22" s="451">
        <v>36000</v>
      </c>
      <c r="U22" s="452">
        <v>940</v>
      </c>
    </row>
    <row r="23" spans="1:21">
      <c r="A23" s="425" t="s">
        <v>460</v>
      </c>
      <c r="B23" s="251">
        <v>13.501928846978139</v>
      </c>
      <c r="C23" s="251">
        <v>13.701957422488928</v>
      </c>
      <c r="D23" s="252">
        <v>72.796113730532923</v>
      </c>
      <c r="E23" s="440">
        <v>16.186895810955964</v>
      </c>
      <c r="F23" s="251">
        <v>45.547798066595057</v>
      </c>
      <c r="G23" s="441">
        <v>38.265306122448976</v>
      </c>
      <c r="H23" s="434">
        <v>42.797411077381291</v>
      </c>
      <c r="I23" s="251">
        <v>46.955724841056188</v>
      </c>
      <c r="J23" s="252">
        <v>10.246864081562517</v>
      </c>
      <c r="K23" s="440">
        <v>82.352268394967595</v>
      </c>
      <c r="L23" s="251">
        <v>17.277926038886772</v>
      </c>
      <c r="M23" s="441">
        <v>0.36980556614563476</v>
      </c>
      <c r="N23" s="434">
        <v>96.645689859890766</v>
      </c>
      <c r="O23" s="251">
        <v>3.3543101401092379</v>
      </c>
      <c r="P23" s="252">
        <v>0</v>
      </c>
      <c r="Q23" s="445">
        <v>51.124313529705447</v>
      </c>
      <c r="R23" s="253">
        <v>24.616075886170744</v>
      </c>
      <c r="S23" s="426">
        <v>24.259610584123813</v>
      </c>
      <c r="T23" s="451">
        <v>37000</v>
      </c>
      <c r="U23" s="452">
        <v>990</v>
      </c>
    </row>
    <row r="24" spans="1:21">
      <c r="A24" s="425" t="s">
        <v>461</v>
      </c>
      <c r="B24" s="251">
        <v>15.826361207236408</v>
      </c>
      <c r="C24" s="251">
        <v>10.434096981908976</v>
      </c>
      <c r="D24" s="252">
        <v>73.739541810854618</v>
      </c>
      <c r="E24" s="440">
        <v>18.630960081647906</v>
      </c>
      <c r="F24" s="251">
        <v>52.635588713039226</v>
      </c>
      <c r="G24" s="441">
        <v>28.734888668477872</v>
      </c>
      <c r="H24" s="434">
        <v>60.36176901426996</v>
      </c>
      <c r="I24" s="251">
        <v>37.11506493078987</v>
      </c>
      <c r="J24" s="252">
        <v>2.5215201540563226</v>
      </c>
      <c r="K24" s="440">
        <v>90.724589064072461</v>
      </c>
      <c r="L24" s="251">
        <v>8.2659876185538721</v>
      </c>
      <c r="M24" s="441">
        <v>1.0094233173736695</v>
      </c>
      <c r="N24" s="434">
        <v>97.253063737660639</v>
      </c>
      <c r="O24" s="251">
        <v>2.7469362623393647</v>
      </c>
      <c r="P24" s="252">
        <v>0</v>
      </c>
      <c r="Q24" s="445">
        <v>53.675096905382226</v>
      </c>
      <c r="R24" s="253">
        <v>23.231238482557032</v>
      </c>
      <c r="S24" s="426">
        <v>23.093664612060749</v>
      </c>
      <c r="T24" s="451">
        <v>34700</v>
      </c>
      <c r="U24" s="452">
        <v>870</v>
      </c>
    </row>
    <row r="25" spans="1:21">
      <c r="A25" s="425" t="s">
        <v>462</v>
      </c>
      <c r="B25" s="251">
        <v>22.95162882527147</v>
      </c>
      <c r="C25" s="251">
        <v>18.53405725567621</v>
      </c>
      <c r="D25" s="252">
        <v>58.509378084896348</v>
      </c>
      <c r="E25" s="440">
        <v>33.440203254491564</v>
      </c>
      <c r="F25" s="251">
        <v>33.905994797652895</v>
      </c>
      <c r="G25" s="441">
        <v>32.653801947855541</v>
      </c>
      <c r="H25" s="434">
        <v>71.828665568369033</v>
      </c>
      <c r="I25" s="251">
        <v>25.69192751235585</v>
      </c>
      <c r="J25" s="252">
        <v>2.4711696869851729</v>
      </c>
      <c r="K25" s="440">
        <v>94.060106827981201</v>
      </c>
      <c r="L25" s="251">
        <v>4.9359675654804045</v>
      </c>
      <c r="M25" s="441">
        <v>1.0039256065383872</v>
      </c>
      <c r="N25" s="434">
        <v>100</v>
      </c>
      <c r="O25" s="251">
        <v>0</v>
      </c>
      <c r="P25" s="252">
        <v>0</v>
      </c>
      <c r="Q25" s="445">
        <v>56.302936194240537</v>
      </c>
      <c r="R25" s="253">
        <v>18.698475437605872</v>
      </c>
      <c r="S25" s="426">
        <v>24.997176736307171</v>
      </c>
      <c r="T25" s="451">
        <v>27400</v>
      </c>
      <c r="U25" s="452">
        <v>740</v>
      </c>
    </row>
    <row r="26" spans="1:21">
      <c r="A26" s="425" t="s">
        <v>463</v>
      </c>
      <c r="B26" s="251">
        <v>15.05309038724304</v>
      </c>
      <c r="C26" s="251">
        <v>9.4303183896551985</v>
      </c>
      <c r="D26" s="252">
        <v>75.516209552452992</v>
      </c>
      <c r="E26" s="440">
        <v>14.850512366630397</v>
      </c>
      <c r="F26" s="251">
        <v>37.632557610796241</v>
      </c>
      <c r="G26" s="441">
        <v>47.516930022573362</v>
      </c>
      <c r="H26" s="434">
        <v>44.133040688840111</v>
      </c>
      <c r="I26" s="251">
        <v>44.982323658670104</v>
      </c>
      <c r="J26" s="252">
        <v>10.884635652489781</v>
      </c>
      <c r="K26" s="440">
        <v>76.414605556637511</v>
      </c>
      <c r="L26" s="251">
        <v>21.303505877424737</v>
      </c>
      <c r="M26" s="441">
        <v>2.2818885659377606</v>
      </c>
      <c r="N26" s="434">
        <v>96.601578986088043</v>
      </c>
      <c r="O26" s="251">
        <v>3.3809971850836535</v>
      </c>
      <c r="P26" s="252">
        <v>1.742382882830559E-2</v>
      </c>
      <c r="Q26" s="445">
        <v>50.213501736372756</v>
      </c>
      <c r="R26" s="253">
        <v>22.041319675704234</v>
      </c>
      <c r="S26" s="426">
        <v>27.745178587923014</v>
      </c>
      <c r="T26" s="451">
        <v>37000</v>
      </c>
      <c r="U26" s="452">
        <v>990</v>
      </c>
    </row>
    <row r="27" spans="1:21">
      <c r="A27" s="425" t="s">
        <v>464</v>
      </c>
      <c r="B27" s="251">
        <v>16.983483125215411</v>
      </c>
      <c r="C27" s="251">
        <v>12.754845038309606</v>
      </c>
      <c r="D27" s="252">
        <v>70.261671836474989</v>
      </c>
      <c r="E27" s="440">
        <v>28.324264197456632</v>
      </c>
      <c r="F27" s="251">
        <v>48.59603763941918</v>
      </c>
      <c r="G27" s="441">
        <v>23.079698163124192</v>
      </c>
      <c r="H27" s="434">
        <v>65.332092457883036</v>
      </c>
      <c r="I27" s="251">
        <v>31.287155039790314</v>
      </c>
      <c r="J27" s="252">
        <v>3.3807525023266414</v>
      </c>
      <c r="K27" s="440">
        <v>91.886229671188119</v>
      </c>
      <c r="L27" s="251">
        <v>7.2349264966976774</v>
      </c>
      <c r="M27" s="441">
        <v>0.87884383211419648</v>
      </c>
      <c r="N27" s="434">
        <v>98.49124924562463</v>
      </c>
      <c r="O27" s="251">
        <v>1.5087507543753771</v>
      </c>
      <c r="P27" s="252">
        <v>0</v>
      </c>
      <c r="Q27" s="445">
        <v>53.742605085625328</v>
      </c>
      <c r="R27" s="253">
        <v>21.821138211382113</v>
      </c>
      <c r="S27" s="426">
        <v>24.436602663898981</v>
      </c>
      <c r="T27" s="451">
        <v>30000</v>
      </c>
      <c r="U27" s="452">
        <v>750</v>
      </c>
    </row>
    <row r="28" spans="1:21">
      <c r="A28" s="425" t="s">
        <v>465</v>
      </c>
      <c r="B28" s="251">
        <v>20.830875724762681</v>
      </c>
      <c r="C28" s="251">
        <v>9.6497768676897735</v>
      </c>
      <c r="D28" s="252">
        <v>69.519347407547542</v>
      </c>
      <c r="E28" s="440">
        <v>23.426730596344022</v>
      </c>
      <c r="F28" s="251">
        <v>50.480721206672662</v>
      </c>
      <c r="G28" s="441">
        <v>26.092548196983316</v>
      </c>
      <c r="H28" s="434">
        <v>68.989988594601442</v>
      </c>
      <c r="I28" s="251">
        <v>28.779622354581168</v>
      </c>
      <c r="J28" s="252">
        <v>2.2303890508173869</v>
      </c>
      <c r="K28" s="440">
        <v>94.407404502313909</v>
      </c>
      <c r="L28" s="251">
        <v>4.8121421287944148</v>
      </c>
      <c r="M28" s="441">
        <v>0.78045336889167771</v>
      </c>
      <c r="N28" s="434">
        <v>99.561893560717436</v>
      </c>
      <c r="O28" s="251">
        <v>0.43810643928256399</v>
      </c>
      <c r="P28" s="252">
        <v>0</v>
      </c>
      <c r="Q28" s="445">
        <v>50.330965904392031</v>
      </c>
      <c r="R28" s="253">
        <v>21.610866134959988</v>
      </c>
      <c r="S28" s="426">
        <v>28.058167960647971</v>
      </c>
      <c r="T28" s="451">
        <v>25400</v>
      </c>
      <c r="U28" s="452">
        <v>750</v>
      </c>
    </row>
    <row r="29" spans="1:21">
      <c r="A29" s="425" t="s">
        <v>466</v>
      </c>
      <c r="B29" s="251">
        <v>12.207882804325077</v>
      </c>
      <c r="C29" s="251">
        <v>7.3828624578537383</v>
      </c>
      <c r="D29" s="252">
        <v>80.409254737821172</v>
      </c>
      <c r="E29" s="440">
        <v>15.265301859202005</v>
      </c>
      <c r="F29" s="251">
        <v>48.041570921245039</v>
      </c>
      <c r="G29" s="441">
        <v>36.693127219552956</v>
      </c>
      <c r="H29" s="434">
        <v>45.343469997284828</v>
      </c>
      <c r="I29" s="251">
        <v>43.736084713548742</v>
      </c>
      <c r="J29" s="252">
        <v>10.920445289166441</v>
      </c>
      <c r="K29" s="440">
        <v>74.05260615641329</v>
      </c>
      <c r="L29" s="251">
        <v>21.797742941202301</v>
      </c>
      <c r="M29" s="441">
        <v>4.1496509023844022</v>
      </c>
      <c r="N29" s="434">
        <v>96.170017080541328</v>
      </c>
      <c r="O29" s="251">
        <v>3.8299829194586783</v>
      </c>
      <c r="P29" s="252">
        <v>0</v>
      </c>
      <c r="Q29" s="445">
        <v>48.378611470461408</v>
      </c>
      <c r="R29" s="253">
        <v>25.948684777921514</v>
      </c>
      <c r="S29" s="426">
        <v>25.672703751617078</v>
      </c>
      <c r="T29" s="451">
        <v>36400</v>
      </c>
      <c r="U29" s="452">
        <v>980</v>
      </c>
    </row>
    <row r="30" spans="1:21">
      <c r="A30" s="425" t="s">
        <v>467</v>
      </c>
      <c r="B30" s="251">
        <v>11.05747698432446</v>
      </c>
      <c r="C30" s="251">
        <v>15.88952475740234</v>
      </c>
      <c r="D30" s="252">
        <v>73.052998258273206</v>
      </c>
      <c r="E30" s="440">
        <v>27.537784580065043</v>
      </c>
      <c r="F30" s="251">
        <v>39.10847522479434</v>
      </c>
      <c r="G30" s="441">
        <v>33.353740195140617</v>
      </c>
      <c r="H30" s="434">
        <v>61.278910127785402</v>
      </c>
      <c r="I30" s="251">
        <v>30.60513253775478</v>
      </c>
      <c r="J30" s="252">
        <v>8.1159573344598162</v>
      </c>
      <c r="K30" s="440">
        <v>91.749749662588712</v>
      </c>
      <c r="L30" s="251">
        <v>8.2502503374112948</v>
      </c>
      <c r="M30" s="441">
        <v>0</v>
      </c>
      <c r="N30" s="434">
        <v>99.434026017908423</v>
      </c>
      <c r="O30" s="251">
        <v>0.56597398209156957</v>
      </c>
      <c r="P30" s="252">
        <v>0</v>
      </c>
      <c r="Q30" s="445">
        <v>53.882470617654413</v>
      </c>
      <c r="R30" s="253">
        <v>21.177294323580895</v>
      </c>
      <c r="S30" s="426">
        <v>24.940235058764689</v>
      </c>
      <c r="T30" s="451">
        <v>32000</v>
      </c>
      <c r="U30" s="452">
        <v>850</v>
      </c>
    </row>
    <row r="31" spans="1:21">
      <c r="A31" s="425" t="s">
        <v>468</v>
      </c>
      <c r="B31" s="251">
        <v>14.356775540515926</v>
      </c>
      <c r="C31" s="251">
        <v>10.793504000448387</v>
      </c>
      <c r="D31" s="252">
        <v>74.85112166687685</v>
      </c>
      <c r="E31" s="440">
        <v>21.462169271236267</v>
      </c>
      <c r="F31" s="251">
        <v>50.228995822373513</v>
      </c>
      <c r="G31" s="441">
        <v>28.308834906390224</v>
      </c>
      <c r="H31" s="434">
        <v>65.926927389039108</v>
      </c>
      <c r="I31" s="251">
        <v>30.767328365099257</v>
      </c>
      <c r="J31" s="252">
        <v>3.3057442458616366</v>
      </c>
      <c r="K31" s="440">
        <v>94.382707907406186</v>
      </c>
      <c r="L31" s="251">
        <v>5.4243883136582465</v>
      </c>
      <c r="M31" s="441">
        <v>0.19290377893556684</v>
      </c>
      <c r="N31" s="434">
        <v>97.705950679056457</v>
      </c>
      <c r="O31" s="251">
        <v>2.2940493209435311</v>
      </c>
      <c r="P31" s="252">
        <v>0</v>
      </c>
      <c r="Q31" s="445">
        <v>54.652413852464178</v>
      </c>
      <c r="R31" s="253">
        <v>20.904164280346542</v>
      </c>
      <c r="S31" s="426">
        <v>24.443421867189286</v>
      </c>
      <c r="T31" s="451">
        <v>32200</v>
      </c>
      <c r="U31" s="452">
        <v>830</v>
      </c>
    </row>
    <row r="32" spans="1:21">
      <c r="A32" s="425" t="s">
        <v>469</v>
      </c>
      <c r="B32" s="251">
        <v>9.737385822933458</v>
      </c>
      <c r="C32" s="251">
        <v>6.7268225401731554</v>
      </c>
      <c r="D32" s="252">
        <v>83.535791636893393</v>
      </c>
      <c r="E32" s="440">
        <v>14.10355229476529</v>
      </c>
      <c r="F32" s="251">
        <v>49.140236185256029</v>
      </c>
      <c r="G32" s="441">
        <v>36.756211519978685</v>
      </c>
      <c r="H32" s="434">
        <v>50.808285263106491</v>
      </c>
      <c r="I32" s="251">
        <v>43.113431264549952</v>
      </c>
      <c r="J32" s="252">
        <v>6.0782834723435659</v>
      </c>
      <c r="K32" s="440">
        <v>84.013581256443985</v>
      </c>
      <c r="L32" s="251">
        <v>14.670512319123974</v>
      </c>
      <c r="M32" s="441">
        <v>1.3154620115902869</v>
      </c>
      <c r="N32" s="434">
        <v>97.749750111759056</v>
      </c>
      <c r="O32" s="251">
        <v>2.112622997754773</v>
      </c>
      <c r="P32" s="252">
        <v>0.13762689048616447</v>
      </c>
      <c r="Q32" s="445">
        <v>52.498125792597058</v>
      </c>
      <c r="R32" s="253">
        <v>23.230162678199839</v>
      </c>
      <c r="S32" s="426">
        <v>24.271611438020035</v>
      </c>
      <c r="T32" s="451">
        <v>38000</v>
      </c>
      <c r="U32" s="452">
        <v>950</v>
      </c>
    </row>
    <row r="33" spans="1:21">
      <c r="A33" s="425" t="s">
        <v>470</v>
      </c>
      <c r="B33" s="251">
        <v>16.070097971574445</v>
      </c>
      <c r="C33" s="251">
        <v>14.905478128880917</v>
      </c>
      <c r="D33" s="252">
        <v>69.024423899544644</v>
      </c>
      <c r="E33" s="440">
        <v>25.843393148450243</v>
      </c>
      <c r="F33" s="251">
        <v>49.262642740619903</v>
      </c>
      <c r="G33" s="441">
        <v>24.893964110929854</v>
      </c>
      <c r="H33" s="434">
        <v>72.097965792935938</v>
      </c>
      <c r="I33" s="251">
        <v>26.965894140269203</v>
      </c>
      <c r="J33" s="252">
        <v>0.93614006679485873</v>
      </c>
      <c r="K33" s="440">
        <v>96.599563424690757</v>
      </c>
      <c r="L33" s="251">
        <v>3.1481930633034199</v>
      </c>
      <c r="M33" s="441">
        <v>0.25224351200582096</v>
      </c>
      <c r="N33" s="434">
        <v>99.541539316476801</v>
      </c>
      <c r="O33" s="251">
        <v>0.45846068352320091</v>
      </c>
      <c r="P33" s="252">
        <v>0</v>
      </c>
      <c r="Q33" s="445">
        <v>51.156520738463563</v>
      </c>
      <c r="R33" s="253">
        <v>21.818540498775256</v>
      </c>
      <c r="S33" s="426">
        <v>27.024938762761181</v>
      </c>
      <c r="T33" s="451">
        <v>25200</v>
      </c>
      <c r="U33" s="452">
        <v>750</v>
      </c>
    </row>
    <row r="34" spans="1:21">
      <c r="A34" s="425" t="s">
        <v>471</v>
      </c>
      <c r="B34" s="251">
        <v>11.006497811961278</v>
      </c>
      <c r="C34" s="251">
        <v>5.5496618485611986</v>
      </c>
      <c r="D34" s="252">
        <v>83.443840339477532</v>
      </c>
      <c r="E34" s="440">
        <v>16.248950183441629</v>
      </c>
      <c r="F34" s="251">
        <v>41.086504884409671</v>
      </c>
      <c r="G34" s="441">
        <v>42.664544932148694</v>
      </c>
      <c r="H34" s="434">
        <v>34.262068965517237</v>
      </c>
      <c r="I34" s="251">
        <v>57.526436781609192</v>
      </c>
      <c r="J34" s="252">
        <v>8.2114942528735639</v>
      </c>
      <c r="K34" s="440">
        <v>87.483062330623312</v>
      </c>
      <c r="L34" s="251">
        <v>11.458333333333332</v>
      </c>
      <c r="M34" s="441">
        <v>1.0586043360433606</v>
      </c>
      <c r="N34" s="434">
        <v>97.191992476152095</v>
      </c>
      <c r="O34" s="251">
        <v>2.8080075238479107</v>
      </c>
      <c r="P34" s="252">
        <v>0</v>
      </c>
      <c r="Q34" s="445">
        <v>39.253438693222861</v>
      </c>
      <c r="R34" s="253">
        <v>26.462826731140627</v>
      </c>
      <c r="S34" s="426">
        <v>34.283734575636508</v>
      </c>
      <c r="T34" s="451">
        <v>26300</v>
      </c>
      <c r="U34" s="452">
        <v>930</v>
      </c>
    </row>
    <row r="35" spans="1:21">
      <c r="A35" s="425" t="s">
        <v>472</v>
      </c>
      <c r="B35" s="251">
        <v>10.019113205620158</v>
      </c>
      <c r="C35" s="251">
        <v>10.28903252163002</v>
      </c>
      <c r="D35" s="252">
        <v>79.691854272749822</v>
      </c>
      <c r="E35" s="440">
        <v>13.918227603801769</v>
      </c>
      <c r="F35" s="251">
        <v>40.313817763618822</v>
      </c>
      <c r="G35" s="441">
        <v>45.767954632579411</v>
      </c>
      <c r="H35" s="434">
        <v>36.589183235754447</v>
      </c>
      <c r="I35" s="251">
        <v>53.696887136977566</v>
      </c>
      <c r="J35" s="252">
        <v>9.7139296272679854</v>
      </c>
      <c r="K35" s="440">
        <v>76.420389273640339</v>
      </c>
      <c r="L35" s="251">
        <v>21.571974048423979</v>
      </c>
      <c r="M35" s="441">
        <v>2.00654259800221</v>
      </c>
      <c r="N35" s="434">
        <v>97.440785549970172</v>
      </c>
      <c r="O35" s="251">
        <v>2.5592144500298204</v>
      </c>
      <c r="P35" s="252">
        <v>0</v>
      </c>
      <c r="Q35" s="445">
        <v>51.189869732916094</v>
      </c>
      <c r="R35" s="253">
        <v>24.272188190891093</v>
      </c>
      <c r="S35" s="426">
        <v>24.537942076192817</v>
      </c>
      <c r="T35" s="451">
        <v>41000</v>
      </c>
      <c r="U35" s="452">
        <v>1060</v>
      </c>
    </row>
    <row r="36" spans="1:21">
      <c r="A36" s="425" t="s">
        <v>473</v>
      </c>
      <c r="B36" s="251">
        <v>9.7467054595242164</v>
      </c>
      <c r="C36" s="251">
        <v>11.261338353585487</v>
      </c>
      <c r="D36" s="252">
        <v>78.991956186890306</v>
      </c>
      <c r="E36" s="440">
        <v>28.673994535866321</v>
      </c>
      <c r="F36" s="251">
        <v>45.733528178410324</v>
      </c>
      <c r="G36" s="441">
        <v>25.592477285723366</v>
      </c>
      <c r="H36" s="434">
        <v>69.266589057043078</v>
      </c>
      <c r="I36" s="251">
        <v>27.349631354287933</v>
      </c>
      <c r="J36" s="252">
        <v>3.383779588668995</v>
      </c>
      <c r="K36" s="440">
        <v>90.961557763725793</v>
      </c>
      <c r="L36" s="251">
        <v>7.0761818729298405</v>
      </c>
      <c r="M36" s="441">
        <v>1.9672789320485797</v>
      </c>
      <c r="N36" s="434">
        <v>99.967432014329916</v>
      </c>
      <c r="O36" s="251">
        <v>3.2567985670086307E-2</v>
      </c>
      <c r="P36" s="252">
        <v>0</v>
      </c>
      <c r="Q36" s="445">
        <v>62.025124450144098</v>
      </c>
      <c r="R36" s="253">
        <v>18.549621478509078</v>
      </c>
      <c r="S36" s="426">
        <v>19.425254071346821</v>
      </c>
      <c r="T36" s="451">
        <v>40000</v>
      </c>
      <c r="U36" s="452">
        <v>840</v>
      </c>
    </row>
    <row r="37" spans="1:21">
      <c r="A37" s="425" t="s">
        <v>474</v>
      </c>
      <c r="B37" s="251">
        <v>14.701356453832441</v>
      </c>
      <c r="C37" s="251">
        <v>9.1948724553780234</v>
      </c>
      <c r="D37" s="252">
        <v>76.103093202817305</v>
      </c>
      <c r="E37" s="440">
        <v>21.080798092024896</v>
      </c>
      <c r="F37" s="251">
        <v>45.302774707695889</v>
      </c>
      <c r="G37" s="441">
        <v>33.617258199888646</v>
      </c>
      <c r="H37" s="434">
        <v>55.096292997884902</v>
      </c>
      <c r="I37" s="251">
        <v>39.677167983969717</v>
      </c>
      <c r="J37" s="252">
        <v>5.2265390181453864</v>
      </c>
      <c r="K37" s="440">
        <v>90.883735916308382</v>
      </c>
      <c r="L37" s="251">
        <v>8.0852220667156676</v>
      </c>
      <c r="M37" s="441">
        <v>1.0310420169759458</v>
      </c>
      <c r="N37" s="434">
        <v>99.060214380081987</v>
      </c>
      <c r="O37" s="251">
        <v>0.93978561991800713</v>
      </c>
      <c r="P37" s="252">
        <v>0</v>
      </c>
      <c r="Q37" s="445">
        <v>48.931136093268954</v>
      </c>
      <c r="R37" s="253">
        <v>21.198741381878236</v>
      </c>
      <c r="S37" s="426">
        <v>29.870122524852803</v>
      </c>
      <c r="T37" s="451">
        <v>29300</v>
      </c>
      <c r="U37" s="452">
        <v>850</v>
      </c>
    </row>
    <row r="38" spans="1:21">
      <c r="A38" s="425" t="s">
        <v>475</v>
      </c>
      <c r="B38" s="251">
        <v>17.392128971076339</v>
      </c>
      <c r="C38" s="251">
        <v>5.7657657657657655</v>
      </c>
      <c r="D38" s="252">
        <v>76.84210526315789</v>
      </c>
      <c r="E38" s="440">
        <v>23.45444059976932</v>
      </c>
      <c r="F38" s="251">
        <v>37.658592848904263</v>
      </c>
      <c r="G38" s="441">
        <v>38.88696655132641</v>
      </c>
      <c r="H38" s="434">
        <v>51.971910464605934</v>
      </c>
      <c r="I38" s="251">
        <v>43.576399774280517</v>
      </c>
      <c r="J38" s="252">
        <v>4.45168976111355</v>
      </c>
      <c r="K38" s="440">
        <v>86.741629185407305</v>
      </c>
      <c r="L38" s="251">
        <v>12.793603198400799</v>
      </c>
      <c r="M38" s="441">
        <v>0.46476761619190404</v>
      </c>
      <c r="N38" s="434">
        <v>96.539708265802275</v>
      </c>
      <c r="O38" s="251">
        <v>3.4521880064829822</v>
      </c>
      <c r="P38" s="252">
        <v>0</v>
      </c>
      <c r="Q38" s="445">
        <v>52.226501245272573</v>
      </c>
      <c r="R38" s="253">
        <v>20.387879346923715</v>
      </c>
      <c r="S38" s="426">
        <v>27.385619407803709</v>
      </c>
      <c r="T38" s="451">
        <v>34700</v>
      </c>
      <c r="U38" s="452">
        <v>910</v>
      </c>
    </row>
    <row r="39" spans="1:21">
      <c r="A39" s="425" t="s">
        <v>476</v>
      </c>
      <c r="B39" s="251">
        <v>24.385288966725042</v>
      </c>
      <c r="C39" s="251">
        <v>20.896672504378284</v>
      </c>
      <c r="D39" s="252">
        <v>54.71803852889667</v>
      </c>
      <c r="E39" s="440">
        <v>33.995393271155081</v>
      </c>
      <c r="F39" s="251">
        <v>44.602197636219458</v>
      </c>
      <c r="G39" s="441">
        <v>21.402409092625458</v>
      </c>
      <c r="H39" s="434">
        <v>68.703275426235678</v>
      </c>
      <c r="I39" s="251">
        <v>28.672080890657774</v>
      </c>
      <c r="J39" s="252">
        <v>2.6246436831065454</v>
      </c>
      <c r="K39" s="440">
        <v>89.280649735722577</v>
      </c>
      <c r="L39" s="251">
        <v>9.7073610932061367</v>
      </c>
      <c r="M39" s="441">
        <v>1.0119891710712905</v>
      </c>
      <c r="N39" s="434">
        <v>96.459096459096457</v>
      </c>
      <c r="O39" s="251">
        <v>3.5409035409035408</v>
      </c>
      <c r="P39" s="252">
        <v>0</v>
      </c>
      <c r="Q39" s="445">
        <v>52.612965807129576</v>
      </c>
      <c r="R39" s="253">
        <v>25.223304502465442</v>
      </c>
      <c r="S39" s="426">
        <v>22.164740118017946</v>
      </c>
      <c r="T39" s="451">
        <v>26000</v>
      </c>
      <c r="U39" s="452">
        <v>720</v>
      </c>
    </row>
    <row r="40" spans="1:21">
      <c r="A40" s="425" t="s">
        <v>477</v>
      </c>
      <c r="B40" s="251">
        <v>12.687923343796465</v>
      </c>
      <c r="C40" s="251">
        <v>12.214328982873507</v>
      </c>
      <c r="D40" s="252">
        <v>75.097747673330034</v>
      </c>
      <c r="E40" s="440">
        <v>15.71068261329428</v>
      </c>
      <c r="F40" s="251">
        <v>38.781764434681207</v>
      </c>
      <c r="G40" s="441">
        <v>45.507552952024518</v>
      </c>
      <c r="H40" s="434">
        <v>54.857717734981314</v>
      </c>
      <c r="I40" s="251">
        <v>37.74073009485484</v>
      </c>
      <c r="J40" s="252">
        <v>7.40155217016384</v>
      </c>
      <c r="K40" s="440">
        <v>80.564911206368649</v>
      </c>
      <c r="L40" s="251">
        <v>18.195039804041642</v>
      </c>
      <c r="M40" s="441">
        <v>1.2400489895897122</v>
      </c>
      <c r="N40" s="434">
        <v>97.328562909958265</v>
      </c>
      <c r="O40" s="251">
        <v>1.7113893858079905</v>
      </c>
      <c r="P40" s="252">
        <v>0.96004770423375085</v>
      </c>
      <c r="Q40" s="445">
        <v>43.802502761931891</v>
      </c>
      <c r="R40" s="253">
        <v>23.81931754226277</v>
      </c>
      <c r="S40" s="426">
        <v>32.378179695805336</v>
      </c>
      <c r="T40" s="451">
        <v>29300</v>
      </c>
      <c r="U40" s="452">
        <v>900</v>
      </c>
    </row>
    <row r="41" spans="1:21">
      <c r="A41" s="425" t="s">
        <v>478</v>
      </c>
      <c r="B41" s="251">
        <v>14.287074959519956</v>
      </c>
      <c r="C41" s="251">
        <v>6.3307616598406193</v>
      </c>
      <c r="D41" s="252">
        <v>79.382163380639426</v>
      </c>
      <c r="E41" s="440">
        <v>27.095692978045921</v>
      </c>
      <c r="F41" s="251">
        <v>47.585051114462878</v>
      </c>
      <c r="G41" s="441">
        <v>25.322607675548852</v>
      </c>
      <c r="H41" s="434">
        <v>70.292110018068669</v>
      </c>
      <c r="I41" s="251">
        <v>25.47681188516362</v>
      </c>
      <c r="J41" s="252">
        <v>4.2310780967677175</v>
      </c>
      <c r="K41" s="440">
        <v>94.636037495660219</v>
      </c>
      <c r="L41" s="251">
        <v>4.8663349149404</v>
      </c>
      <c r="M41" s="441">
        <v>0.5034139567179724</v>
      </c>
      <c r="N41" s="434">
        <v>99.799666110183637</v>
      </c>
      <c r="O41" s="251">
        <v>0.20868113522537562</v>
      </c>
      <c r="P41" s="252">
        <v>0</v>
      </c>
      <c r="Q41" s="445">
        <v>49.674261206319329</v>
      </c>
      <c r="R41" s="253">
        <v>20.024792341519028</v>
      </c>
      <c r="S41" s="426">
        <v>30.300946452161636</v>
      </c>
      <c r="T41" s="451">
        <v>26100</v>
      </c>
      <c r="U41" s="452">
        <v>780</v>
      </c>
    </row>
    <row r="42" spans="1:21">
      <c r="A42" s="425" t="s">
        <v>479</v>
      </c>
      <c r="B42" s="251">
        <v>13.451200573408196</v>
      </c>
      <c r="C42" s="251">
        <v>11.703101979054672</v>
      </c>
      <c r="D42" s="252">
        <v>74.84967944889101</v>
      </c>
      <c r="E42" s="440">
        <v>21.797953437263924</v>
      </c>
      <c r="F42" s="251">
        <v>57.695213240848844</v>
      </c>
      <c r="G42" s="441">
        <v>20.506833321887232</v>
      </c>
      <c r="H42" s="434">
        <v>64.203038848436378</v>
      </c>
      <c r="I42" s="251">
        <v>34.311208384191254</v>
      </c>
      <c r="J42" s="252">
        <v>1.4815438360200346</v>
      </c>
      <c r="K42" s="440">
        <v>97.86178132094399</v>
      </c>
      <c r="L42" s="251">
        <v>1.4518768808405047</v>
      </c>
      <c r="M42" s="441">
        <v>0.68634179821551133</v>
      </c>
      <c r="N42" s="434">
        <v>99.319213313161882</v>
      </c>
      <c r="O42" s="251">
        <v>0.68078668683812404</v>
      </c>
      <c r="P42" s="252">
        <v>0</v>
      </c>
      <c r="Q42" s="445">
        <v>50.842567579984198</v>
      </c>
      <c r="R42" s="253">
        <v>25.956043148280866</v>
      </c>
      <c r="S42" s="426">
        <v>23.201389271734936</v>
      </c>
      <c r="T42" s="451">
        <v>30000</v>
      </c>
      <c r="U42" s="452">
        <v>750</v>
      </c>
    </row>
    <row r="43" spans="1:21">
      <c r="A43" s="425" t="s">
        <v>480</v>
      </c>
      <c r="B43" s="251">
        <v>24.638349754506212</v>
      </c>
      <c r="C43" s="251">
        <v>8.168847002998648</v>
      </c>
      <c r="D43" s="252">
        <v>67.196098461132891</v>
      </c>
      <c r="E43" s="440">
        <v>32.102959430325996</v>
      </c>
      <c r="F43" s="251">
        <v>49.539426406219377</v>
      </c>
      <c r="G43" s="441">
        <v>18.357614163454627</v>
      </c>
      <c r="H43" s="434">
        <v>68.534823901859909</v>
      </c>
      <c r="I43" s="251">
        <v>28.442817570241392</v>
      </c>
      <c r="J43" s="252">
        <v>3.0223585278986942</v>
      </c>
      <c r="K43" s="440">
        <v>94.168781383294643</v>
      </c>
      <c r="L43" s="251">
        <v>5.8312186167053612</v>
      </c>
      <c r="M43" s="441">
        <v>0</v>
      </c>
      <c r="N43" s="434">
        <v>99.342710661233085</v>
      </c>
      <c r="O43" s="251">
        <v>0.65728933876692519</v>
      </c>
      <c r="P43" s="252">
        <v>0</v>
      </c>
      <c r="Q43" s="445">
        <v>52.334001211499924</v>
      </c>
      <c r="R43" s="253">
        <v>22.854480219933833</v>
      </c>
      <c r="S43" s="426">
        <v>24.810586645543079</v>
      </c>
      <c r="T43" s="451">
        <v>25500</v>
      </c>
      <c r="U43" s="452">
        <v>730</v>
      </c>
    </row>
    <row r="44" spans="1:21">
      <c r="A44" s="425" t="s">
        <v>481</v>
      </c>
      <c r="B44" s="251">
        <v>13.554408541327865</v>
      </c>
      <c r="C44" s="251">
        <v>15.322067453864102</v>
      </c>
      <c r="D44" s="252">
        <v>71.123524004808033</v>
      </c>
      <c r="E44" s="440">
        <v>14.703894348255602</v>
      </c>
      <c r="F44" s="251">
        <v>51.85358498414184</v>
      </c>
      <c r="G44" s="441">
        <v>33.442520667602558</v>
      </c>
      <c r="H44" s="434">
        <v>64.974482943862483</v>
      </c>
      <c r="I44" s="251">
        <v>33.185603008326616</v>
      </c>
      <c r="J44" s="252">
        <v>1.8399140478109051</v>
      </c>
      <c r="K44" s="440">
        <v>92.175703500343175</v>
      </c>
      <c r="L44" s="251">
        <v>7.8242964996568283</v>
      </c>
      <c r="M44" s="441">
        <v>0</v>
      </c>
      <c r="N44" s="434">
        <v>98.216517096444392</v>
      </c>
      <c r="O44" s="251">
        <v>1.7834829035556061</v>
      </c>
      <c r="P44" s="252">
        <v>0</v>
      </c>
      <c r="Q44" s="445">
        <v>51.766122192125643</v>
      </c>
      <c r="R44" s="253">
        <v>25.298913786970918</v>
      </c>
      <c r="S44" s="426">
        <v>22.934964020903443</v>
      </c>
      <c r="T44" s="451">
        <v>32000</v>
      </c>
      <c r="U44" s="452">
        <v>810</v>
      </c>
    </row>
    <row r="45" spans="1:21">
      <c r="A45" s="425" t="s">
        <v>482</v>
      </c>
      <c r="B45" s="251">
        <v>17.909719631532127</v>
      </c>
      <c r="C45" s="251">
        <v>12.511837460900507</v>
      </c>
      <c r="D45" s="252">
        <v>69.578442907567364</v>
      </c>
      <c r="E45" s="440">
        <v>21.649577804583835</v>
      </c>
      <c r="F45" s="251">
        <v>28.522316043425818</v>
      </c>
      <c r="G45" s="441">
        <v>49.828106151990347</v>
      </c>
      <c r="H45" s="434">
        <v>33.609645817633762</v>
      </c>
      <c r="I45" s="251">
        <v>57.682324374110358</v>
      </c>
      <c r="J45" s="252">
        <v>8.7080298082558816</v>
      </c>
      <c r="K45" s="440">
        <v>84.071085913650251</v>
      </c>
      <c r="L45" s="251">
        <v>13.603903183602267</v>
      </c>
      <c r="M45" s="441">
        <v>2.3250109027474921</v>
      </c>
      <c r="N45" s="434">
        <v>97.984108298999402</v>
      </c>
      <c r="O45" s="251">
        <v>2.0158917010005886</v>
      </c>
      <c r="P45" s="252">
        <v>0</v>
      </c>
      <c r="Q45" s="445">
        <v>50.671203415401408</v>
      </c>
      <c r="R45" s="253">
        <v>21.272429621545278</v>
      </c>
      <c r="S45" s="426">
        <v>28.056366963053321</v>
      </c>
      <c r="T45" s="451">
        <v>35400</v>
      </c>
      <c r="U45" s="452">
        <v>1010</v>
      </c>
    </row>
    <row r="46" spans="1:21">
      <c r="A46" s="425" t="s">
        <v>483</v>
      </c>
      <c r="B46" s="251">
        <v>12.065224208215742</v>
      </c>
      <c r="C46" s="251">
        <v>8.4647224835371588</v>
      </c>
      <c r="D46" s="252">
        <v>79.469426152398867</v>
      </c>
      <c r="E46" s="440">
        <v>16.655529402377724</v>
      </c>
      <c r="F46" s="251">
        <v>49.477379717545681</v>
      </c>
      <c r="G46" s="441">
        <v>33.867090880076603</v>
      </c>
      <c r="H46" s="434">
        <v>53.646801461755366</v>
      </c>
      <c r="I46" s="251">
        <v>39.851169024948476</v>
      </c>
      <c r="J46" s="252">
        <v>6.501397266163397</v>
      </c>
      <c r="K46" s="440">
        <v>84.106282568085732</v>
      </c>
      <c r="L46" s="251">
        <v>14.69029593943565</v>
      </c>
      <c r="M46" s="441">
        <v>1.2034214924786157</v>
      </c>
      <c r="N46" s="434">
        <v>97.447346206325363</v>
      </c>
      <c r="O46" s="251">
        <v>2.5526537936746427</v>
      </c>
      <c r="P46" s="252">
        <v>0</v>
      </c>
      <c r="Q46" s="445">
        <v>54.084333059315369</v>
      </c>
      <c r="R46" s="253">
        <v>23.126969962062432</v>
      </c>
      <c r="S46" s="426">
        <v>22.788806878876734</v>
      </c>
      <c r="T46" s="451">
        <v>38000</v>
      </c>
      <c r="U46" s="452">
        <v>930</v>
      </c>
    </row>
    <row r="47" spans="1:21">
      <c r="A47" s="425" t="s">
        <v>484</v>
      </c>
      <c r="B47" s="251">
        <v>11.226553238965204</v>
      </c>
      <c r="C47" s="251">
        <v>10.32703437696116</v>
      </c>
      <c r="D47" s="252">
        <v>78.446412384073639</v>
      </c>
      <c r="E47" s="440">
        <v>20.697921055307773</v>
      </c>
      <c r="F47" s="251">
        <v>49.316461580927751</v>
      </c>
      <c r="G47" s="441">
        <v>29.985617363764472</v>
      </c>
      <c r="H47" s="434">
        <v>67.803970223325067</v>
      </c>
      <c r="I47" s="251">
        <v>27.9177005789909</v>
      </c>
      <c r="J47" s="252">
        <v>4.2783291976840365</v>
      </c>
      <c r="K47" s="440">
        <v>90.81395558277346</v>
      </c>
      <c r="L47" s="251">
        <v>8.7699706406815672</v>
      </c>
      <c r="M47" s="441">
        <v>0.41607377654496658</v>
      </c>
      <c r="N47" s="434">
        <v>95.72253976143142</v>
      </c>
      <c r="O47" s="251">
        <v>4.2774602385685885</v>
      </c>
      <c r="P47" s="252">
        <v>0</v>
      </c>
      <c r="Q47" s="445">
        <v>51.363872069791206</v>
      </c>
      <c r="R47" s="253">
        <v>22.731328259642808</v>
      </c>
      <c r="S47" s="426">
        <v>25.904799670565986</v>
      </c>
      <c r="T47" s="451">
        <v>30400</v>
      </c>
      <c r="U47" s="452">
        <v>820</v>
      </c>
    </row>
    <row r="48" spans="1:21">
      <c r="A48" s="425" t="s">
        <v>485</v>
      </c>
      <c r="B48" s="251">
        <v>17.411194833153928</v>
      </c>
      <c r="C48" s="251">
        <v>14.757804090419807</v>
      </c>
      <c r="D48" s="252">
        <v>67.825618945102264</v>
      </c>
      <c r="E48" s="440">
        <v>29.787234042553191</v>
      </c>
      <c r="F48" s="251">
        <v>43.610612663419637</v>
      </c>
      <c r="G48" s="441">
        <v>26.602153294027168</v>
      </c>
      <c r="H48" s="434">
        <v>65.101986283067603</v>
      </c>
      <c r="I48" s="251">
        <v>33.677741159704283</v>
      </c>
      <c r="J48" s="252">
        <v>1.2202725572281108</v>
      </c>
      <c r="K48" s="440">
        <v>93.295003644019758</v>
      </c>
      <c r="L48" s="251">
        <v>6.7049963559802421</v>
      </c>
      <c r="M48" s="441">
        <v>0</v>
      </c>
      <c r="N48" s="434">
        <v>96.041711002340918</v>
      </c>
      <c r="O48" s="251">
        <v>3.9582889976590763</v>
      </c>
      <c r="P48" s="252">
        <v>0</v>
      </c>
      <c r="Q48" s="445">
        <v>53.217088315439945</v>
      </c>
      <c r="R48" s="253">
        <v>21.632890093363315</v>
      </c>
      <c r="S48" s="426">
        <v>25.150021591196747</v>
      </c>
      <c r="T48" s="451">
        <v>28100</v>
      </c>
      <c r="U48" s="452">
        <v>810</v>
      </c>
    </row>
    <row r="49" spans="1:21">
      <c r="A49" s="425" t="s">
        <v>486</v>
      </c>
      <c r="B49" s="251">
        <v>11.637229702643431</v>
      </c>
      <c r="C49" s="251">
        <v>7.8713419954252837</v>
      </c>
      <c r="D49" s="252">
        <v>80.491428301931293</v>
      </c>
      <c r="E49" s="440">
        <v>17.404168016412914</v>
      </c>
      <c r="F49" s="251">
        <v>43.602202785876251</v>
      </c>
      <c r="G49" s="441">
        <v>38.991469603714499</v>
      </c>
      <c r="H49" s="434">
        <v>39.172031246024275</v>
      </c>
      <c r="I49" s="251">
        <v>51.904531691305564</v>
      </c>
      <c r="J49" s="252">
        <v>8.9234370626701622</v>
      </c>
      <c r="K49" s="440">
        <v>83.586360770238159</v>
      </c>
      <c r="L49" s="251">
        <v>14.975505650676627</v>
      </c>
      <c r="M49" s="441">
        <v>1.440558762186545</v>
      </c>
      <c r="N49" s="434">
        <v>96.019291930241508</v>
      </c>
      <c r="O49" s="251">
        <v>3.9807080697585011</v>
      </c>
      <c r="P49" s="252">
        <v>0</v>
      </c>
      <c r="Q49" s="445">
        <v>45.653261633166721</v>
      </c>
      <c r="R49" s="253">
        <v>25.897473478856369</v>
      </c>
      <c r="S49" s="426">
        <v>28.449264887976909</v>
      </c>
      <c r="T49" s="451">
        <v>32100</v>
      </c>
      <c r="U49" s="452">
        <v>950</v>
      </c>
    </row>
    <row r="50" spans="1:21">
      <c r="A50" s="425" t="s">
        <v>487</v>
      </c>
      <c r="B50" s="251">
        <v>18.090318280286617</v>
      </c>
      <c r="C50" s="251">
        <v>6.9671721379770037</v>
      </c>
      <c r="D50" s="252">
        <v>74.942509581736374</v>
      </c>
      <c r="E50" s="440">
        <v>26.721891708713009</v>
      </c>
      <c r="F50" s="251">
        <v>43.24873860983508</v>
      </c>
      <c r="G50" s="441">
        <v>30.029369681451918</v>
      </c>
      <c r="H50" s="434">
        <v>62.293851667010635</v>
      </c>
      <c r="I50" s="251">
        <v>32.520309949530009</v>
      </c>
      <c r="J50" s="252">
        <v>5.1877145912681293</v>
      </c>
      <c r="K50" s="440">
        <v>91.907204292590549</v>
      </c>
      <c r="L50" s="251">
        <v>6.6156395486467288</v>
      </c>
      <c r="M50" s="441">
        <v>1.477156158762724</v>
      </c>
      <c r="N50" s="434">
        <v>98.053790161194556</v>
      </c>
      <c r="O50" s="251">
        <v>1.9440107316429529</v>
      </c>
      <c r="P50" s="252">
        <v>0</v>
      </c>
      <c r="Q50" s="445">
        <v>57.054085713691592</v>
      </c>
      <c r="R50" s="253">
        <v>19.167400239826438</v>
      </c>
      <c r="S50" s="426">
        <v>23.77886061647871</v>
      </c>
      <c r="T50" s="451">
        <v>33600</v>
      </c>
      <c r="U50" s="452">
        <v>840</v>
      </c>
    </row>
    <row r="51" spans="1:21">
      <c r="A51" s="425" t="s">
        <v>488</v>
      </c>
      <c r="B51" s="251">
        <v>26.13981762917933</v>
      </c>
      <c r="C51" s="251">
        <v>16.717325227963524</v>
      </c>
      <c r="D51" s="252">
        <v>57.142857142857139</v>
      </c>
      <c r="E51" s="440">
        <v>29.934735818926612</v>
      </c>
      <c r="F51" s="251">
        <v>51.541345553009791</v>
      </c>
      <c r="G51" s="441">
        <v>18.523918628063598</v>
      </c>
      <c r="H51" s="434">
        <v>74.015562367366186</v>
      </c>
      <c r="I51" s="251">
        <v>23.991983022871967</v>
      </c>
      <c r="J51" s="252">
        <v>1.9865597736382929</v>
      </c>
      <c r="K51" s="440">
        <v>93.386515697375188</v>
      </c>
      <c r="L51" s="251">
        <v>6.6199176531137409</v>
      </c>
      <c r="M51" s="441">
        <v>0</v>
      </c>
      <c r="N51" s="434">
        <v>100</v>
      </c>
      <c r="O51" s="251">
        <v>0</v>
      </c>
      <c r="P51" s="252">
        <v>0</v>
      </c>
      <c r="Q51" s="445">
        <v>52.692924093050365</v>
      </c>
      <c r="R51" s="253">
        <v>24.448545481035403</v>
      </c>
      <c r="S51" s="426">
        <v>22.85755912777427</v>
      </c>
      <c r="T51" s="451">
        <v>24000</v>
      </c>
      <c r="U51" s="452">
        <v>740</v>
      </c>
    </row>
    <row r="52" spans="1:21">
      <c r="A52" s="425" t="s">
        <v>489</v>
      </c>
      <c r="B52" s="251">
        <v>11.544360547428031</v>
      </c>
      <c r="C52" s="251">
        <v>8.0226521944313358</v>
      </c>
      <c r="D52" s="252">
        <v>80.432987258140628</v>
      </c>
      <c r="E52" s="440">
        <v>18.150311276554778</v>
      </c>
      <c r="F52" s="251">
        <v>42.417046402669918</v>
      </c>
      <c r="G52" s="441">
        <v>39.432642320775301</v>
      </c>
      <c r="H52" s="434">
        <v>55.023183925811438</v>
      </c>
      <c r="I52" s="251">
        <v>36.717156105100464</v>
      </c>
      <c r="J52" s="252">
        <v>8.2596599690880979</v>
      </c>
      <c r="K52" s="440">
        <v>81.93678651859905</v>
      </c>
      <c r="L52" s="251">
        <v>17.519608604488624</v>
      </c>
      <c r="M52" s="441">
        <v>0.54360487691232429</v>
      </c>
      <c r="N52" s="434">
        <v>95.221624391493719</v>
      </c>
      <c r="O52" s="251">
        <v>4.778375608506277</v>
      </c>
      <c r="P52" s="252">
        <v>0</v>
      </c>
      <c r="Q52" s="445">
        <v>45.638483376806796</v>
      </c>
      <c r="R52" s="253">
        <v>23.831620815379516</v>
      </c>
      <c r="S52" s="426">
        <v>30.529895807813695</v>
      </c>
      <c r="T52" s="451">
        <v>30700</v>
      </c>
      <c r="U52" s="452">
        <v>880</v>
      </c>
    </row>
    <row r="53" spans="1:21">
      <c r="A53" s="425" t="s">
        <v>490</v>
      </c>
      <c r="B53" s="251">
        <v>9.5863491959519216</v>
      </c>
      <c r="C53" s="251">
        <v>4.755510431336587</v>
      </c>
      <c r="D53" s="252">
        <v>85.658140372711486</v>
      </c>
      <c r="E53" s="440">
        <v>12.952707279174469</v>
      </c>
      <c r="F53" s="251">
        <v>50.290184203885943</v>
      </c>
      <c r="G53" s="441">
        <v>36.757108516939581</v>
      </c>
      <c r="H53" s="434">
        <v>44.2915431993422</v>
      </c>
      <c r="I53" s="251">
        <v>46.947577454737264</v>
      </c>
      <c r="J53" s="252">
        <v>8.7608793459205359</v>
      </c>
      <c r="K53" s="440">
        <v>82.296098413640706</v>
      </c>
      <c r="L53" s="251">
        <v>16.260457548673639</v>
      </c>
      <c r="M53" s="441">
        <v>1.4434440376856525</v>
      </c>
      <c r="N53" s="434">
        <v>98.256525432269399</v>
      </c>
      <c r="O53" s="251">
        <v>1.5851077614132076</v>
      </c>
      <c r="P53" s="252">
        <v>0.15836680631739589</v>
      </c>
      <c r="Q53" s="445">
        <v>51.838656634610594</v>
      </c>
      <c r="R53" s="253">
        <v>24.062539793268776</v>
      </c>
      <c r="S53" s="426">
        <v>24.098803572120627</v>
      </c>
      <c r="T53" s="451">
        <v>39500</v>
      </c>
      <c r="U53" s="452">
        <v>980</v>
      </c>
    </row>
    <row r="54" spans="1:21">
      <c r="A54" s="425" t="s">
        <v>491</v>
      </c>
      <c r="B54" s="251">
        <v>19.868715216667461</v>
      </c>
      <c r="C54" s="251">
        <v>11.530228797031821</v>
      </c>
      <c r="D54" s="252">
        <v>68.601055986300722</v>
      </c>
      <c r="E54" s="440">
        <v>25.614333810611043</v>
      </c>
      <c r="F54" s="251">
        <v>53.039743043999842</v>
      </c>
      <c r="G54" s="441">
        <v>21.342053326109671</v>
      </c>
      <c r="H54" s="434">
        <v>67.281385685606239</v>
      </c>
      <c r="I54" s="251">
        <v>32.02297026004949</v>
      </c>
      <c r="J54" s="252">
        <v>0.69564405434427379</v>
      </c>
      <c r="K54" s="440">
        <v>95.899509096159392</v>
      </c>
      <c r="L54" s="251">
        <v>3.7058427182596976</v>
      </c>
      <c r="M54" s="441">
        <v>0.39464818558090287</v>
      </c>
      <c r="N54" s="434">
        <v>96.784985720114236</v>
      </c>
      <c r="O54" s="251">
        <v>3.2150142798857613</v>
      </c>
      <c r="P54" s="252">
        <v>0</v>
      </c>
      <c r="Q54" s="445">
        <v>56.254688301946388</v>
      </c>
      <c r="R54" s="253">
        <v>23.839275139168542</v>
      </c>
      <c r="S54" s="426">
        <v>19.906036558885074</v>
      </c>
      <c r="T54" s="451">
        <v>32000</v>
      </c>
      <c r="U54" s="452">
        <v>770</v>
      </c>
    </row>
    <row r="55" spans="1:21">
      <c r="A55" s="425" t="s">
        <v>492</v>
      </c>
      <c r="B55" s="251">
        <v>9.8531026438364471</v>
      </c>
      <c r="C55" s="251">
        <v>7.7708938384208075</v>
      </c>
      <c r="D55" s="252">
        <v>82.376003517742745</v>
      </c>
      <c r="E55" s="440">
        <v>8.1796670100634756</v>
      </c>
      <c r="F55" s="251">
        <v>24.955125984641615</v>
      </c>
      <c r="G55" s="441">
        <v>66.86520700529492</v>
      </c>
      <c r="H55" s="434">
        <v>21.976373258439029</v>
      </c>
      <c r="I55" s="251">
        <v>52.720239827532133</v>
      </c>
      <c r="J55" s="252">
        <v>25.303386914028835</v>
      </c>
      <c r="K55" s="440">
        <v>55.336898350705951</v>
      </c>
      <c r="L55" s="251">
        <v>39.609152876952187</v>
      </c>
      <c r="M55" s="441">
        <v>5.0539487723418635</v>
      </c>
      <c r="N55" s="434">
        <v>89.887319161104102</v>
      </c>
      <c r="O55" s="251">
        <v>9.5904708289771161</v>
      </c>
      <c r="P55" s="252">
        <v>0.52221000991877331</v>
      </c>
      <c r="Q55" s="445">
        <v>41.458134320467273</v>
      </c>
      <c r="R55" s="253">
        <v>25.708064054051366</v>
      </c>
      <c r="S55" s="426">
        <v>32.833801625481357</v>
      </c>
      <c r="T55" s="451">
        <v>40500</v>
      </c>
      <c r="U55" s="452">
        <v>1310</v>
      </c>
    </row>
    <row r="56" spans="1:21">
      <c r="A56" s="425" t="s">
        <v>295</v>
      </c>
      <c r="B56" s="251">
        <v>21.227204749893975</v>
      </c>
      <c r="C56" s="251">
        <v>12.774268431508226</v>
      </c>
      <c r="D56" s="252">
        <v>65.996294725564169</v>
      </c>
      <c r="E56" s="440">
        <v>24.662895873606836</v>
      </c>
      <c r="F56" s="251">
        <v>50.745805589365411</v>
      </c>
      <c r="G56" s="441">
        <v>24.591298537027757</v>
      </c>
      <c r="H56" s="434">
        <v>76.989589458029258</v>
      </c>
      <c r="I56" s="251">
        <v>21.160031819596721</v>
      </c>
      <c r="J56" s="252">
        <v>1.8503787223740187</v>
      </c>
      <c r="K56" s="440">
        <v>96.036284166092869</v>
      </c>
      <c r="L56" s="251">
        <v>3.7601413046732328</v>
      </c>
      <c r="M56" s="441">
        <v>0.20357452923390112</v>
      </c>
      <c r="N56" s="434">
        <v>100</v>
      </c>
      <c r="O56" s="251">
        <v>0</v>
      </c>
      <c r="P56" s="252">
        <v>0</v>
      </c>
      <c r="Q56" s="445">
        <v>55.41501834993565</v>
      </c>
      <c r="R56" s="253">
        <v>20.471498022019922</v>
      </c>
      <c r="S56" s="426">
        <v>24.11348362804442</v>
      </c>
      <c r="T56" s="451">
        <v>28800</v>
      </c>
      <c r="U56" s="452">
        <v>750</v>
      </c>
    </row>
    <row r="57" spans="1:21">
      <c r="A57" s="425" t="s">
        <v>493</v>
      </c>
      <c r="B57" s="251">
        <v>8.5722924960943399</v>
      </c>
      <c r="C57" s="251">
        <v>5.5435166053520133</v>
      </c>
      <c r="D57" s="252">
        <v>85.884190898553641</v>
      </c>
      <c r="E57" s="440">
        <v>20.209192567711213</v>
      </c>
      <c r="F57" s="251">
        <v>45.227263063905774</v>
      </c>
      <c r="G57" s="441">
        <v>34.567796249840555</v>
      </c>
      <c r="H57" s="434">
        <v>54.887182848047935</v>
      </c>
      <c r="I57" s="251">
        <v>38.605935773803949</v>
      </c>
      <c r="J57" s="252">
        <v>6.5115625877726808</v>
      </c>
      <c r="K57" s="440">
        <v>92.893057844255708</v>
      </c>
      <c r="L57" s="251">
        <v>5.2055604850635904</v>
      </c>
      <c r="M57" s="441">
        <v>1.9013816706806945</v>
      </c>
      <c r="N57" s="434">
        <v>98.678106132824922</v>
      </c>
      <c r="O57" s="251">
        <v>1.3218938671750873</v>
      </c>
      <c r="P57" s="252">
        <v>0</v>
      </c>
      <c r="Q57" s="445">
        <v>53.482766237383196</v>
      </c>
      <c r="R57" s="253">
        <v>20.574874912366628</v>
      </c>
      <c r="S57" s="426">
        <v>25.942358850250173</v>
      </c>
      <c r="T57" s="451">
        <v>36000</v>
      </c>
      <c r="U57" s="452">
        <v>880</v>
      </c>
    </row>
    <row r="58" spans="1:21">
      <c r="A58" s="425" t="s">
        <v>494</v>
      </c>
      <c r="B58" s="251">
        <v>13.778803384502192</v>
      </c>
      <c r="C58" s="251">
        <v>16.390756162001271</v>
      </c>
      <c r="D58" s="252">
        <v>69.830440453496536</v>
      </c>
      <c r="E58" s="440">
        <v>32.551831040496026</v>
      </c>
      <c r="F58" s="251">
        <v>46.476780985597102</v>
      </c>
      <c r="G58" s="441">
        <v>20.971387973906864</v>
      </c>
      <c r="H58" s="434">
        <v>76.173671265105341</v>
      </c>
      <c r="I58" s="251">
        <v>22.500267351085444</v>
      </c>
      <c r="J58" s="252">
        <v>1.3260613838092183</v>
      </c>
      <c r="K58" s="440">
        <v>91.743765084473054</v>
      </c>
      <c r="L58" s="251">
        <v>8.2562349155269512</v>
      </c>
      <c r="M58" s="441">
        <v>0</v>
      </c>
      <c r="N58" s="434">
        <v>100</v>
      </c>
      <c r="O58" s="251">
        <v>0</v>
      </c>
      <c r="P58" s="252">
        <v>0</v>
      </c>
      <c r="Q58" s="445">
        <v>45.58868353237829</v>
      </c>
      <c r="R58" s="253">
        <v>20.812435922303195</v>
      </c>
      <c r="S58" s="426">
        <v>33.598880545318515</v>
      </c>
      <c r="T58" s="451">
        <v>19200</v>
      </c>
      <c r="U58" s="452">
        <v>670</v>
      </c>
    </row>
    <row r="59" spans="1:21">
      <c r="A59" s="425" t="s">
        <v>495</v>
      </c>
      <c r="B59" s="251">
        <v>14.471968709256844</v>
      </c>
      <c r="C59" s="251">
        <v>9.8528590054013776</v>
      </c>
      <c r="D59" s="252">
        <v>75.67703482957721</v>
      </c>
      <c r="E59" s="440">
        <v>23.462946472741663</v>
      </c>
      <c r="F59" s="251">
        <v>44.123874542396358</v>
      </c>
      <c r="G59" s="441">
        <v>32.413178984861979</v>
      </c>
      <c r="H59" s="434">
        <v>59.364750561021928</v>
      </c>
      <c r="I59" s="251">
        <v>36.860578859543125</v>
      </c>
      <c r="J59" s="252">
        <v>3.7746705794349502</v>
      </c>
      <c r="K59" s="440">
        <v>88.983966589760811</v>
      </c>
      <c r="L59" s="251">
        <v>10.169095528752081</v>
      </c>
      <c r="M59" s="441">
        <v>0.84693788148710614</v>
      </c>
      <c r="N59" s="434">
        <v>97.178947368421049</v>
      </c>
      <c r="O59" s="251">
        <v>2.8210526315789473</v>
      </c>
      <c r="P59" s="252">
        <v>0</v>
      </c>
      <c r="Q59" s="445">
        <v>47.625333164107118</v>
      </c>
      <c r="R59" s="253">
        <v>22.61809874349537</v>
      </c>
      <c r="S59" s="426">
        <v>29.757075771036934</v>
      </c>
      <c r="T59" s="451">
        <v>27200</v>
      </c>
      <c r="U59" s="452">
        <v>840</v>
      </c>
    </row>
    <row r="60" spans="1:21">
      <c r="A60" s="425" t="s">
        <v>496</v>
      </c>
      <c r="B60" s="251">
        <v>12.234315409148694</v>
      </c>
      <c r="C60" s="251">
        <v>8.1952405379485693</v>
      </c>
      <c r="D60" s="252">
        <v>79.570444052902729</v>
      </c>
      <c r="E60" s="440">
        <v>9.5460596726617766</v>
      </c>
      <c r="F60" s="251">
        <v>29.037040904226163</v>
      </c>
      <c r="G60" s="441">
        <v>61.416899423112056</v>
      </c>
      <c r="H60" s="434">
        <v>27.178828153992058</v>
      </c>
      <c r="I60" s="251">
        <v>55.801503635389039</v>
      </c>
      <c r="J60" s="252">
        <v>17.01966821061891</v>
      </c>
      <c r="K60" s="440">
        <v>63.819362385266352</v>
      </c>
      <c r="L60" s="251">
        <v>33.275444313149762</v>
      </c>
      <c r="M60" s="441">
        <v>2.9051933015838913</v>
      </c>
      <c r="N60" s="434">
        <v>91.997857827385985</v>
      </c>
      <c r="O60" s="251">
        <v>7.6603810812334405</v>
      </c>
      <c r="P60" s="252">
        <v>0.34176109138057387</v>
      </c>
      <c r="Q60" s="445">
        <v>38.415825040169224</v>
      </c>
      <c r="R60" s="253">
        <v>26.41349056341047</v>
      </c>
      <c r="S60" s="426">
        <v>35.170563313600873</v>
      </c>
      <c r="T60" s="451">
        <v>34000</v>
      </c>
      <c r="U60" s="452">
        <v>1130</v>
      </c>
    </row>
    <row r="61" spans="1:21">
      <c r="A61" s="425" t="s">
        <v>497</v>
      </c>
      <c r="B61" s="251">
        <v>9.4458372957551653</v>
      </c>
      <c r="C61" s="251">
        <v>10.327656263508256</v>
      </c>
      <c r="D61" s="252">
        <v>80.226506440736571</v>
      </c>
      <c r="E61" s="440">
        <v>16.428029728499922</v>
      </c>
      <c r="F61" s="251">
        <v>49.831639617776432</v>
      </c>
      <c r="G61" s="441">
        <v>33.740330653723646</v>
      </c>
      <c r="H61" s="434">
        <v>57.876625570005068</v>
      </c>
      <c r="I61" s="251">
        <v>36.106654281371391</v>
      </c>
      <c r="J61" s="252">
        <v>6.0167201486235431</v>
      </c>
      <c r="K61" s="440">
        <v>92.685577886234299</v>
      </c>
      <c r="L61" s="251">
        <v>5.7287781590332685</v>
      </c>
      <c r="M61" s="441">
        <v>1.5856439547324228</v>
      </c>
      <c r="N61" s="434">
        <v>98.136972735431556</v>
      </c>
      <c r="O61" s="251">
        <v>1.8630272645684398</v>
      </c>
      <c r="P61" s="252">
        <v>0</v>
      </c>
      <c r="Q61" s="445">
        <v>47.493878985649069</v>
      </c>
      <c r="R61" s="253">
        <v>23.653276989379592</v>
      </c>
      <c r="S61" s="426">
        <v>28.85284402497134</v>
      </c>
      <c r="T61" s="451">
        <v>30000</v>
      </c>
      <c r="U61" s="452">
        <v>830</v>
      </c>
    </row>
    <row r="62" spans="1:21">
      <c r="A62" s="425" t="s">
        <v>498</v>
      </c>
      <c r="B62" s="251">
        <v>14.185993862252854</v>
      </c>
      <c r="C62" s="251">
        <v>11.080645972732302</v>
      </c>
      <c r="D62" s="252">
        <v>74.733360165014844</v>
      </c>
      <c r="E62" s="440">
        <v>20.98072900232561</v>
      </c>
      <c r="F62" s="251">
        <v>40.885133634844394</v>
      </c>
      <c r="G62" s="441">
        <v>38.134137362829996</v>
      </c>
      <c r="H62" s="434">
        <v>49.531273103652225</v>
      </c>
      <c r="I62" s="251">
        <v>43.618216767706642</v>
      </c>
      <c r="J62" s="252">
        <v>6.850510128641135</v>
      </c>
      <c r="K62" s="440">
        <v>82.3745632902029</v>
      </c>
      <c r="L62" s="251">
        <v>16.396390245012686</v>
      </c>
      <c r="M62" s="441">
        <v>1.2290464647844048</v>
      </c>
      <c r="N62" s="434">
        <v>99.100013617400563</v>
      </c>
      <c r="O62" s="251">
        <v>0.89998638259943786</v>
      </c>
      <c r="P62" s="252">
        <v>0</v>
      </c>
      <c r="Q62" s="445">
        <v>53.609362191952833</v>
      </c>
      <c r="R62" s="253">
        <v>22.032394938197474</v>
      </c>
      <c r="S62" s="426">
        <v>24.358242869849686</v>
      </c>
      <c r="T62" s="451">
        <v>37000</v>
      </c>
      <c r="U62" s="452">
        <v>930</v>
      </c>
    </row>
    <row r="63" spans="1:21">
      <c r="A63" s="425" t="s">
        <v>499</v>
      </c>
      <c r="B63" s="251">
        <v>17.873642645607106</v>
      </c>
      <c r="C63" s="251">
        <v>11.340572556762092</v>
      </c>
      <c r="D63" s="252">
        <v>70.7877591312932</v>
      </c>
      <c r="E63" s="440">
        <v>23.372226187117224</v>
      </c>
      <c r="F63" s="251">
        <v>44.530381238485667</v>
      </c>
      <c r="G63" s="441">
        <v>32.097392574397105</v>
      </c>
      <c r="H63" s="434">
        <v>56.00688012701773</v>
      </c>
      <c r="I63" s="251">
        <v>36.6763694098968</v>
      </c>
      <c r="J63" s="252">
        <v>7.3167504630854721</v>
      </c>
      <c r="K63" s="440">
        <v>86.852098735506814</v>
      </c>
      <c r="L63" s="251">
        <v>11.125924130408436</v>
      </c>
      <c r="M63" s="441">
        <v>2.0219771340847572</v>
      </c>
      <c r="N63" s="434">
        <v>99.05242649663478</v>
      </c>
      <c r="O63" s="251">
        <v>0.94757350336521429</v>
      </c>
      <c r="P63" s="252">
        <v>0</v>
      </c>
      <c r="Q63" s="445">
        <v>52.198588663403314</v>
      </c>
      <c r="R63" s="253">
        <v>22.966143779394152</v>
      </c>
      <c r="S63" s="426">
        <v>24.834850248924386</v>
      </c>
      <c r="T63" s="451">
        <v>32000</v>
      </c>
      <c r="U63" s="452">
        <v>880</v>
      </c>
    </row>
    <row r="64" spans="1:21">
      <c r="A64" s="425" t="s">
        <v>500</v>
      </c>
      <c r="B64" s="251">
        <v>18.804170739654609</v>
      </c>
      <c r="C64" s="251">
        <v>6.3343108504398824</v>
      </c>
      <c r="D64" s="252">
        <v>74.8615184099055</v>
      </c>
      <c r="E64" s="440">
        <v>20.084373352082967</v>
      </c>
      <c r="F64" s="251">
        <v>30.370891193531374</v>
      </c>
      <c r="G64" s="441">
        <v>49.544735454385659</v>
      </c>
      <c r="H64" s="434">
        <v>37.678773052314639</v>
      </c>
      <c r="I64" s="251">
        <v>52.474595408355285</v>
      </c>
      <c r="J64" s="252">
        <v>9.8466315393300707</v>
      </c>
      <c r="K64" s="440">
        <v>73.290003095017013</v>
      </c>
      <c r="L64" s="251">
        <v>26.12194367069019</v>
      </c>
      <c r="M64" s="441">
        <v>0.58805323429278855</v>
      </c>
      <c r="N64" s="434">
        <v>95.286352769982329</v>
      </c>
      <c r="O64" s="251">
        <v>4.7136472300176697</v>
      </c>
      <c r="P64" s="252">
        <v>0</v>
      </c>
      <c r="Q64" s="445">
        <v>44.502249488752554</v>
      </c>
      <c r="R64" s="253">
        <v>23.355419222903887</v>
      </c>
      <c r="S64" s="426">
        <v>32.142331288343556</v>
      </c>
      <c r="T64" s="451">
        <v>30000</v>
      </c>
      <c r="U64" s="452">
        <v>1060</v>
      </c>
    </row>
    <row r="65" spans="1:21">
      <c r="A65" s="425" t="s">
        <v>501</v>
      </c>
      <c r="B65" s="251">
        <v>12.326843523473377</v>
      </c>
      <c r="C65" s="251">
        <v>7.3532202360620902</v>
      </c>
      <c r="D65" s="252">
        <v>80.319936240464529</v>
      </c>
      <c r="E65" s="440">
        <v>20.076447954637505</v>
      </c>
      <c r="F65" s="251">
        <v>40.163021466180638</v>
      </c>
      <c r="G65" s="441">
        <v>39.760530579181861</v>
      </c>
      <c r="H65" s="434">
        <v>56.224245033519892</v>
      </c>
      <c r="I65" s="251">
        <v>38.738544805953623</v>
      </c>
      <c r="J65" s="252">
        <v>5.0372101605264774</v>
      </c>
      <c r="K65" s="440">
        <v>89.805616875153291</v>
      </c>
      <c r="L65" s="251">
        <v>9.5076036301201849</v>
      </c>
      <c r="M65" s="441">
        <v>0.68677949472651456</v>
      </c>
      <c r="N65" s="434">
        <v>98.286836649328919</v>
      </c>
      <c r="O65" s="251">
        <v>1.7131633506710799</v>
      </c>
      <c r="P65" s="252">
        <v>0</v>
      </c>
      <c r="Q65" s="445">
        <v>48.165060677707508</v>
      </c>
      <c r="R65" s="253">
        <v>19.428769294861738</v>
      </c>
      <c r="S65" s="426">
        <v>32.406170027430761</v>
      </c>
      <c r="T65" s="451">
        <v>30000</v>
      </c>
      <c r="U65" s="452">
        <v>900</v>
      </c>
    </row>
    <row r="66" spans="1:21">
      <c r="A66" s="425" t="s">
        <v>502</v>
      </c>
      <c r="B66" s="251">
        <v>13.585219101895794</v>
      </c>
      <c r="C66" s="251">
        <v>13.254301266769437</v>
      </c>
      <c r="D66" s="252">
        <v>73.16047963133478</v>
      </c>
      <c r="E66" s="440">
        <v>16.940605330749182</v>
      </c>
      <c r="F66" s="251">
        <v>21.104723913104838</v>
      </c>
      <c r="G66" s="441">
        <v>61.954827561334348</v>
      </c>
      <c r="H66" s="434">
        <v>27.074292263964171</v>
      </c>
      <c r="I66" s="251">
        <v>48.875707446592969</v>
      </c>
      <c r="J66" s="252">
        <v>24.05000028944286</v>
      </c>
      <c r="K66" s="440">
        <v>59.880166900076517</v>
      </c>
      <c r="L66" s="251">
        <v>34.7391825361304</v>
      </c>
      <c r="M66" s="441">
        <v>5.3805061865642552</v>
      </c>
      <c r="N66" s="434">
        <v>91.459341078846506</v>
      </c>
      <c r="O66" s="251">
        <v>8.2007002104649818</v>
      </c>
      <c r="P66" s="252">
        <v>0.3399587106885068</v>
      </c>
      <c r="Q66" s="445">
        <v>47.30452230133394</v>
      </c>
      <c r="R66" s="253">
        <v>22.717823200976873</v>
      </c>
      <c r="S66" s="426">
        <v>29.977654497689183</v>
      </c>
      <c r="T66" s="451">
        <v>42000</v>
      </c>
      <c r="U66" s="452">
        <v>1290</v>
      </c>
    </row>
    <row r="67" spans="1:21">
      <c r="A67" s="425" t="s">
        <v>503</v>
      </c>
      <c r="B67" s="251">
        <v>12.117653339027385</v>
      </c>
      <c r="C67" s="251">
        <v>4.2064805423584044</v>
      </c>
      <c r="D67" s="252">
        <v>83.675866118614209</v>
      </c>
      <c r="E67" s="440">
        <v>11.455716937861746</v>
      </c>
      <c r="F67" s="251">
        <v>41.618433984929567</v>
      </c>
      <c r="G67" s="441">
        <v>46.925849077208696</v>
      </c>
      <c r="H67" s="434">
        <v>37.92362475442043</v>
      </c>
      <c r="I67" s="251">
        <v>47.783644400785853</v>
      </c>
      <c r="J67" s="252">
        <v>14.292730844793713</v>
      </c>
      <c r="K67" s="440">
        <v>80.519260856695837</v>
      </c>
      <c r="L67" s="251">
        <v>14.761723540107404</v>
      </c>
      <c r="M67" s="441">
        <v>4.7190156031967518</v>
      </c>
      <c r="N67" s="434">
        <v>96.973622232689593</v>
      </c>
      <c r="O67" s="251">
        <v>3.02637776731041</v>
      </c>
      <c r="P67" s="252">
        <v>0</v>
      </c>
      <c r="Q67" s="445">
        <v>49.013493955389073</v>
      </c>
      <c r="R67" s="253">
        <v>21.494551336625236</v>
      </c>
      <c r="S67" s="426">
        <v>29.491954707985695</v>
      </c>
      <c r="T67" s="451">
        <v>39000</v>
      </c>
      <c r="U67" s="452">
        <v>1000</v>
      </c>
    </row>
    <row r="68" spans="1:21">
      <c r="A68" s="425" t="s">
        <v>504</v>
      </c>
      <c r="B68" s="251">
        <v>24.721964782205745</v>
      </c>
      <c r="C68" s="251">
        <v>11.248841519925858</v>
      </c>
      <c r="D68" s="252">
        <v>64.017608897126962</v>
      </c>
      <c r="E68" s="440">
        <v>17.83840503672613</v>
      </c>
      <c r="F68" s="251">
        <v>56.834875512734904</v>
      </c>
      <c r="G68" s="441">
        <v>25.336258704569303</v>
      </c>
      <c r="H68" s="434">
        <v>58.171314298411289</v>
      </c>
      <c r="I68" s="251">
        <v>31.485390512165317</v>
      </c>
      <c r="J68" s="252">
        <v>10.332185312743029</v>
      </c>
      <c r="K68" s="440">
        <v>89.61161982949163</v>
      </c>
      <c r="L68" s="251">
        <v>10.317335017366593</v>
      </c>
      <c r="M68" s="441">
        <v>6.3151247237132932E-2</v>
      </c>
      <c r="N68" s="434">
        <v>100</v>
      </c>
      <c r="O68" s="251">
        <v>0</v>
      </c>
      <c r="P68" s="252">
        <v>0</v>
      </c>
      <c r="Q68" s="445">
        <v>59.773275157890538</v>
      </c>
      <c r="R68" s="253">
        <v>22.05486820871436</v>
      </c>
      <c r="S68" s="426">
        <v>18.171856633395095</v>
      </c>
      <c r="T68" s="451">
        <v>40000</v>
      </c>
      <c r="U68" s="452">
        <v>870</v>
      </c>
    </row>
    <row r="69" spans="1:21">
      <c r="A69" s="425" t="s">
        <v>505</v>
      </c>
      <c r="B69" s="251">
        <v>13.94887869638371</v>
      </c>
      <c r="C69" s="251">
        <v>12.579805010717497</v>
      </c>
      <c r="D69" s="252">
        <v>73.471316292898791</v>
      </c>
      <c r="E69" s="440">
        <v>26.715081094166059</v>
      </c>
      <c r="F69" s="251">
        <v>53.534253207455819</v>
      </c>
      <c r="G69" s="441">
        <v>19.750665698378118</v>
      </c>
      <c r="H69" s="434">
        <v>69.881132236823348</v>
      </c>
      <c r="I69" s="251">
        <v>25.540891080641941</v>
      </c>
      <c r="J69" s="252">
        <v>4.5779766825347057</v>
      </c>
      <c r="K69" s="440">
        <v>90.063828717897167</v>
      </c>
      <c r="L69" s="251">
        <v>9.1471076041614303</v>
      </c>
      <c r="M69" s="441">
        <v>0.7890636779413982</v>
      </c>
      <c r="N69" s="434">
        <v>97.772417172364399</v>
      </c>
      <c r="O69" s="251">
        <v>2.227582827635596</v>
      </c>
      <c r="P69" s="252">
        <v>0</v>
      </c>
      <c r="Q69" s="445">
        <v>55.551197180071355</v>
      </c>
      <c r="R69" s="253">
        <v>21.904419034518334</v>
      </c>
      <c r="S69" s="426">
        <v>22.544383785410307</v>
      </c>
      <c r="T69" s="451">
        <v>33300</v>
      </c>
      <c r="U69" s="452">
        <v>770</v>
      </c>
    </row>
    <row r="70" spans="1:21">
      <c r="A70" s="425" t="s">
        <v>506</v>
      </c>
      <c r="B70" s="251">
        <v>12.480252764612953</v>
      </c>
      <c r="C70" s="251">
        <v>9.194312796208532</v>
      </c>
      <c r="D70" s="252">
        <v>78.325434439178508</v>
      </c>
      <c r="E70" s="440">
        <v>24.335609894192999</v>
      </c>
      <c r="F70" s="251">
        <v>52.178067164443185</v>
      </c>
      <c r="G70" s="441">
        <v>23.486322941363813</v>
      </c>
      <c r="H70" s="434">
        <v>63.38414497054724</v>
      </c>
      <c r="I70" s="251">
        <v>32.883672827015602</v>
      </c>
      <c r="J70" s="252">
        <v>3.7321822024371598</v>
      </c>
      <c r="K70" s="440">
        <v>91.601443072031302</v>
      </c>
      <c r="L70" s="251">
        <v>6.7842729607435492</v>
      </c>
      <c r="M70" s="441">
        <v>1.6142839672251437</v>
      </c>
      <c r="N70" s="434">
        <v>99.82251671300952</v>
      </c>
      <c r="O70" s="251">
        <v>0.17748328699047508</v>
      </c>
      <c r="P70" s="252">
        <v>0</v>
      </c>
      <c r="Q70" s="445">
        <v>56.579073253181114</v>
      </c>
      <c r="R70" s="253">
        <v>21.235290365787542</v>
      </c>
      <c r="S70" s="426">
        <v>22.185636381031347</v>
      </c>
      <c r="T70" s="451">
        <v>35000</v>
      </c>
      <c r="U70" s="452">
        <v>800</v>
      </c>
    </row>
    <row r="71" spans="1:21">
      <c r="A71" s="425" t="s">
        <v>507</v>
      </c>
      <c r="B71" s="251">
        <v>8.7034705988131638</v>
      </c>
      <c r="C71" s="251">
        <v>5.0152850206797339</v>
      </c>
      <c r="D71" s="252">
        <v>86.283042618234134</v>
      </c>
      <c r="E71" s="440">
        <v>7.2307895083695799</v>
      </c>
      <c r="F71" s="251">
        <v>39.048372215632007</v>
      </c>
      <c r="G71" s="441">
        <v>53.720838275998418</v>
      </c>
      <c r="H71" s="434">
        <v>35.635376962336068</v>
      </c>
      <c r="I71" s="251">
        <v>55.573680470314621</v>
      </c>
      <c r="J71" s="252">
        <v>8.7909425673493118</v>
      </c>
      <c r="K71" s="440">
        <v>82.115366963454449</v>
      </c>
      <c r="L71" s="251">
        <v>16.865763627542258</v>
      </c>
      <c r="M71" s="441">
        <v>1.0188694090032913</v>
      </c>
      <c r="N71" s="434">
        <v>96.973075305006304</v>
      </c>
      <c r="O71" s="251">
        <v>3.0269246949936894</v>
      </c>
      <c r="P71" s="252">
        <v>0</v>
      </c>
      <c r="Q71" s="445">
        <v>44.487495152854535</v>
      </c>
      <c r="R71" s="253">
        <v>25.575588672024008</v>
      </c>
      <c r="S71" s="426">
        <v>29.936916175121453</v>
      </c>
      <c r="T71" s="451">
        <v>35200</v>
      </c>
      <c r="U71" s="452">
        <v>1030</v>
      </c>
    </row>
    <row r="72" spans="1:21">
      <c r="A72" s="425" t="s">
        <v>508</v>
      </c>
      <c r="B72" s="251">
        <v>13.991408784079951</v>
      </c>
      <c r="C72" s="251">
        <v>5.9700184097484001</v>
      </c>
      <c r="D72" s="252">
        <v>80.038572806171643</v>
      </c>
      <c r="E72" s="440">
        <v>8.5001716050795117</v>
      </c>
      <c r="F72" s="251">
        <v>18.550509095069216</v>
      </c>
      <c r="G72" s="441">
        <v>72.949319299851282</v>
      </c>
      <c r="H72" s="434">
        <v>22.697820537993323</v>
      </c>
      <c r="I72" s="251">
        <v>40.598206688919433</v>
      </c>
      <c r="J72" s="252">
        <v>36.703972773087244</v>
      </c>
      <c r="K72" s="440">
        <v>39.316273813367772</v>
      </c>
      <c r="L72" s="251">
        <v>53.30965450435906</v>
      </c>
      <c r="M72" s="441">
        <v>7.3740716822731676</v>
      </c>
      <c r="N72" s="434">
        <v>88.561320754716974</v>
      </c>
      <c r="O72" s="251">
        <v>11.438679245283019</v>
      </c>
      <c r="P72" s="252">
        <v>0</v>
      </c>
      <c r="Q72" s="445">
        <v>43.556980858935177</v>
      </c>
      <c r="R72" s="253">
        <v>26.969398423677017</v>
      </c>
      <c r="S72" s="426">
        <v>29.473620717387806</v>
      </c>
      <c r="T72" s="451">
        <v>50000</v>
      </c>
      <c r="U72" s="452">
        <v>1500</v>
      </c>
    </row>
    <row r="73" spans="1:21">
      <c r="A73" s="425" t="s">
        <v>509</v>
      </c>
      <c r="B73" s="251">
        <v>11.218745909150412</v>
      </c>
      <c r="C73" s="251">
        <v>6.4602696688048171</v>
      </c>
      <c r="D73" s="252">
        <v>82.320984422044774</v>
      </c>
      <c r="E73" s="440">
        <v>18.695458309446462</v>
      </c>
      <c r="F73" s="251">
        <v>35.543665201605194</v>
      </c>
      <c r="G73" s="441">
        <v>45.760876488948341</v>
      </c>
      <c r="H73" s="434">
        <v>52.064273083724146</v>
      </c>
      <c r="I73" s="251">
        <v>45.383255170292919</v>
      </c>
      <c r="J73" s="252">
        <v>2.5524717459829325</v>
      </c>
      <c r="K73" s="440">
        <v>89.584742323819839</v>
      </c>
      <c r="L73" s="251">
        <v>9.7051264709860678</v>
      </c>
      <c r="M73" s="441">
        <v>0.71013120519410255</v>
      </c>
      <c r="N73" s="434">
        <v>98.926638871640208</v>
      </c>
      <c r="O73" s="251">
        <v>1.0733611283597977</v>
      </c>
      <c r="P73" s="252">
        <v>0</v>
      </c>
      <c r="Q73" s="445">
        <v>51.138586296988997</v>
      </c>
      <c r="R73" s="253">
        <v>20.024841882843397</v>
      </c>
      <c r="S73" s="426">
        <v>28.836571820167613</v>
      </c>
      <c r="T73" s="451">
        <v>34000</v>
      </c>
      <c r="U73" s="452">
        <v>940</v>
      </c>
    </row>
    <row r="74" spans="1:21">
      <c r="A74" s="425" t="s">
        <v>510</v>
      </c>
      <c r="B74" s="251">
        <v>15.901732445740317</v>
      </c>
      <c r="C74" s="251">
        <v>7.6909115392947269</v>
      </c>
      <c r="D74" s="252">
        <v>76.406770531443385</v>
      </c>
      <c r="E74" s="440">
        <v>16.487956700088048</v>
      </c>
      <c r="F74" s="251">
        <v>36.428166783834882</v>
      </c>
      <c r="G74" s="441">
        <v>47.083876516077069</v>
      </c>
      <c r="H74" s="434">
        <v>36.804505563955487</v>
      </c>
      <c r="I74" s="251">
        <v>49.964400284797719</v>
      </c>
      <c r="J74" s="252">
        <v>13.231094151246788</v>
      </c>
      <c r="K74" s="440">
        <v>78.007710402509147</v>
      </c>
      <c r="L74" s="251">
        <v>20.082984840564556</v>
      </c>
      <c r="M74" s="441">
        <v>1.9093047569262938</v>
      </c>
      <c r="N74" s="434">
        <v>94.456919227561428</v>
      </c>
      <c r="O74" s="251">
        <v>5.5430807724385707</v>
      </c>
      <c r="P74" s="252">
        <v>0</v>
      </c>
      <c r="Q74" s="445">
        <v>47.471031869022177</v>
      </c>
      <c r="R74" s="253">
        <v>22.766014713798672</v>
      </c>
      <c r="S74" s="426">
        <v>29.762953417179151</v>
      </c>
      <c r="T74" s="451">
        <v>35000</v>
      </c>
      <c r="U74" s="452">
        <v>1010</v>
      </c>
    </row>
    <row r="75" spans="1:21">
      <c r="A75" s="425" t="s">
        <v>511</v>
      </c>
      <c r="B75" s="251">
        <v>12.408448514308628</v>
      </c>
      <c r="C75" s="251">
        <v>6.1849933305509861</v>
      </c>
      <c r="D75" s="252">
        <v>81.406558155140388</v>
      </c>
      <c r="E75" s="440">
        <v>16.263004960477186</v>
      </c>
      <c r="F75" s="251">
        <v>45.417883785296439</v>
      </c>
      <c r="G75" s="441">
        <v>38.318344565325731</v>
      </c>
      <c r="H75" s="434">
        <v>50.984009840098402</v>
      </c>
      <c r="I75" s="251">
        <v>42.179448821515244</v>
      </c>
      <c r="J75" s="252">
        <v>6.8357102489943822</v>
      </c>
      <c r="K75" s="440">
        <v>82.199443369325138</v>
      </c>
      <c r="L75" s="251">
        <v>16.337862510855665</v>
      </c>
      <c r="M75" s="441">
        <v>1.4620102983513064</v>
      </c>
      <c r="N75" s="434">
        <v>97.402359609597653</v>
      </c>
      <c r="O75" s="251">
        <v>2.063464263537504</v>
      </c>
      <c r="P75" s="252">
        <v>0.53417612686483995</v>
      </c>
      <c r="Q75" s="445">
        <v>52.772552236884749</v>
      </c>
      <c r="R75" s="253">
        <v>22.337675227937837</v>
      </c>
      <c r="S75" s="426">
        <v>24.889927621304491</v>
      </c>
      <c r="T75" s="451">
        <v>37800</v>
      </c>
      <c r="U75" s="452">
        <v>980</v>
      </c>
    </row>
    <row r="76" spans="1:21">
      <c r="A76" s="425" t="s">
        <v>512</v>
      </c>
      <c r="B76" s="251">
        <v>23.419198085268413</v>
      </c>
      <c r="C76" s="251">
        <v>12.166523625902064</v>
      </c>
      <c r="D76" s="252">
        <v>64.414278288829522</v>
      </c>
      <c r="E76" s="440">
        <v>32.074596400074221</v>
      </c>
      <c r="F76" s="251">
        <v>43.849905892956556</v>
      </c>
      <c r="G76" s="441">
        <v>24.075497706969223</v>
      </c>
      <c r="H76" s="434">
        <v>74.796186265026947</v>
      </c>
      <c r="I76" s="251">
        <v>21.751317633589291</v>
      </c>
      <c r="J76" s="252">
        <v>3.4544700842890701</v>
      </c>
      <c r="K76" s="440">
        <v>94.035075186627139</v>
      </c>
      <c r="L76" s="251">
        <v>5.4220095010179667</v>
      </c>
      <c r="M76" s="441">
        <v>0.5429153123548951</v>
      </c>
      <c r="N76" s="434">
        <v>97.812992972895458</v>
      </c>
      <c r="O76" s="251">
        <v>2.1870070271045461</v>
      </c>
      <c r="P76" s="252">
        <v>0</v>
      </c>
      <c r="Q76" s="445">
        <v>57.078757206584406</v>
      </c>
      <c r="R76" s="253">
        <v>18.951686536404662</v>
      </c>
      <c r="S76" s="426">
        <v>23.969556257010929</v>
      </c>
      <c r="T76" s="451">
        <v>28500</v>
      </c>
      <c r="U76" s="452">
        <v>740</v>
      </c>
    </row>
    <row r="77" spans="1:21">
      <c r="A77" s="425" t="s">
        <v>513</v>
      </c>
      <c r="B77" s="251">
        <v>11.117120736814453</v>
      </c>
      <c r="C77" s="251">
        <v>7.9522801378436441</v>
      </c>
      <c r="D77" s="252">
        <v>80.930599125341899</v>
      </c>
      <c r="E77" s="440">
        <v>9.7431493481146081</v>
      </c>
      <c r="F77" s="251">
        <v>49.761886173784056</v>
      </c>
      <c r="G77" s="441">
        <v>40.494964478101338</v>
      </c>
      <c r="H77" s="434">
        <v>40.613539705779822</v>
      </c>
      <c r="I77" s="251">
        <v>47.856097050826186</v>
      </c>
      <c r="J77" s="252">
        <v>11.531757651816218</v>
      </c>
      <c r="K77" s="440">
        <v>78.236094881277936</v>
      </c>
      <c r="L77" s="251">
        <v>19.919526798298982</v>
      </c>
      <c r="M77" s="441">
        <v>1.8443783204230866</v>
      </c>
      <c r="N77" s="434">
        <v>96.356454323025673</v>
      </c>
      <c r="O77" s="251">
        <v>3.5049966099696372</v>
      </c>
      <c r="P77" s="252">
        <v>0.13854906700468708</v>
      </c>
      <c r="Q77" s="445">
        <v>47.818660163566165</v>
      </c>
      <c r="R77" s="253">
        <v>26.535011836302019</v>
      </c>
      <c r="S77" s="426">
        <v>25.646602624308635</v>
      </c>
      <c r="T77" s="451">
        <v>37200</v>
      </c>
      <c r="U77" s="452">
        <v>1000</v>
      </c>
    </row>
    <row r="78" spans="1:21">
      <c r="A78" s="425" t="s">
        <v>514</v>
      </c>
      <c r="B78" s="251">
        <v>20.031961997478227</v>
      </c>
      <c r="C78" s="251">
        <v>12.677770284139225</v>
      </c>
      <c r="D78" s="252">
        <v>67.290267718382552</v>
      </c>
      <c r="E78" s="440">
        <v>25.158287480214064</v>
      </c>
      <c r="F78" s="251">
        <v>37.830707771161528</v>
      </c>
      <c r="G78" s="441">
        <v>37.01288912338886</v>
      </c>
      <c r="H78" s="434">
        <v>52.047781569965871</v>
      </c>
      <c r="I78" s="251">
        <v>42.211604095563139</v>
      </c>
      <c r="J78" s="252">
        <v>5.7406143344709903</v>
      </c>
      <c r="K78" s="440">
        <v>84.885842716631799</v>
      </c>
      <c r="L78" s="251">
        <v>13.983710890560328</v>
      </c>
      <c r="M78" s="441">
        <v>1.1304463928078685</v>
      </c>
      <c r="N78" s="434">
        <v>97.74807806031933</v>
      </c>
      <c r="O78" s="251">
        <v>2.1289178001182734</v>
      </c>
      <c r="P78" s="252">
        <v>0.12300413956238912</v>
      </c>
      <c r="Q78" s="445">
        <v>51.243869781887042</v>
      </c>
      <c r="R78" s="253">
        <v>21.573217978275856</v>
      </c>
      <c r="S78" s="426">
        <v>27.183308376710318</v>
      </c>
      <c r="T78" s="451">
        <v>31000</v>
      </c>
      <c r="U78" s="452">
        <v>890</v>
      </c>
    </row>
    <row r="79" spans="1:21">
      <c r="A79" s="425" t="s">
        <v>515</v>
      </c>
      <c r="B79" s="251">
        <v>13.537117903930133</v>
      </c>
      <c r="C79" s="251">
        <v>8.0723643169058015</v>
      </c>
      <c r="D79" s="252">
        <v>78.390517779164071</v>
      </c>
      <c r="E79" s="440">
        <v>25.833849420507832</v>
      </c>
      <c r="F79" s="251">
        <v>42.608157126426612</v>
      </c>
      <c r="G79" s="441">
        <v>31.557993453065556</v>
      </c>
      <c r="H79" s="434">
        <v>57.802883399376107</v>
      </c>
      <c r="I79" s="251">
        <v>36.194250063232438</v>
      </c>
      <c r="J79" s="252">
        <v>6.0028665373914514</v>
      </c>
      <c r="K79" s="440">
        <v>87.233032747982918</v>
      </c>
      <c r="L79" s="251">
        <v>9.8433792121499764</v>
      </c>
      <c r="M79" s="441">
        <v>2.9235880398671097</v>
      </c>
      <c r="N79" s="434">
        <v>99.510155316606927</v>
      </c>
      <c r="O79" s="251">
        <v>0.48984468339307047</v>
      </c>
      <c r="P79" s="252">
        <v>0</v>
      </c>
      <c r="Q79" s="445">
        <v>56.66480313074036</v>
      </c>
      <c r="R79" s="253">
        <v>21.631658813193834</v>
      </c>
      <c r="S79" s="426">
        <v>21.70353805606581</v>
      </c>
      <c r="T79" s="451">
        <v>36000</v>
      </c>
      <c r="U79" s="452">
        <v>880</v>
      </c>
    </row>
    <row r="80" spans="1:21">
      <c r="A80" s="425" t="s">
        <v>516</v>
      </c>
      <c r="B80" s="251">
        <v>12.734727090635953</v>
      </c>
      <c r="C80" s="251">
        <v>6.2061842764146213</v>
      </c>
      <c r="D80" s="252">
        <v>81.055958938407613</v>
      </c>
      <c r="E80" s="440">
        <v>14.02140760775738</v>
      </c>
      <c r="F80" s="251">
        <v>50.840191057144501</v>
      </c>
      <c r="G80" s="441">
        <v>35.138401335098116</v>
      </c>
      <c r="H80" s="434">
        <v>40.766290970332946</v>
      </c>
      <c r="I80" s="251">
        <v>56.231377121388782</v>
      </c>
      <c r="J80" s="252">
        <v>2.9990931467806714</v>
      </c>
      <c r="K80" s="440">
        <v>86.670464255197956</v>
      </c>
      <c r="L80" s="251">
        <v>12.657362574765024</v>
      </c>
      <c r="M80" s="441">
        <v>0.67217317003702648</v>
      </c>
      <c r="N80" s="434">
        <v>98.833694723700631</v>
      </c>
      <c r="O80" s="251">
        <v>1.1663052762993626</v>
      </c>
      <c r="P80" s="252">
        <v>0</v>
      </c>
      <c r="Q80" s="445">
        <v>50.293017838533686</v>
      </c>
      <c r="R80" s="253">
        <v>25.632317783362961</v>
      </c>
      <c r="S80" s="426">
        <v>24.074664378103353</v>
      </c>
      <c r="T80" s="451">
        <v>36000</v>
      </c>
      <c r="U80" s="452">
        <v>950</v>
      </c>
    </row>
    <row r="81" spans="1:21">
      <c r="A81" s="425" t="s">
        <v>517</v>
      </c>
      <c r="B81" s="251">
        <v>12.506005708956277</v>
      </c>
      <c r="C81" s="251">
        <v>7.9473193341435158</v>
      </c>
      <c r="D81" s="252">
        <v>79.54384874092078</v>
      </c>
      <c r="E81" s="440">
        <v>17.913445736198184</v>
      </c>
      <c r="F81" s="251">
        <v>39.171586828169701</v>
      </c>
      <c r="G81" s="441">
        <v>42.914967435632114</v>
      </c>
      <c r="H81" s="434">
        <v>36.910884114124691</v>
      </c>
      <c r="I81" s="251">
        <v>54.529764001408942</v>
      </c>
      <c r="J81" s="252">
        <v>8.559351884466361</v>
      </c>
      <c r="K81" s="440">
        <v>85.260259604038282</v>
      </c>
      <c r="L81" s="251">
        <v>14.30182247279402</v>
      </c>
      <c r="M81" s="441">
        <v>0.43791792316769373</v>
      </c>
      <c r="N81" s="434">
        <v>99.250123946455133</v>
      </c>
      <c r="O81" s="251">
        <v>0.75297471492315327</v>
      </c>
      <c r="P81" s="252">
        <v>0</v>
      </c>
      <c r="Q81" s="445">
        <v>51.086579101761274</v>
      </c>
      <c r="R81" s="253">
        <v>22.067433757588091</v>
      </c>
      <c r="S81" s="426">
        <v>26.846585806822397</v>
      </c>
      <c r="T81" s="451">
        <v>37000</v>
      </c>
      <c r="U81" s="452">
        <v>1010</v>
      </c>
    </row>
    <row r="82" spans="1:21">
      <c r="A82" s="425" t="s">
        <v>518</v>
      </c>
      <c r="B82" s="251">
        <v>10.412046570568668</v>
      </c>
      <c r="C82" s="251">
        <v>9.2329320449865353</v>
      </c>
      <c r="D82" s="252">
        <v>80.355021384444797</v>
      </c>
      <c r="E82" s="440">
        <v>10.704035715551147</v>
      </c>
      <c r="F82" s="251">
        <v>32.966906423838715</v>
      </c>
      <c r="G82" s="441">
        <v>56.329057860610142</v>
      </c>
      <c r="H82" s="434">
        <v>31.459587396593118</v>
      </c>
      <c r="I82" s="251">
        <v>51.636872589069306</v>
      </c>
      <c r="J82" s="252">
        <v>16.903540014337569</v>
      </c>
      <c r="K82" s="440">
        <v>63.562982871639306</v>
      </c>
      <c r="L82" s="251">
        <v>33.822968501911525</v>
      </c>
      <c r="M82" s="441">
        <v>2.6140486264491694</v>
      </c>
      <c r="N82" s="434">
        <v>92.227226350341638</v>
      </c>
      <c r="O82" s="251">
        <v>7.7727736496583573</v>
      </c>
      <c r="P82" s="252">
        <v>0</v>
      </c>
      <c r="Q82" s="445">
        <v>41.324682483984915</v>
      </c>
      <c r="R82" s="253">
        <v>26.897716543283245</v>
      </c>
      <c r="S82" s="426">
        <v>31.77760097273184</v>
      </c>
      <c r="T82" s="451">
        <v>36900</v>
      </c>
      <c r="U82" s="452">
        <v>1140</v>
      </c>
    </row>
    <row r="83" spans="1:21">
      <c r="A83" s="425" t="s">
        <v>519</v>
      </c>
      <c r="B83" s="251">
        <v>10.951823400062827</v>
      </c>
      <c r="C83" s="251">
        <v>10.037981551817689</v>
      </c>
      <c r="D83" s="252">
        <v>79.010195048119485</v>
      </c>
      <c r="E83" s="440">
        <v>27.430506890913335</v>
      </c>
      <c r="F83" s="251">
        <v>49.672973604298058</v>
      </c>
      <c r="G83" s="441">
        <v>22.894183601962158</v>
      </c>
      <c r="H83" s="434">
        <v>61.854498213705746</v>
      </c>
      <c r="I83" s="251">
        <v>32.023384215654431</v>
      </c>
      <c r="J83" s="252">
        <v>6.1221175706398174</v>
      </c>
      <c r="K83" s="440">
        <v>92.695531862944577</v>
      </c>
      <c r="L83" s="251">
        <v>6.2789940587612918</v>
      </c>
      <c r="M83" s="441">
        <v>1.0254740782941318</v>
      </c>
      <c r="N83" s="434">
        <v>95.36539401130733</v>
      </c>
      <c r="O83" s="251">
        <v>4.6346059886926785</v>
      </c>
      <c r="P83" s="252">
        <v>0</v>
      </c>
      <c r="Q83" s="445">
        <v>47.577444662172205</v>
      </c>
      <c r="R83" s="253">
        <v>24.671934577918634</v>
      </c>
      <c r="S83" s="426">
        <v>27.750620759909168</v>
      </c>
      <c r="T83" s="451">
        <v>26800</v>
      </c>
      <c r="U83" s="452">
        <v>790</v>
      </c>
    </row>
    <row r="84" spans="1:21">
      <c r="A84" s="425" t="s">
        <v>520</v>
      </c>
      <c r="B84" s="251">
        <v>9.0690445716536097</v>
      </c>
      <c r="C84" s="251">
        <v>6.9269609980449802</v>
      </c>
      <c r="D84" s="252">
        <v>84.003994430301404</v>
      </c>
      <c r="E84" s="440">
        <v>11.11667197476379</v>
      </c>
      <c r="F84" s="251">
        <v>40.960310599511658</v>
      </c>
      <c r="G84" s="441">
        <v>47.923017425724559</v>
      </c>
      <c r="H84" s="434">
        <v>37.62305580969808</v>
      </c>
      <c r="I84" s="251">
        <v>52.032936870997261</v>
      </c>
      <c r="J84" s="252">
        <v>10.344007319304666</v>
      </c>
      <c r="K84" s="440">
        <v>74.944929314335113</v>
      </c>
      <c r="L84" s="251">
        <v>23.319298441290467</v>
      </c>
      <c r="M84" s="441">
        <v>1.7357722443744248</v>
      </c>
      <c r="N84" s="434">
        <v>95.971020695136488</v>
      </c>
      <c r="O84" s="251">
        <v>3.8318099837984896</v>
      </c>
      <c r="P84" s="252">
        <v>0.19716932106502</v>
      </c>
      <c r="Q84" s="445">
        <v>45.883991509497079</v>
      </c>
      <c r="R84" s="253">
        <v>24.207056362099273</v>
      </c>
      <c r="S84" s="426">
        <v>29.908952128403655</v>
      </c>
      <c r="T84" s="451">
        <v>36700</v>
      </c>
      <c r="U84" s="452">
        <v>1060</v>
      </c>
    </row>
    <row r="85" spans="1:21">
      <c r="A85" s="425" t="s">
        <v>521</v>
      </c>
      <c r="B85" s="251">
        <v>14.748303007714114</v>
      </c>
      <c r="C85" s="251">
        <v>16.931521702300682</v>
      </c>
      <c r="D85" s="252">
        <v>68.319045844204254</v>
      </c>
      <c r="E85" s="440">
        <v>25.0344141939431</v>
      </c>
      <c r="F85" s="251">
        <v>50.29443254817987</v>
      </c>
      <c r="G85" s="441">
        <v>24.671153257877027</v>
      </c>
      <c r="H85" s="434">
        <v>68.973178088411771</v>
      </c>
      <c r="I85" s="251">
        <v>27.94246424285668</v>
      </c>
      <c r="J85" s="252">
        <v>3.0843576687315539</v>
      </c>
      <c r="K85" s="440">
        <v>90.659686170134975</v>
      </c>
      <c r="L85" s="251">
        <v>8.4921250054839792</v>
      </c>
      <c r="M85" s="441">
        <v>0.84818882438104148</v>
      </c>
      <c r="N85" s="434">
        <v>99.040335882441141</v>
      </c>
      <c r="O85" s="251">
        <v>0.95966411755885428</v>
      </c>
      <c r="P85" s="252">
        <v>0</v>
      </c>
      <c r="Q85" s="445">
        <v>53.374645428758463</v>
      </c>
      <c r="R85" s="253">
        <v>22.673939922903482</v>
      </c>
      <c r="S85" s="426">
        <v>23.951414648338059</v>
      </c>
      <c r="T85" s="451">
        <v>30000</v>
      </c>
      <c r="U85" s="452">
        <v>810</v>
      </c>
    </row>
    <row r="86" spans="1:21">
      <c r="A86" s="425" t="s">
        <v>522</v>
      </c>
      <c r="B86" s="251">
        <v>16.102274281026389</v>
      </c>
      <c r="C86" s="251">
        <v>10.537350166355225</v>
      </c>
      <c r="D86" s="252">
        <v>73.364933230025969</v>
      </c>
      <c r="E86" s="440">
        <v>14.641601711753019</v>
      </c>
      <c r="F86" s="251">
        <v>54.183860614397062</v>
      </c>
      <c r="G86" s="441">
        <v>31.174537673849915</v>
      </c>
      <c r="H86" s="434">
        <v>49.306676600852683</v>
      </c>
      <c r="I86" s="251">
        <v>46.458876609131174</v>
      </c>
      <c r="J86" s="252">
        <v>4.2344467900161424</v>
      </c>
      <c r="K86" s="440">
        <v>86.736144007579341</v>
      </c>
      <c r="L86" s="251">
        <v>12.928875955877379</v>
      </c>
      <c r="M86" s="441">
        <v>0.33498003654327668</v>
      </c>
      <c r="N86" s="434">
        <v>98.948608323880975</v>
      </c>
      <c r="O86" s="251">
        <v>1.0513916761190123</v>
      </c>
      <c r="P86" s="252">
        <v>0</v>
      </c>
      <c r="Q86" s="445">
        <v>54.182030974444487</v>
      </c>
      <c r="R86" s="253">
        <v>25.474556706319941</v>
      </c>
      <c r="S86" s="426">
        <v>20.342610703177606</v>
      </c>
      <c r="T86" s="451">
        <v>37000</v>
      </c>
      <c r="U86" s="452">
        <v>930</v>
      </c>
    </row>
    <row r="87" spans="1:21">
      <c r="A87" s="425" t="s">
        <v>523</v>
      </c>
      <c r="B87" s="251">
        <v>12.307574363692119</v>
      </c>
      <c r="C87" s="251">
        <v>10.481447408770315</v>
      </c>
      <c r="D87" s="252">
        <v>77.210978227537566</v>
      </c>
      <c r="E87" s="440">
        <v>21.149722409893371</v>
      </c>
      <c r="F87" s="251">
        <v>44.320418294509885</v>
      </c>
      <c r="G87" s="441">
        <v>34.529859295596744</v>
      </c>
      <c r="H87" s="434">
        <v>53.227144815643271</v>
      </c>
      <c r="I87" s="251">
        <v>39.575366188036654</v>
      </c>
      <c r="J87" s="252">
        <v>7.1992928782740453</v>
      </c>
      <c r="K87" s="440">
        <v>89.606358463057887</v>
      </c>
      <c r="L87" s="251">
        <v>10.120867234162629</v>
      </c>
      <c r="M87" s="441">
        <v>0.27120663437269749</v>
      </c>
      <c r="N87" s="434">
        <v>98.53557296919854</v>
      </c>
      <c r="O87" s="251">
        <v>1.4644270308014584</v>
      </c>
      <c r="P87" s="252">
        <v>0</v>
      </c>
      <c r="Q87" s="445">
        <v>52.581835401827114</v>
      </c>
      <c r="R87" s="253">
        <v>21.757660661786467</v>
      </c>
      <c r="S87" s="426">
        <v>25.660503936386419</v>
      </c>
      <c r="T87" s="451">
        <v>33000</v>
      </c>
      <c r="U87" s="452">
        <v>880</v>
      </c>
    </row>
    <row r="88" spans="1:21">
      <c r="A88" s="425" t="s">
        <v>524</v>
      </c>
      <c r="B88" s="251">
        <v>10.71208532427881</v>
      </c>
      <c r="C88" s="251">
        <v>6.2336559920042713</v>
      </c>
      <c r="D88" s="252">
        <v>83.054258683716924</v>
      </c>
      <c r="E88" s="440">
        <v>9.422064907818708</v>
      </c>
      <c r="F88" s="251">
        <v>26.497579728320108</v>
      </c>
      <c r="G88" s="441">
        <v>64.080355363861187</v>
      </c>
      <c r="H88" s="434">
        <v>21.995990900695961</v>
      </c>
      <c r="I88" s="251">
        <v>49.011238991869192</v>
      </c>
      <c r="J88" s="252">
        <v>28.992770107434851</v>
      </c>
      <c r="K88" s="440">
        <v>53.655863966385766</v>
      </c>
      <c r="L88" s="251">
        <v>39.343008726773931</v>
      </c>
      <c r="M88" s="441">
        <v>7.001127306840309</v>
      </c>
      <c r="N88" s="434">
        <v>89.683226817001199</v>
      </c>
      <c r="O88" s="251">
        <v>9.9645092427977566</v>
      </c>
      <c r="P88" s="252">
        <v>0.35226394020104818</v>
      </c>
      <c r="Q88" s="445">
        <v>45.525931058638989</v>
      </c>
      <c r="R88" s="253">
        <v>25.825598306543107</v>
      </c>
      <c r="S88" s="426">
        <v>28.648470634817901</v>
      </c>
      <c r="T88" s="451">
        <v>47100</v>
      </c>
      <c r="U88" s="452">
        <v>1370</v>
      </c>
    </row>
    <row r="89" spans="1:21">
      <c r="A89" s="425" t="s">
        <v>525</v>
      </c>
      <c r="B89" s="251">
        <v>17.146882463103278</v>
      </c>
      <c r="C89" s="251">
        <v>13.592941944573303</v>
      </c>
      <c r="D89" s="252">
        <v>69.260175592323421</v>
      </c>
      <c r="E89" s="440">
        <v>14.124330019698567</v>
      </c>
      <c r="F89" s="251">
        <v>22.398644005680516</v>
      </c>
      <c r="G89" s="441">
        <v>63.477025974620915</v>
      </c>
      <c r="H89" s="434">
        <v>21.150436666885547</v>
      </c>
      <c r="I89" s="251">
        <v>47.609823363319983</v>
      </c>
      <c r="J89" s="252">
        <v>31.239739969794471</v>
      </c>
      <c r="K89" s="440">
        <v>49.38930706363859</v>
      </c>
      <c r="L89" s="251">
        <v>42.108762733528721</v>
      </c>
      <c r="M89" s="441">
        <v>8.5019302028326855</v>
      </c>
      <c r="N89" s="434">
        <v>88.771895520685661</v>
      </c>
      <c r="O89" s="251">
        <v>10.802496293037429</v>
      </c>
      <c r="P89" s="252">
        <v>0.42560818627690605</v>
      </c>
      <c r="Q89" s="445">
        <v>51.832189098044658</v>
      </c>
      <c r="R89" s="253">
        <v>23.391970576073025</v>
      </c>
      <c r="S89" s="426">
        <v>24.775840325882321</v>
      </c>
      <c r="T89" s="451">
        <v>56500</v>
      </c>
      <c r="U89" s="452">
        <v>1540</v>
      </c>
    </row>
    <row r="90" spans="1:21">
      <c r="A90" s="425" t="s">
        <v>526</v>
      </c>
      <c r="B90" s="251">
        <v>15.690437838629375</v>
      </c>
      <c r="C90" s="251">
        <v>15.869819885781228</v>
      </c>
      <c r="D90" s="252">
        <v>68.443403133694531</v>
      </c>
      <c r="E90" s="440">
        <v>10.785187826913932</v>
      </c>
      <c r="F90" s="251">
        <v>18.354731336186401</v>
      </c>
      <c r="G90" s="441">
        <v>70.85710889205896</v>
      </c>
      <c r="H90" s="434">
        <v>12.762692223370603</v>
      </c>
      <c r="I90" s="251">
        <v>40.809295624667229</v>
      </c>
      <c r="J90" s="252">
        <v>46.431144100974038</v>
      </c>
      <c r="K90" s="440">
        <v>34.807896332221887</v>
      </c>
      <c r="L90" s="251">
        <v>53.368444983328281</v>
      </c>
      <c r="M90" s="441">
        <v>11.823658684449834</v>
      </c>
      <c r="N90" s="434">
        <v>87.919067277593797</v>
      </c>
      <c r="O90" s="251">
        <v>11.408761662810567</v>
      </c>
      <c r="P90" s="252">
        <v>0.67141496166583492</v>
      </c>
      <c r="Q90" s="445">
        <v>52.76197672117582</v>
      </c>
      <c r="R90" s="253">
        <v>24.034396531563136</v>
      </c>
      <c r="S90" s="426">
        <v>23.203626747261051</v>
      </c>
      <c r="T90" s="451">
        <v>70000</v>
      </c>
      <c r="U90" s="452">
        <v>1780</v>
      </c>
    </row>
    <row r="91" spans="1:21">
      <c r="A91" s="425" t="s">
        <v>527</v>
      </c>
      <c r="B91" s="251">
        <v>24.306872572925133</v>
      </c>
      <c r="C91" s="251">
        <v>18.201932628917188</v>
      </c>
      <c r="D91" s="252">
        <v>57.491194798157686</v>
      </c>
      <c r="E91" s="440">
        <v>36.249528632225399</v>
      </c>
      <c r="F91" s="251">
        <v>42.541615040672305</v>
      </c>
      <c r="G91" s="441">
        <v>21.2088563271023</v>
      </c>
      <c r="H91" s="434">
        <v>73.275378575434658</v>
      </c>
      <c r="I91" s="251">
        <v>25.528136100205646</v>
      </c>
      <c r="J91" s="252">
        <v>1.1964853243596933</v>
      </c>
      <c r="K91" s="440">
        <v>95.218873340509518</v>
      </c>
      <c r="L91" s="251">
        <v>4.7811266594904911</v>
      </c>
      <c r="M91" s="441">
        <v>0</v>
      </c>
      <c r="N91" s="434">
        <v>97.749510763209386</v>
      </c>
      <c r="O91" s="251">
        <v>2.2504892367906066</v>
      </c>
      <c r="P91" s="252">
        <v>0</v>
      </c>
      <c r="Q91" s="445">
        <v>53.226957066111488</v>
      </c>
      <c r="R91" s="253">
        <v>22.317177923042205</v>
      </c>
      <c r="S91" s="426">
        <v>24.455865010846303</v>
      </c>
      <c r="T91" s="451">
        <v>25000</v>
      </c>
      <c r="U91" s="452">
        <v>720</v>
      </c>
    </row>
    <row r="92" spans="1:21">
      <c r="A92" s="425" t="s">
        <v>528</v>
      </c>
      <c r="B92" s="251">
        <v>15.749927128653013</v>
      </c>
      <c r="C92" s="251">
        <v>12.418357101987498</v>
      </c>
      <c r="D92" s="252">
        <v>71.831715769359477</v>
      </c>
      <c r="E92" s="440">
        <v>12.217375276480707</v>
      </c>
      <c r="F92" s="251">
        <v>36.128860489882854</v>
      </c>
      <c r="G92" s="441">
        <v>51.653764233636437</v>
      </c>
      <c r="H92" s="434">
        <v>35.186139379106017</v>
      </c>
      <c r="I92" s="251">
        <v>51.698226630598128</v>
      </c>
      <c r="J92" s="252">
        <v>13.115633990295846</v>
      </c>
      <c r="K92" s="440">
        <v>68.361842516730249</v>
      </c>
      <c r="L92" s="251">
        <v>28.942554256051032</v>
      </c>
      <c r="M92" s="441">
        <v>2.6956032272187129</v>
      </c>
      <c r="N92" s="434">
        <v>96.37821675653359</v>
      </c>
      <c r="O92" s="251">
        <v>3.3990967435227004</v>
      </c>
      <c r="P92" s="252">
        <v>0.22268649994370288</v>
      </c>
      <c r="Q92" s="445">
        <v>52.662288894452033</v>
      </c>
      <c r="R92" s="253">
        <v>24.053821739122824</v>
      </c>
      <c r="S92" s="426">
        <v>23.283889366425136</v>
      </c>
      <c r="T92" s="451">
        <v>45000</v>
      </c>
      <c r="U92" s="452">
        <v>1170</v>
      </c>
    </row>
    <row r="93" spans="1:21">
      <c r="A93" s="425" t="s">
        <v>529</v>
      </c>
      <c r="B93" s="251">
        <v>20.335195530726256</v>
      </c>
      <c r="C93" s="251">
        <v>17.76908752327747</v>
      </c>
      <c r="D93" s="252">
        <v>61.89571694599627</v>
      </c>
      <c r="E93" s="440">
        <v>27.546198633026748</v>
      </c>
      <c r="F93" s="251">
        <v>37.115011391443758</v>
      </c>
      <c r="G93" s="441">
        <v>35.334570922285039</v>
      </c>
      <c r="H93" s="434">
        <v>46.17437128944033</v>
      </c>
      <c r="I93" s="251">
        <v>46.387832699619771</v>
      </c>
      <c r="J93" s="252">
        <v>7.4444666800080048</v>
      </c>
      <c r="K93" s="440">
        <v>92.166574940377913</v>
      </c>
      <c r="L93" s="251">
        <v>7.8334250596220869</v>
      </c>
      <c r="M93" s="441">
        <v>0</v>
      </c>
      <c r="N93" s="434">
        <v>96.587950076322173</v>
      </c>
      <c r="O93" s="251">
        <v>3.4120499236778303</v>
      </c>
      <c r="P93" s="252">
        <v>0</v>
      </c>
      <c r="Q93" s="445">
        <v>48.090462524050601</v>
      </c>
      <c r="R93" s="253">
        <v>23.844227317188523</v>
      </c>
      <c r="S93" s="426">
        <v>28.064235271355326</v>
      </c>
      <c r="T93" s="451">
        <v>26200</v>
      </c>
      <c r="U93" s="452">
        <v>860</v>
      </c>
    </row>
    <row r="94" spans="1:21">
      <c r="A94" s="425" t="s">
        <v>530</v>
      </c>
      <c r="B94" s="251">
        <v>10.111818006554849</v>
      </c>
      <c r="C94" s="251">
        <v>7.2440717177559293</v>
      </c>
      <c r="D94" s="252">
        <v>82.644110275689215</v>
      </c>
      <c r="E94" s="440">
        <v>11.668956329878023</v>
      </c>
      <c r="F94" s="251">
        <v>39.315598851005369</v>
      </c>
      <c r="G94" s="441">
        <v>49.015444819116603</v>
      </c>
      <c r="H94" s="434">
        <v>43.214543837215771</v>
      </c>
      <c r="I94" s="251">
        <v>50.458664591093573</v>
      </c>
      <c r="J94" s="252">
        <v>6.3267915716906655</v>
      </c>
      <c r="K94" s="440">
        <v>70.011267907925088</v>
      </c>
      <c r="L94" s="251">
        <v>27.92294897247411</v>
      </c>
      <c r="M94" s="441">
        <v>2.0657831196007939</v>
      </c>
      <c r="N94" s="434">
        <v>96.998635743519785</v>
      </c>
      <c r="O94" s="251">
        <v>3.0013642564802185</v>
      </c>
      <c r="P94" s="252">
        <v>0</v>
      </c>
      <c r="Q94" s="445">
        <v>45.144666341938624</v>
      </c>
      <c r="R94" s="253">
        <v>25.197272284461764</v>
      </c>
      <c r="S94" s="426">
        <v>29.658061373599608</v>
      </c>
      <c r="T94" s="451">
        <v>35000</v>
      </c>
      <c r="U94" s="452">
        <v>1020</v>
      </c>
    </row>
    <row r="95" spans="1:21">
      <c r="A95" s="425" t="s">
        <v>531</v>
      </c>
      <c r="B95" s="251">
        <v>15.110817839537322</v>
      </c>
      <c r="C95" s="251">
        <v>12.929394868610022</v>
      </c>
      <c r="D95" s="252">
        <v>71.959787291852663</v>
      </c>
      <c r="E95" s="440">
        <v>23.367052023121389</v>
      </c>
      <c r="F95" s="251">
        <v>49.518304431599233</v>
      </c>
      <c r="G95" s="441">
        <v>27.114643545279382</v>
      </c>
      <c r="H95" s="434">
        <v>72.369513831214462</v>
      </c>
      <c r="I95" s="251">
        <v>25.918354309078133</v>
      </c>
      <c r="J95" s="252">
        <v>1.7121318597074042</v>
      </c>
      <c r="K95" s="440">
        <v>94.67415867586881</v>
      </c>
      <c r="L95" s="251">
        <v>5.3258413241311917</v>
      </c>
      <c r="M95" s="441">
        <v>0</v>
      </c>
      <c r="N95" s="434">
        <v>100</v>
      </c>
      <c r="O95" s="251">
        <v>0</v>
      </c>
      <c r="P95" s="252">
        <v>0</v>
      </c>
      <c r="Q95" s="445">
        <v>49.991854782406328</v>
      </c>
      <c r="R95" s="253">
        <v>21.574354200605072</v>
      </c>
      <c r="S95" s="426">
        <v>28.433791016988597</v>
      </c>
      <c r="T95" s="451">
        <v>27000</v>
      </c>
      <c r="U95" s="452">
        <v>750</v>
      </c>
    </row>
    <row r="96" spans="1:21">
      <c r="A96" s="425" t="s">
        <v>532</v>
      </c>
      <c r="B96" s="251">
        <v>11.066333036595049</v>
      </c>
      <c r="C96" s="251">
        <v>6.438418785939418</v>
      </c>
      <c r="D96" s="252">
        <v>82.495248177465527</v>
      </c>
      <c r="E96" s="440">
        <v>13.866750382290094</v>
      </c>
      <c r="F96" s="251">
        <v>44.680851063829785</v>
      </c>
      <c r="G96" s="441">
        <v>41.452398553880116</v>
      </c>
      <c r="H96" s="434">
        <v>46.181783312756956</v>
      </c>
      <c r="I96" s="251">
        <v>46.218940656126769</v>
      </c>
      <c r="J96" s="252">
        <v>7.5992760311162781</v>
      </c>
      <c r="K96" s="440">
        <v>83.781959048146092</v>
      </c>
      <c r="L96" s="251">
        <v>14.334255672385169</v>
      </c>
      <c r="M96" s="441">
        <v>1.8837852794687329</v>
      </c>
      <c r="N96" s="434">
        <v>97.267249303316362</v>
      </c>
      <c r="O96" s="251">
        <v>2.7327506966836399</v>
      </c>
      <c r="P96" s="252">
        <v>0</v>
      </c>
      <c r="Q96" s="445">
        <v>48.04062320982765</v>
      </c>
      <c r="R96" s="253">
        <v>24.247803465891543</v>
      </c>
      <c r="S96" s="426">
        <v>27.71157332428081</v>
      </c>
      <c r="T96" s="451">
        <v>34600</v>
      </c>
      <c r="U96" s="452">
        <v>950</v>
      </c>
    </row>
    <row r="97" spans="1:21">
      <c r="A97" s="425" t="s">
        <v>533</v>
      </c>
      <c r="B97" s="251">
        <v>15.400213840651844</v>
      </c>
      <c r="C97" s="251">
        <v>10.607233713084836</v>
      </c>
      <c r="D97" s="252">
        <v>73.992552446263318</v>
      </c>
      <c r="E97" s="440">
        <v>35.991058122205665</v>
      </c>
      <c r="F97" s="251">
        <v>42.570351538528975</v>
      </c>
      <c r="G97" s="441">
        <v>21.434207065836766</v>
      </c>
      <c r="H97" s="434">
        <v>77.320936639118457</v>
      </c>
      <c r="I97" s="251">
        <v>21.446280991735538</v>
      </c>
      <c r="J97" s="252">
        <v>1.2396694214876034</v>
      </c>
      <c r="K97" s="440">
        <v>93.918709277071059</v>
      </c>
      <c r="L97" s="251">
        <v>6.0812907229289479</v>
      </c>
      <c r="M97" s="441">
        <v>0</v>
      </c>
      <c r="N97" s="434">
        <v>100</v>
      </c>
      <c r="O97" s="251">
        <v>0</v>
      </c>
      <c r="P97" s="252">
        <v>0</v>
      </c>
      <c r="Q97" s="445">
        <v>52.692720999943447</v>
      </c>
      <c r="R97" s="253">
        <v>18.869973417793112</v>
      </c>
      <c r="S97" s="426">
        <v>28.437305582263445</v>
      </c>
      <c r="T97" s="451">
        <v>26000</v>
      </c>
      <c r="U97" s="452">
        <v>690</v>
      </c>
    </row>
    <row r="98" spans="1:21">
      <c r="A98" s="425" t="s">
        <v>534</v>
      </c>
      <c r="B98" s="251">
        <v>11.286015099378563</v>
      </c>
      <c r="C98" s="251">
        <v>9.3138513687021725</v>
      </c>
      <c r="D98" s="252">
        <v>79.400133531919266</v>
      </c>
      <c r="E98" s="440">
        <v>24.53789279112754</v>
      </c>
      <c r="F98" s="251">
        <v>43.3402196368381</v>
      </c>
      <c r="G98" s="441">
        <v>32.12188757203436</v>
      </c>
      <c r="H98" s="434">
        <v>61.181043397639336</v>
      </c>
      <c r="I98" s="251">
        <v>34.357950290625112</v>
      </c>
      <c r="J98" s="252">
        <v>4.4610063117355487</v>
      </c>
      <c r="K98" s="440">
        <v>86.13056783407005</v>
      </c>
      <c r="L98" s="251">
        <v>11.030261815708943</v>
      </c>
      <c r="M98" s="441">
        <v>2.8391703502210133</v>
      </c>
      <c r="N98" s="434">
        <v>98.670765892033643</v>
      </c>
      <c r="O98" s="251">
        <v>1.3292341079663621</v>
      </c>
      <c r="P98" s="252">
        <v>0</v>
      </c>
      <c r="Q98" s="445">
        <v>50.05376655655791</v>
      </c>
      <c r="R98" s="253">
        <v>21.084217100984539</v>
      </c>
      <c r="S98" s="426">
        <v>28.862016342457551</v>
      </c>
      <c r="T98" s="451">
        <v>30000</v>
      </c>
      <c r="U98" s="452">
        <v>810</v>
      </c>
    </row>
    <row r="99" spans="1:21">
      <c r="A99" s="425" t="s">
        <v>535</v>
      </c>
      <c r="B99" s="251">
        <v>21.200822385615218</v>
      </c>
      <c r="C99" s="251">
        <v>12.976966233404189</v>
      </c>
      <c r="D99" s="252">
        <v>65.82221138098059</v>
      </c>
      <c r="E99" s="440">
        <v>28.381918880376745</v>
      </c>
      <c r="F99" s="251">
        <v>48.651875435280076</v>
      </c>
      <c r="G99" s="441">
        <v>22.966205684343183</v>
      </c>
      <c r="H99" s="434">
        <v>72.736053160253434</v>
      </c>
      <c r="I99" s="251">
        <v>24.571163653222065</v>
      </c>
      <c r="J99" s="252">
        <v>2.6927831865244936</v>
      </c>
      <c r="K99" s="440">
        <v>95.753185964672511</v>
      </c>
      <c r="L99" s="251">
        <v>4.1579828487478219</v>
      </c>
      <c r="M99" s="441">
        <v>8.5414602480440055E-2</v>
      </c>
      <c r="N99" s="434">
        <v>98.456251923274181</v>
      </c>
      <c r="O99" s="251">
        <v>1.543748076725818</v>
      </c>
      <c r="P99" s="252">
        <v>0</v>
      </c>
      <c r="Q99" s="445">
        <v>60.443445692883891</v>
      </c>
      <c r="R99" s="253">
        <v>19.679400749063667</v>
      </c>
      <c r="S99" s="426">
        <v>19.877153558052434</v>
      </c>
      <c r="T99" s="451">
        <v>33000</v>
      </c>
      <c r="U99" s="452">
        <v>770</v>
      </c>
    </row>
    <row r="100" spans="1:21">
      <c r="A100" s="425" t="s">
        <v>536</v>
      </c>
      <c r="B100" s="251">
        <v>15.481938756799707</v>
      </c>
      <c r="C100" s="251">
        <v>6.3443554794939185</v>
      </c>
      <c r="D100" s="252">
        <v>78.17370576370638</v>
      </c>
      <c r="E100" s="440">
        <v>12.905652806339971</v>
      </c>
      <c r="F100" s="251">
        <v>18.84435973315945</v>
      </c>
      <c r="G100" s="441">
        <v>68.249987460500577</v>
      </c>
      <c r="H100" s="434">
        <v>18.239968986237642</v>
      </c>
      <c r="I100" s="251">
        <v>32.501453770110487</v>
      </c>
      <c r="J100" s="252">
        <v>49.258577243651871</v>
      </c>
      <c r="K100" s="440">
        <v>42.678386473700421</v>
      </c>
      <c r="L100" s="251">
        <v>38.059513478711196</v>
      </c>
      <c r="M100" s="441">
        <v>19.262100047588387</v>
      </c>
      <c r="N100" s="434">
        <v>77.982986573741925</v>
      </c>
      <c r="O100" s="251">
        <v>19.362508967920466</v>
      </c>
      <c r="P100" s="252">
        <v>2.6545044583376041</v>
      </c>
      <c r="Q100" s="445">
        <v>43.947342373552409</v>
      </c>
      <c r="R100" s="253">
        <v>24.422731579021789</v>
      </c>
      <c r="S100" s="426">
        <v>31.629926047425798</v>
      </c>
      <c r="T100" s="451">
        <v>55000</v>
      </c>
      <c r="U100" s="452">
        <v>1620</v>
      </c>
    </row>
    <row r="101" spans="1:21">
      <c r="A101" s="425" t="s">
        <v>537</v>
      </c>
      <c r="B101" s="251">
        <v>15.535718136145071</v>
      </c>
      <c r="C101" s="251">
        <v>9.0971817926989669</v>
      </c>
      <c r="D101" s="252">
        <v>75.36710007115596</v>
      </c>
      <c r="E101" s="440">
        <v>14.22317779456486</v>
      </c>
      <c r="F101" s="251">
        <v>39.547136188428532</v>
      </c>
      <c r="G101" s="441">
        <v>46.229686017006607</v>
      </c>
      <c r="H101" s="434">
        <v>37.205718855448708</v>
      </c>
      <c r="I101" s="251">
        <v>51.84614484386276</v>
      </c>
      <c r="J101" s="252">
        <v>10.948136300688525</v>
      </c>
      <c r="K101" s="440">
        <v>81.50031680394838</v>
      </c>
      <c r="L101" s="251">
        <v>17.415880214759731</v>
      </c>
      <c r="M101" s="441">
        <v>1.0854703704938806</v>
      </c>
      <c r="N101" s="434">
        <v>97.059908211768558</v>
      </c>
      <c r="O101" s="251">
        <v>2.9380429437797084</v>
      </c>
      <c r="P101" s="252">
        <v>0</v>
      </c>
      <c r="Q101" s="445">
        <v>50.328418360427044</v>
      </c>
      <c r="R101" s="253">
        <v>24.450601615934588</v>
      </c>
      <c r="S101" s="426">
        <v>25.220980023638372</v>
      </c>
      <c r="T101" s="451">
        <v>38000</v>
      </c>
      <c r="U101" s="452">
        <v>1040</v>
      </c>
    </row>
    <row r="102" spans="1:21">
      <c r="A102" s="425" t="s">
        <v>538</v>
      </c>
      <c r="B102" s="251">
        <v>17.054936904053168</v>
      </c>
      <c r="C102" s="251">
        <v>7.3070279027551406</v>
      </c>
      <c r="D102" s="252">
        <v>75.638035193191683</v>
      </c>
      <c r="E102" s="440">
        <v>13.912077352711549</v>
      </c>
      <c r="F102" s="251">
        <v>23.926490901447362</v>
      </c>
      <c r="G102" s="441">
        <v>62.161431745841092</v>
      </c>
      <c r="H102" s="434">
        <v>19.135958624954323</v>
      </c>
      <c r="I102" s="251">
        <v>52.093581058923832</v>
      </c>
      <c r="J102" s="252">
        <v>28.771397251032973</v>
      </c>
      <c r="K102" s="440">
        <v>48.254021606121562</v>
      </c>
      <c r="L102" s="251">
        <v>43.688586148763974</v>
      </c>
      <c r="M102" s="441">
        <v>8.0573922451144639</v>
      </c>
      <c r="N102" s="434">
        <v>92.105082608312131</v>
      </c>
      <c r="O102" s="251">
        <v>7.5182221815651307</v>
      </c>
      <c r="P102" s="252">
        <v>0.37669521012274448</v>
      </c>
      <c r="Q102" s="445">
        <v>52.830216784675123</v>
      </c>
      <c r="R102" s="253">
        <v>23.98099782520184</v>
      </c>
      <c r="S102" s="426">
        <v>23.188785390123041</v>
      </c>
      <c r="T102" s="451">
        <v>58000</v>
      </c>
      <c r="U102" s="452">
        <v>1510</v>
      </c>
    </row>
    <row r="103" spans="1:21">
      <c r="A103" s="425" t="s">
        <v>539</v>
      </c>
      <c r="B103" s="251">
        <v>19.030262867240999</v>
      </c>
      <c r="C103" s="251">
        <v>9.7857300640600844</v>
      </c>
      <c r="D103" s="252">
        <v>71.189529489728301</v>
      </c>
      <c r="E103" s="440">
        <v>33.273304582721195</v>
      </c>
      <c r="F103" s="251">
        <v>49.035590730297137</v>
      </c>
      <c r="G103" s="441">
        <v>17.69110468698166</v>
      </c>
      <c r="H103" s="434">
        <v>69.767441860465112</v>
      </c>
      <c r="I103" s="251">
        <v>25.16398330351819</v>
      </c>
      <c r="J103" s="252">
        <v>5.0631539003632025</v>
      </c>
      <c r="K103" s="440">
        <v>92.188190716766655</v>
      </c>
      <c r="L103" s="251">
        <v>7.8118092832333437</v>
      </c>
      <c r="M103" s="441">
        <v>0</v>
      </c>
      <c r="N103" s="434">
        <v>99.045967042497836</v>
      </c>
      <c r="O103" s="251">
        <v>0.95403295750216832</v>
      </c>
      <c r="P103" s="252">
        <v>0</v>
      </c>
      <c r="Q103" s="445">
        <v>56.906244332950493</v>
      </c>
      <c r="R103" s="253">
        <v>21.86665054705918</v>
      </c>
      <c r="S103" s="426">
        <v>21.228314090551894</v>
      </c>
      <c r="T103" s="451">
        <v>31200</v>
      </c>
      <c r="U103" s="452">
        <v>730</v>
      </c>
    </row>
    <row r="104" spans="1:21">
      <c r="A104" s="425" t="s">
        <v>540</v>
      </c>
      <c r="B104" s="251">
        <v>14.676645122273879</v>
      </c>
      <c r="C104" s="251">
        <v>10.851570472842726</v>
      </c>
      <c r="D104" s="252">
        <v>74.468004686850364</v>
      </c>
      <c r="E104" s="440">
        <v>33.279577117770906</v>
      </c>
      <c r="F104" s="251">
        <v>47.977422389463783</v>
      </c>
      <c r="G104" s="441">
        <v>18.738520808135107</v>
      </c>
      <c r="H104" s="434">
        <v>75.721991234970218</v>
      </c>
      <c r="I104" s="251">
        <v>22.536240026969324</v>
      </c>
      <c r="J104" s="252">
        <v>1.7473873468929095</v>
      </c>
      <c r="K104" s="440">
        <v>95.805125725338485</v>
      </c>
      <c r="L104" s="251">
        <v>2.4057059961315281</v>
      </c>
      <c r="M104" s="441">
        <v>1.7891682785299807</v>
      </c>
      <c r="N104" s="434">
        <v>99.417314095449498</v>
      </c>
      <c r="O104" s="251">
        <v>0.5826859045504994</v>
      </c>
      <c r="P104" s="252">
        <v>0</v>
      </c>
      <c r="Q104" s="445">
        <v>52.922617070740621</v>
      </c>
      <c r="R104" s="253">
        <v>19.962360234695005</v>
      </c>
      <c r="S104" s="426">
        <v>27.115022694564374</v>
      </c>
      <c r="T104" s="451">
        <v>26000</v>
      </c>
      <c r="U104" s="452">
        <v>690</v>
      </c>
    </row>
    <row r="105" spans="1:21">
      <c r="A105" s="425" t="s">
        <v>541</v>
      </c>
      <c r="B105" s="251">
        <v>18.181482165958233</v>
      </c>
      <c r="C105" s="251">
        <v>16.303825540565516</v>
      </c>
      <c r="D105" s="252">
        <v>65.518388467935679</v>
      </c>
      <c r="E105" s="440">
        <v>23.726495726495727</v>
      </c>
      <c r="F105" s="251">
        <v>38.14017094017094</v>
      </c>
      <c r="G105" s="441">
        <v>38.136752136752136</v>
      </c>
      <c r="H105" s="434">
        <v>37.40691341558297</v>
      </c>
      <c r="I105" s="251">
        <v>57.174613760142265</v>
      </c>
      <c r="J105" s="252">
        <v>5.4240302322996561</v>
      </c>
      <c r="K105" s="440">
        <v>87.77551530739828</v>
      </c>
      <c r="L105" s="251">
        <v>10.995606044368236</v>
      </c>
      <c r="M105" s="441">
        <v>1.2253063265816453</v>
      </c>
      <c r="N105" s="434">
        <v>97.636207852426793</v>
      </c>
      <c r="O105" s="251">
        <v>2.3637921475732071</v>
      </c>
      <c r="P105" s="252">
        <v>0</v>
      </c>
      <c r="Q105" s="445">
        <v>51.199102617638147</v>
      </c>
      <c r="R105" s="253">
        <v>24.073755659813482</v>
      </c>
      <c r="S105" s="426">
        <v>24.727141722548367</v>
      </c>
      <c r="T105" s="451">
        <v>31500</v>
      </c>
      <c r="U105" s="452">
        <v>940</v>
      </c>
    </row>
    <row r="106" spans="1:21" ht="15.75" thickBot="1">
      <c r="A106" s="427" t="s">
        <v>542</v>
      </c>
      <c r="B106" s="428">
        <v>26.387822394868781</v>
      </c>
      <c r="C106" s="428">
        <v>13.455892316726139</v>
      </c>
      <c r="D106" s="429">
        <v>60.156285288405073</v>
      </c>
      <c r="E106" s="442">
        <v>38.348838504818673</v>
      </c>
      <c r="F106" s="428">
        <v>46.582363099548772</v>
      </c>
      <c r="G106" s="443">
        <v>15.068798395632555</v>
      </c>
      <c r="H106" s="435">
        <v>75.95375722543352</v>
      </c>
      <c r="I106" s="428">
        <v>23.098265895953755</v>
      </c>
      <c r="J106" s="429">
        <v>0.94797687861271684</v>
      </c>
      <c r="K106" s="442">
        <v>98.707237709963948</v>
      </c>
      <c r="L106" s="428">
        <v>1.2927622900360567</v>
      </c>
      <c r="M106" s="443">
        <v>0</v>
      </c>
      <c r="N106" s="435">
        <v>100</v>
      </c>
      <c r="O106" s="428">
        <v>0</v>
      </c>
      <c r="P106" s="429">
        <v>0</v>
      </c>
      <c r="Q106" s="446">
        <v>55.514406878122458</v>
      </c>
      <c r="R106" s="430">
        <v>21.036656210061576</v>
      </c>
      <c r="S106" s="431">
        <v>23.448936911815963</v>
      </c>
      <c r="T106" s="453">
        <v>24000</v>
      </c>
      <c r="U106" s="454">
        <v>630</v>
      </c>
    </row>
    <row r="107" spans="1:21">
      <c r="Q107" s="254"/>
      <c r="R107" s="254"/>
      <c r="S107" s="254"/>
    </row>
    <row r="108" spans="1:21">
      <c r="A108" s="539" t="s">
        <v>568</v>
      </c>
      <c r="B108" s="539"/>
      <c r="C108" s="539"/>
      <c r="D108" s="539"/>
      <c r="E108" s="539"/>
      <c r="F108" s="539"/>
      <c r="G108" s="539"/>
      <c r="H108" s="539"/>
      <c r="I108" s="539"/>
      <c r="J108" s="539"/>
      <c r="K108" s="255"/>
      <c r="L108" s="255"/>
      <c r="M108" s="255"/>
      <c r="N108" s="255"/>
      <c r="O108" s="255"/>
      <c r="P108" s="255"/>
      <c r="Q108" s="255"/>
      <c r="R108" s="255"/>
      <c r="S108" s="255"/>
      <c r="T108" s="255"/>
      <c r="U108" s="255"/>
    </row>
    <row r="109" spans="1:21">
      <c r="A109" s="539"/>
      <c r="B109" s="539"/>
      <c r="C109" s="539"/>
      <c r="D109" s="539"/>
      <c r="E109" s="539"/>
      <c r="F109" s="539"/>
      <c r="G109" s="539"/>
      <c r="H109" s="539"/>
      <c r="I109" s="539"/>
      <c r="J109" s="539"/>
    </row>
    <row r="110" spans="1:21">
      <c r="A110" s="539"/>
      <c r="B110" s="539"/>
      <c r="C110" s="539"/>
      <c r="D110" s="539"/>
      <c r="E110" s="539"/>
      <c r="F110" s="539"/>
      <c r="G110" s="539"/>
      <c r="H110" s="539"/>
      <c r="I110" s="539"/>
      <c r="J110" s="539"/>
    </row>
    <row r="111" spans="1:21">
      <c r="A111" s="256" t="s">
        <v>570</v>
      </c>
    </row>
  </sheetData>
  <mergeCells count="11">
    <mergeCell ref="A108:J110"/>
    <mergeCell ref="A3:A5"/>
    <mergeCell ref="B3:S3"/>
    <mergeCell ref="T3:U3"/>
    <mergeCell ref="B4:D4"/>
    <mergeCell ref="E4:G4"/>
    <mergeCell ref="H4:J4"/>
    <mergeCell ref="K4:M4"/>
    <mergeCell ref="N4:P4"/>
    <mergeCell ref="Q4:S4"/>
    <mergeCell ref="T4:U4"/>
  </mergeCells>
  <pageMargins left="0.75" right="0.75" top="1" bottom="1" header="0.5" footer="0.5"/>
  <pageSetup fitToHeight="10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workbookViewId="0">
      <selection activeCell="C66" sqref="C66"/>
    </sheetView>
  </sheetViews>
  <sheetFormatPr defaultRowHeight="15"/>
  <cols>
    <col min="1" max="1" width="30" customWidth="1"/>
    <col min="2" max="2" width="12.140625" style="12" customWidth="1"/>
    <col min="3" max="4" width="10.140625" style="12" bestFit="1" customWidth="1"/>
    <col min="5" max="5" width="11.85546875" customWidth="1"/>
    <col min="6" max="6" width="10.42578125" style="13" customWidth="1"/>
    <col min="7" max="7" width="11.85546875" customWidth="1"/>
    <col min="8" max="8" width="10.42578125" style="13" customWidth="1"/>
  </cols>
  <sheetData>
    <row r="1" spans="1:8">
      <c r="A1" s="1" t="s">
        <v>418</v>
      </c>
      <c r="B1" s="11"/>
    </row>
    <row r="2" spans="1:8" ht="15.75" thickBot="1">
      <c r="A2" s="1"/>
      <c r="B2" s="11"/>
    </row>
    <row r="3" spans="1:8">
      <c r="A3" s="127"/>
      <c r="B3" s="465" t="s">
        <v>181</v>
      </c>
      <c r="C3" s="466"/>
      <c r="D3" s="467"/>
      <c r="E3" s="464" t="s">
        <v>186</v>
      </c>
      <c r="F3" s="463"/>
      <c r="G3" s="462" t="s">
        <v>187</v>
      </c>
      <c r="H3" s="463"/>
    </row>
    <row r="4" spans="1:8" s="14" customFormat="1" ht="30">
      <c r="A4" s="175" t="s">
        <v>420</v>
      </c>
      <c r="B4" s="125">
        <v>1995</v>
      </c>
      <c r="C4" s="115">
        <v>2005</v>
      </c>
      <c r="D4" s="117">
        <v>2015</v>
      </c>
      <c r="E4" s="125" t="s">
        <v>182</v>
      </c>
      <c r="F4" s="117" t="s">
        <v>183</v>
      </c>
      <c r="G4" s="114" t="s">
        <v>182</v>
      </c>
      <c r="H4" s="117" t="s">
        <v>183</v>
      </c>
    </row>
    <row r="5" spans="1:8">
      <c r="A5" s="128" t="s">
        <v>81</v>
      </c>
      <c r="B5" s="260"/>
      <c r="C5" s="262"/>
      <c r="D5" s="261"/>
      <c r="E5" s="257"/>
      <c r="F5" s="263"/>
      <c r="G5" s="260"/>
      <c r="H5" s="263"/>
    </row>
    <row r="6" spans="1:8">
      <c r="A6" s="129" t="s">
        <v>63</v>
      </c>
      <c r="B6" s="126">
        <v>4477234</v>
      </c>
      <c r="C6" s="113">
        <v>5083660</v>
      </c>
      <c r="D6" s="135">
        <v>5041034</v>
      </c>
      <c r="E6" s="126">
        <f t="shared" ref="E6:E17" si="0">C6-B6</f>
        <v>606426</v>
      </c>
      <c r="F6" s="118">
        <v>13.544657259370405</v>
      </c>
      <c r="G6" s="123">
        <f t="shared" ref="G6:G17" si="1">D6-C6</f>
        <v>-42626</v>
      </c>
      <c r="H6" s="118">
        <v>-0.83849037897892464</v>
      </c>
    </row>
    <row r="7" spans="1:8">
      <c r="A7" s="130" t="s">
        <v>188</v>
      </c>
      <c r="B7" s="136">
        <v>5580211</v>
      </c>
      <c r="C7" s="119">
        <v>5255021</v>
      </c>
      <c r="D7" s="137">
        <v>6258090</v>
      </c>
      <c r="E7" s="90">
        <f t="shared" si="0"/>
        <v>-325190</v>
      </c>
      <c r="F7" s="120">
        <v>-5.8275574167356758</v>
      </c>
      <c r="G7" s="124">
        <f t="shared" si="1"/>
        <v>1003069</v>
      </c>
      <c r="H7" s="120">
        <v>19.087820962085594</v>
      </c>
    </row>
    <row r="8" spans="1:8">
      <c r="A8" s="130" t="s">
        <v>189</v>
      </c>
      <c r="B8" s="136">
        <v>5414101</v>
      </c>
      <c r="C8" s="119">
        <v>4463077</v>
      </c>
      <c r="D8" s="137">
        <v>5728686</v>
      </c>
      <c r="E8" s="90">
        <f t="shared" si="0"/>
        <v>-951024</v>
      </c>
      <c r="F8" s="120">
        <v>-17.56568634386392</v>
      </c>
      <c r="G8" s="124">
        <f t="shared" si="1"/>
        <v>1265609</v>
      </c>
      <c r="H8" s="120">
        <v>28.357319400942444</v>
      </c>
    </row>
    <row r="9" spans="1:8">
      <c r="A9" s="130" t="s">
        <v>190</v>
      </c>
      <c r="B9" s="136">
        <v>4406917</v>
      </c>
      <c r="C9" s="119">
        <v>3803547</v>
      </c>
      <c r="D9" s="137">
        <v>4558348</v>
      </c>
      <c r="E9" s="90">
        <f t="shared" si="0"/>
        <v>-603370</v>
      </c>
      <c r="F9" s="120">
        <v>-13.691430993594841</v>
      </c>
      <c r="G9" s="124">
        <f t="shared" si="1"/>
        <v>754801</v>
      </c>
      <c r="H9" s="120">
        <v>19.844660786365989</v>
      </c>
    </row>
    <row r="10" spans="1:8">
      <c r="A10" s="130" t="s">
        <v>191</v>
      </c>
      <c r="B10" s="136">
        <v>3332731</v>
      </c>
      <c r="C10" s="119">
        <v>3503469</v>
      </c>
      <c r="D10" s="137">
        <v>3983591</v>
      </c>
      <c r="E10" s="90">
        <f t="shared" si="0"/>
        <v>170738</v>
      </c>
      <c r="F10" s="120">
        <v>5.1230657379788527</v>
      </c>
      <c r="G10" s="124">
        <f t="shared" si="1"/>
        <v>480122</v>
      </c>
      <c r="H10" s="120">
        <v>13.704188619907868</v>
      </c>
    </row>
    <row r="11" spans="1:8">
      <c r="A11" s="130" t="s">
        <v>192</v>
      </c>
      <c r="B11" s="136">
        <v>2480217</v>
      </c>
      <c r="C11" s="119">
        <v>2968211</v>
      </c>
      <c r="D11" s="137">
        <v>3547674</v>
      </c>
      <c r="E11" s="90">
        <f t="shared" si="0"/>
        <v>487994</v>
      </c>
      <c r="F11" s="120">
        <v>19.675455816970853</v>
      </c>
      <c r="G11" s="124">
        <f t="shared" si="1"/>
        <v>579463</v>
      </c>
      <c r="H11" s="120">
        <v>19.522298111556086</v>
      </c>
    </row>
    <row r="12" spans="1:8">
      <c r="A12" s="130" t="s">
        <v>193</v>
      </c>
      <c r="B12" s="136">
        <v>1734215</v>
      </c>
      <c r="C12" s="119">
        <v>2401501</v>
      </c>
      <c r="D12" s="137">
        <v>3487834</v>
      </c>
      <c r="E12" s="90">
        <f t="shared" si="0"/>
        <v>667286</v>
      </c>
      <c r="F12" s="120">
        <v>38.477697401994568</v>
      </c>
      <c r="G12" s="124">
        <f t="shared" si="1"/>
        <v>1086333</v>
      </c>
      <c r="H12" s="120">
        <v>45.235583911895098</v>
      </c>
    </row>
    <row r="13" spans="1:8">
      <c r="A13" s="130" t="s">
        <v>194</v>
      </c>
      <c r="B13" s="136">
        <v>1318147</v>
      </c>
      <c r="C13" s="119">
        <v>1792211</v>
      </c>
      <c r="D13" s="137">
        <v>3023446</v>
      </c>
      <c r="E13" s="90">
        <f t="shared" si="0"/>
        <v>474064</v>
      </c>
      <c r="F13" s="120">
        <v>35.964425818971634</v>
      </c>
      <c r="G13" s="124">
        <f t="shared" si="1"/>
        <v>1231235</v>
      </c>
      <c r="H13" s="120">
        <v>68.699221241248949</v>
      </c>
    </row>
    <row r="14" spans="1:8">
      <c r="A14" s="130" t="s">
        <v>195</v>
      </c>
      <c r="B14" s="136">
        <v>1166188</v>
      </c>
      <c r="C14" s="119">
        <v>1286731</v>
      </c>
      <c r="D14" s="137">
        <v>2494266</v>
      </c>
      <c r="E14" s="90">
        <f t="shared" si="0"/>
        <v>120543</v>
      </c>
      <c r="F14" s="120">
        <v>10.336498060347045</v>
      </c>
      <c r="G14" s="124">
        <f t="shared" si="1"/>
        <v>1207535</v>
      </c>
      <c r="H14" s="120">
        <v>93.845178207410868</v>
      </c>
    </row>
    <row r="15" spans="1:8">
      <c r="A15" s="130" t="s">
        <v>196</v>
      </c>
      <c r="B15" s="136">
        <v>1195040</v>
      </c>
      <c r="C15" s="119">
        <v>1054083</v>
      </c>
      <c r="D15" s="137">
        <v>1871183</v>
      </c>
      <c r="E15" s="90">
        <f t="shared" si="0"/>
        <v>-140957</v>
      </c>
      <c r="F15" s="120">
        <v>-11.795170036149418</v>
      </c>
      <c r="G15" s="124">
        <f t="shared" si="1"/>
        <v>817100</v>
      </c>
      <c r="H15" s="120">
        <v>77.5176148367823</v>
      </c>
    </row>
    <row r="16" spans="1:8">
      <c r="A16" s="130" t="s">
        <v>197</v>
      </c>
      <c r="B16" s="136">
        <v>1126149</v>
      </c>
      <c r="C16" s="119">
        <v>962659</v>
      </c>
      <c r="D16" s="137">
        <v>1263106</v>
      </c>
      <c r="E16" s="90">
        <f t="shared" si="0"/>
        <v>-163490</v>
      </c>
      <c r="F16" s="120">
        <v>-14.517617118161096</v>
      </c>
      <c r="G16" s="124">
        <f t="shared" si="1"/>
        <v>300447</v>
      </c>
      <c r="H16" s="120">
        <v>31.210116978078428</v>
      </c>
    </row>
    <row r="17" spans="1:8">
      <c r="A17" s="130" t="s">
        <v>64</v>
      </c>
      <c r="B17" s="136">
        <v>2385282</v>
      </c>
      <c r="C17" s="119">
        <v>2452720</v>
      </c>
      <c r="D17" s="137">
        <v>2758835</v>
      </c>
      <c r="E17" s="90">
        <f t="shared" si="0"/>
        <v>67438</v>
      </c>
      <c r="F17" s="120">
        <v>2.827254806769179</v>
      </c>
      <c r="G17" s="124">
        <f t="shared" si="1"/>
        <v>306115</v>
      </c>
      <c r="H17" s="120">
        <v>12.48063374539287</v>
      </c>
    </row>
    <row r="18" spans="1:8">
      <c r="A18" s="131" t="s">
        <v>90</v>
      </c>
      <c r="B18" s="257"/>
      <c r="C18" s="259"/>
      <c r="D18" s="258"/>
      <c r="E18" s="257"/>
      <c r="F18" s="263"/>
      <c r="G18" s="257"/>
      <c r="H18" s="263"/>
    </row>
    <row r="19" spans="1:8">
      <c r="A19" s="130" t="s">
        <v>65</v>
      </c>
      <c r="B19" s="136">
        <v>22541887</v>
      </c>
      <c r="C19" s="119">
        <v>19766528</v>
      </c>
      <c r="D19" s="137">
        <v>22994834</v>
      </c>
      <c r="E19" s="90">
        <f>C19-B19</f>
        <v>-2775359</v>
      </c>
      <c r="F19" s="120">
        <v>-12.312008307024163</v>
      </c>
      <c r="G19" s="124">
        <f>D19-C19</f>
        <v>3228306</v>
      </c>
      <c r="H19" s="120">
        <v>16.332185399479364</v>
      </c>
    </row>
    <row r="20" spans="1:8">
      <c r="A20" s="130" t="s">
        <v>66</v>
      </c>
      <c r="B20" s="136">
        <v>6445606</v>
      </c>
      <c r="C20" s="119">
        <v>6722049</v>
      </c>
      <c r="D20" s="137">
        <v>8679850</v>
      </c>
      <c r="E20" s="90">
        <f>C20-B20</f>
        <v>276443</v>
      </c>
      <c r="F20" s="120">
        <v>4.288859728627533</v>
      </c>
      <c r="G20" s="124">
        <f>D20-C20</f>
        <v>1957801</v>
      </c>
      <c r="H20" s="120">
        <v>29.125062908645859</v>
      </c>
    </row>
    <row r="21" spans="1:8">
      <c r="A21" s="130" t="s">
        <v>67</v>
      </c>
      <c r="B21" s="136">
        <v>4250301</v>
      </c>
      <c r="C21" s="119">
        <v>6094408</v>
      </c>
      <c r="D21" s="137">
        <v>8710237</v>
      </c>
      <c r="E21" s="90">
        <f>C21-B21</f>
        <v>1844107</v>
      </c>
      <c r="F21" s="120">
        <v>43.387680072540746</v>
      </c>
      <c r="G21" s="124">
        <f>D21-C21</f>
        <v>2615829</v>
      </c>
      <c r="H21" s="120">
        <v>42.921789942517798</v>
      </c>
    </row>
    <row r="22" spans="1:8">
      <c r="A22" s="130" t="s">
        <v>68</v>
      </c>
      <c r="B22" s="136">
        <v>1378640</v>
      </c>
      <c r="C22" s="119">
        <v>2443904</v>
      </c>
      <c r="D22" s="137">
        <v>3631172</v>
      </c>
      <c r="E22" s="90">
        <f>C22-B22</f>
        <v>1065264</v>
      </c>
      <c r="F22" s="120">
        <v>77.269192827714278</v>
      </c>
      <c r="G22" s="124">
        <f>D22-C22</f>
        <v>1187268</v>
      </c>
      <c r="H22" s="120">
        <v>48.580795317655685</v>
      </c>
    </row>
    <row r="23" spans="1:8">
      <c r="A23" s="132" t="s">
        <v>86</v>
      </c>
      <c r="B23" s="260"/>
      <c r="C23" s="259"/>
      <c r="D23" s="258"/>
      <c r="E23" s="257"/>
      <c r="F23" s="263"/>
      <c r="G23" s="257"/>
      <c r="H23" s="263"/>
    </row>
    <row r="24" spans="1:8">
      <c r="A24" s="130" t="s">
        <v>184</v>
      </c>
      <c r="B24" s="136">
        <v>5136856</v>
      </c>
      <c r="C24" s="119">
        <v>4718412</v>
      </c>
      <c r="D24" s="137">
        <v>6300504</v>
      </c>
      <c r="E24" s="90">
        <f t="shared" ref="E24:E29" si="2">C24-B24</f>
        <v>-418444</v>
      </c>
      <c r="F24" s="120">
        <v>-8.1459164905537556</v>
      </c>
      <c r="G24" s="124">
        <f t="shared" ref="G24:G29" si="3">D24-C24</f>
        <v>1582092</v>
      </c>
      <c r="H24" s="120">
        <v>33.530179221314285</v>
      </c>
    </row>
    <row r="25" spans="1:8">
      <c r="A25" s="130" t="s">
        <v>185</v>
      </c>
      <c r="B25" s="136">
        <v>6745487</v>
      </c>
      <c r="C25" s="119">
        <v>5625555</v>
      </c>
      <c r="D25" s="137">
        <v>6762479</v>
      </c>
      <c r="E25" s="90">
        <f t="shared" si="2"/>
        <v>-1119932</v>
      </c>
      <c r="F25" s="120">
        <v>-16.602685617806394</v>
      </c>
      <c r="G25" s="124">
        <f t="shared" si="3"/>
        <v>1136924</v>
      </c>
      <c r="H25" s="120">
        <v>20.209988170056111</v>
      </c>
    </row>
    <row r="26" spans="1:8">
      <c r="A26" s="130" t="s">
        <v>198</v>
      </c>
      <c r="B26" s="136">
        <v>5716655</v>
      </c>
      <c r="C26" s="119">
        <v>5811955</v>
      </c>
      <c r="D26" s="137">
        <v>6890928</v>
      </c>
      <c r="E26" s="90">
        <f t="shared" si="2"/>
        <v>95300</v>
      </c>
      <c r="F26" s="120">
        <v>1.6670587957468133</v>
      </c>
      <c r="G26" s="124">
        <f t="shared" si="3"/>
        <v>1078973</v>
      </c>
      <c r="H26" s="120">
        <v>18.564717035833898</v>
      </c>
    </row>
    <row r="27" spans="1:8">
      <c r="A27" s="130" t="s">
        <v>172</v>
      </c>
      <c r="B27" s="136">
        <v>2240373</v>
      </c>
      <c r="C27" s="119">
        <v>2652592</v>
      </c>
      <c r="D27" s="137">
        <v>3906163</v>
      </c>
      <c r="E27" s="90">
        <f t="shared" si="2"/>
        <v>412219</v>
      </c>
      <c r="F27" s="120">
        <v>18.399570071590755</v>
      </c>
      <c r="G27" s="124">
        <f t="shared" si="3"/>
        <v>1253571</v>
      </c>
      <c r="H27" s="120">
        <v>47.258342029230278</v>
      </c>
    </row>
    <row r="28" spans="1:8">
      <c r="A28" s="130" t="s">
        <v>173</v>
      </c>
      <c r="B28" s="136">
        <v>11644565</v>
      </c>
      <c r="C28" s="119">
        <v>12648402</v>
      </c>
      <c r="D28" s="137">
        <v>15502086</v>
      </c>
      <c r="E28" s="90">
        <f t="shared" si="2"/>
        <v>1003837</v>
      </c>
      <c r="F28" s="120">
        <v>8.620648345386881</v>
      </c>
      <c r="G28" s="124">
        <f t="shared" si="3"/>
        <v>2853684</v>
      </c>
      <c r="H28" s="120">
        <v>22.561616874605978</v>
      </c>
    </row>
    <row r="29" spans="1:8">
      <c r="A29" s="130" t="s">
        <v>199</v>
      </c>
      <c r="B29" s="136">
        <v>3132497</v>
      </c>
      <c r="C29" s="119">
        <v>3569973</v>
      </c>
      <c r="D29" s="137">
        <v>4653933</v>
      </c>
      <c r="E29" s="90">
        <f t="shared" si="2"/>
        <v>437476</v>
      </c>
      <c r="F29" s="120">
        <v>13.965727660712842</v>
      </c>
      <c r="G29" s="124">
        <f t="shared" si="3"/>
        <v>1083960</v>
      </c>
      <c r="H29" s="120">
        <v>30.36325484814591</v>
      </c>
    </row>
    <row r="30" spans="1:8">
      <c r="A30" s="131" t="s">
        <v>69</v>
      </c>
      <c r="B30" s="257"/>
      <c r="C30" s="259"/>
      <c r="D30" s="258"/>
      <c r="E30" s="257"/>
      <c r="F30" s="263"/>
      <c r="G30" s="257"/>
      <c r="H30" s="263"/>
    </row>
    <row r="31" spans="1:8">
      <c r="A31" s="130" t="s">
        <v>177</v>
      </c>
      <c r="B31" s="90">
        <v>11265072</v>
      </c>
      <c r="C31" s="69">
        <v>11594321</v>
      </c>
      <c r="D31" s="91">
        <v>14182398</v>
      </c>
      <c r="E31" s="90">
        <f>C31-B31</f>
        <v>329249</v>
      </c>
      <c r="F31" s="120">
        <v>2.922742082784735</v>
      </c>
      <c r="G31" s="124">
        <f>D31-C31</f>
        <v>2588077</v>
      </c>
      <c r="H31" s="120">
        <v>22.321936748171801</v>
      </c>
    </row>
    <row r="32" spans="1:8">
      <c r="A32" s="130" t="s">
        <v>174</v>
      </c>
      <c r="B32" s="90">
        <v>8732103</v>
      </c>
      <c r="C32" s="69">
        <v>9264457</v>
      </c>
      <c r="D32" s="91">
        <v>11101108</v>
      </c>
      <c r="E32" s="90">
        <f>C32-B32</f>
        <v>532354</v>
      </c>
      <c r="F32" s="120">
        <v>6.0965153526017728</v>
      </c>
      <c r="G32" s="124">
        <f>D32-C32</f>
        <v>1836651</v>
      </c>
      <c r="H32" s="120">
        <v>19.824702084536632</v>
      </c>
    </row>
    <row r="33" spans="1:8">
      <c r="A33" s="133" t="s">
        <v>175</v>
      </c>
      <c r="B33" s="90">
        <v>7062373</v>
      </c>
      <c r="C33" s="69">
        <v>7174457</v>
      </c>
      <c r="D33" s="91">
        <v>8718183</v>
      </c>
      <c r="E33" s="90">
        <f>C33-B33</f>
        <v>112084</v>
      </c>
      <c r="F33" s="120">
        <v>1.5870586274613363</v>
      </c>
      <c r="G33" s="124">
        <f>D33-C33</f>
        <v>1543726</v>
      </c>
      <c r="H33" s="120">
        <v>21.516973340282057</v>
      </c>
    </row>
    <row r="34" spans="1:8">
      <c r="A34" s="130" t="s">
        <v>176</v>
      </c>
      <c r="B34" s="90">
        <v>4873084</v>
      </c>
      <c r="C34" s="69">
        <v>4532102</v>
      </c>
      <c r="D34" s="91">
        <v>6180896</v>
      </c>
      <c r="E34" s="90">
        <f>C34-B34</f>
        <v>-340982</v>
      </c>
      <c r="F34" s="120">
        <v>-6.9972526638161794</v>
      </c>
      <c r="G34" s="124">
        <f>D34-C34</f>
        <v>1648794</v>
      </c>
      <c r="H34" s="120">
        <v>36.380337424003258</v>
      </c>
    </row>
    <row r="35" spans="1:8">
      <c r="A35" s="130" t="s">
        <v>178</v>
      </c>
      <c r="B35" s="90">
        <v>2683802</v>
      </c>
      <c r="C35" s="69">
        <v>2461551</v>
      </c>
      <c r="D35" s="91">
        <v>3833508</v>
      </c>
      <c r="E35" s="90">
        <f>C35-B35</f>
        <v>-222251</v>
      </c>
      <c r="F35" s="120">
        <v>-8.2811995817873303</v>
      </c>
      <c r="G35" s="124">
        <f>D35-C35</f>
        <v>1371957</v>
      </c>
      <c r="H35" s="120">
        <v>55.735469222453645</v>
      </c>
    </row>
    <row r="36" spans="1:8">
      <c r="A36" s="131" t="s">
        <v>205</v>
      </c>
      <c r="B36" s="257"/>
      <c r="C36" s="259"/>
      <c r="D36" s="258"/>
      <c r="E36" s="257"/>
      <c r="F36" s="263"/>
      <c r="G36" s="257"/>
      <c r="H36" s="263"/>
    </row>
    <row r="37" spans="1:8">
      <c r="A37" s="133" t="s">
        <v>179</v>
      </c>
      <c r="B37" s="138">
        <v>29819418.104429081</v>
      </c>
      <c r="C37" s="69">
        <v>28145515</v>
      </c>
      <c r="D37" s="91">
        <v>35042381</v>
      </c>
      <c r="E37" s="90">
        <v>-1673903.1044290811</v>
      </c>
      <c r="F37" s="120">
        <v>-5.6134666966571558</v>
      </c>
      <c r="G37" s="87">
        <v>6896866</v>
      </c>
      <c r="H37" s="120">
        <v>24.50431622942412</v>
      </c>
    </row>
    <row r="38" spans="1:8">
      <c r="A38" s="133" t="s">
        <v>180</v>
      </c>
      <c r="B38" s="138">
        <v>4797015.8955709245</v>
      </c>
      <c r="C38" s="69">
        <v>6881374</v>
      </c>
      <c r="D38" s="91">
        <v>8973713</v>
      </c>
      <c r="E38" s="90">
        <v>2084358.1044290755</v>
      </c>
      <c r="F38" s="120">
        <v>43.451140246451118</v>
      </c>
      <c r="G38" s="87">
        <v>2092339</v>
      </c>
      <c r="H38" s="120">
        <v>30.405831742323553</v>
      </c>
    </row>
    <row r="39" spans="1:8">
      <c r="A39" s="131" t="s">
        <v>95</v>
      </c>
      <c r="B39" s="257"/>
      <c r="C39" s="259"/>
      <c r="D39" s="258"/>
      <c r="E39" s="257"/>
      <c r="F39" s="263"/>
      <c r="G39" s="257"/>
      <c r="H39" s="263"/>
    </row>
    <row r="40" spans="1:8">
      <c r="A40" s="130" t="s">
        <v>70</v>
      </c>
      <c r="B40" s="136">
        <v>8276789</v>
      </c>
      <c r="C40" s="119">
        <v>7550632</v>
      </c>
      <c r="D40" s="137">
        <v>7090668</v>
      </c>
      <c r="E40" s="90">
        <f>C40-B40</f>
        <v>-726157</v>
      </c>
      <c r="F40" s="120">
        <v>-8.7734144243619117</v>
      </c>
      <c r="G40" s="124">
        <f>D40-C40</f>
        <v>-459964</v>
      </c>
      <c r="H40" s="120">
        <v>-6.0917284804768661</v>
      </c>
    </row>
    <row r="41" spans="1:8">
      <c r="A41" s="130" t="s">
        <v>71</v>
      </c>
      <c r="B41" s="136">
        <v>11145727</v>
      </c>
      <c r="C41" s="119">
        <v>10927320</v>
      </c>
      <c r="D41" s="137">
        <v>12809550</v>
      </c>
      <c r="E41" s="90">
        <f>C41-B41</f>
        <v>-218407</v>
      </c>
      <c r="F41" s="120">
        <v>-1.9595581338032055</v>
      </c>
      <c r="G41" s="124">
        <f>D41-C41</f>
        <v>1882230</v>
      </c>
      <c r="H41" s="120">
        <v>17.224992038303995</v>
      </c>
    </row>
    <row r="42" spans="1:8">
      <c r="A42" s="130" t="s">
        <v>72</v>
      </c>
      <c r="B42" s="136">
        <v>8787813</v>
      </c>
      <c r="C42" s="119">
        <v>9451203</v>
      </c>
      <c r="D42" s="137">
        <v>13299224</v>
      </c>
      <c r="E42" s="90">
        <f>C42-B42</f>
        <v>663390</v>
      </c>
      <c r="F42" s="120">
        <v>7.5489772028603701</v>
      </c>
      <c r="G42" s="124">
        <f>D42-C42</f>
        <v>3848021</v>
      </c>
      <c r="H42" s="120">
        <v>40.714615906567666</v>
      </c>
    </row>
    <row r="43" spans="1:8" ht="15.75" thickBot="1">
      <c r="A43" s="134" t="s">
        <v>73</v>
      </c>
      <c r="B43" s="139">
        <v>6406105</v>
      </c>
      <c r="C43" s="98">
        <v>7097735</v>
      </c>
      <c r="D43" s="99">
        <v>10816651</v>
      </c>
      <c r="E43" s="102">
        <f>C43-B43</f>
        <v>691630</v>
      </c>
      <c r="F43" s="122">
        <v>10.796419977505831</v>
      </c>
      <c r="G43" s="97">
        <f>D43-C43</f>
        <v>3718916</v>
      </c>
      <c r="H43" s="122">
        <v>52.395813594055006</v>
      </c>
    </row>
    <row r="45" spans="1:8" ht="61.5" customHeight="1">
      <c r="A45" s="460" t="s">
        <v>209</v>
      </c>
      <c r="B45" s="460"/>
      <c r="C45" s="460"/>
      <c r="D45" s="460"/>
      <c r="E45" s="460"/>
      <c r="F45" s="460"/>
      <c r="G45" s="460"/>
      <c r="H45" s="460"/>
    </row>
    <row r="46" spans="1:8">
      <c r="A46" s="461" t="s">
        <v>74</v>
      </c>
      <c r="B46" s="461"/>
      <c r="C46" s="461"/>
      <c r="D46" s="461"/>
      <c r="E46" s="461"/>
      <c r="F46" s="461"/>
      <c r="G46" s="461"/>
      <c r="H46" s="461"/>
    </row>
    <row r="47" spans="1:8">
      <c r="E47" s="13"/>
      <c r="F47"/>
      <c r="H47"/>
    </row>
    <row r="48" spans="1:8">
      <c r="E48" s="13"/>
      <c r="F48"/>
      <c r="H48"/>
    </row>
    <row r="49" spans="2:8">
      <c r="E49" s="13"/>
      <c r="F49"/>
      <c r="H49"/>
    </row>
    <row r="50" spans="2:8" s="15" customFormat="1" ht="18.75">
      <c r="B50" s="16"/>
      <c r="C50" s="16"/>
      <c r="D50" s="16"/>
      <c r="F50" s="17"/>
      <c r="H50" s="17"/>
    </row>
  </sheetData>
  <mergeCells count="5">
    <mergeCell ref="A45:H45"/>
    <mergeCell ref="A46:H46"/>
    <mergeCell ref="G3:H3"/>
    <mergeCell ref="E3:F3"/>
    <mergeCell ref="B3:D3"/>
  </mergeCells>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A69" sqref="A69"/>
    </sheetView>
  </sheetViews>
  <sheetFormatPr defaultRowHeight="15"/>
  <cols>
    <col min="1" max="1" width="28" customWidth="1"/>
    <col min="2" max="2" width="10.140625" bestFit="1" customWidth="1"/>
    <col min="10" max="10" width="10.140625" bestFit="1" customWidth="1"/>
  </cols>
  <sheetData>
    <row r="1" spans="1:10">
      <c r="A1" s="1" t="s">
        <v>419</v>
      </c>
    </row>
    <row r="2" spans="1:10">
      <c r="A2" s="1"/>
    </row>
    <row r="3" spans="1:10" ht="15.75" thickBot="1">
      <c r="A3" s="7" t="s">
        <v>15</v>
      </c>
      <c r="G3" s="8"/>
    </row>
    <row r="4" spans="1:10">
      <c r="A4" s="265"/>
      <c r="B4" s="468" t="s">
        <v>16</v>
      </c>
      <c r="C4" s="469"/>
      <c r="D4" s="470" t="s">
        <v>17</v>
      </c>
      <c r="E4" s="471"/>
      <c r="F4" s="471"/>
      <c r="G4" s="471"/>
      <c r="H4" s="472"/>
      <c r="I4" s="473" t="s">
        <v>18</v>
      </c>
      <c r="J4" s="475" t="s">
        <v>19</v>
      </c>
    </row>
    <row r="5" spans="1:10" ht="30">
      <c r="A5" s="175" t="s">
        <v>544</v>
      </c>
      <c r="B5" s="284" t="s">
        <v>20</v>
      </c>
      <c r="C5" s="283" t="s">
        <v>21</v>
      </c>
      <c r="D5" s="284" t="s">
        <v>22</v>
      </c>
      <c r="E5" s="282" t="s">
        <v>23</v>
      </c>
      <c r="F5" s="282" t="s">
        <v>24</v>
      </c>
      <c r="G5" s="282" t="s">
        <v>25</v>
      </c>
      <c r="H5" s="283" t="s">
        <v>201</v>
      </c>
      <c r="I5" s="474"/>
      <c r="J5" s="476"/>
    </row>
    <row r="6" spans="1:10">
      <c r="A6" s="70" t="s">
        <v>26</v>
      </c>
      <c r="B6" s="155"/>
      <c r="C6" s="156"/>
      <c r="D6" s="155"/>
      <c r="E6" s="85"/>
      <c r="F6" s="85"/>
      <c r="G6" s="85"/>
      <c r="H6" s="156"/>
      <c r="I6" s="164"/>
      <c r="J6" s="145"/>
    </row>
    <row r="7" spans="1:10">
      <c r="A7" s="170" t="s">
        <v>27</v>
      </c>
      <c r="B7" s="157">
        <v>1174.6790000000001</v>
      </c>
      <c r="C7" s="146">
        <v>652.36900000000003</v>
      </c>
      <c r="D7" s="157">
        <v>2283.7640000000001</v>
      </c>
      <c r="E7" s="10">
        <v>939.90499999999997</v>
      </c>
      <c r="F7" s="10">
        <v>833.61099999999999</v>
      </c>
      <c r="G7" s="10">
        <v>903.62099999999998</v>
      </c>
      <c r="H7" s="146">
        <v>1303.51</v>
      </c>
      <c r="I7" s="165">
        <v>128.578</v>
      </c>
      <c r="J7" s="161">
        <v>8220.0370000000003</v>
      </c>
    </row>
    <row r="8" spans="1:10">
      <c r="A8" s="96" t="s">
        <v>28</v>
      </c>
      <c r="B8" s="88">
        <v>2577.328</v>
      </c>
      <c r="C8" s="89">
        <v>477.34899999999999</v>
      </c>
      <c r="D8" s="88">
        <v>1911.761</v>
      </c>
      <c r="E8" s="68">
        <v>1111.3579999999999</v>
      </c>
      <c r="F8" s="68">
        <v>1050.6210000000001</v>
      </c>
      <c r="G8" s="68">
        <v>689.83500000000004</v>
      </c>
      <c r="H8" s="89">
        <v>742.86199999999997</v>
      </c>
      <c r="I8" s="166">
        <v>223.845</v>
      </c>
      <c r="J8" s="162">
        <v>8784.9580000000005</v>
      </c>
    </row>
    <row r="9" spans="1:10">
      <c r="A9" s="96" t="s">
        <v>29</v>
      </c>
      <c r="B9" s="88">
        <v>5305.1819999999998</v>
      </c>
      <c r="C9" s="89">
        <v>1022.303</v>
      </c>
      <c r="D9" s="88">
        <v>2280.3850000000002</v>
      </c>
      <c r="E9" s="68">
        <v>2031.8119999999999</v>
      </c>
      <c r="F9" s="68">
        <v>2124.6860000000001</v>
      </c>
      <c r="G9" s="68">
        <v>1130.308</v>
      </c>
      <c r="H9" s="89">
        <v>959.37699999999995</v>
      </c>
      <c r="I9" s="166">
        <v>1070.6659999999999</v>
      </c>
      <c r="J9" s="162">
        <v>15924.72</v>
      </c>
    </row>
    <row r="10" spans="1:10">
      <c r="A10" s="96" t="s">
        <v>30</v>
      </c>
      <c r="B10" s="88">
        <v>3429.8490000000002</v>
      </c>
      <c r="C10" s="89">
        <v>634.78200000000004</v>
      </c>
      <c r="D10" s="88">
        <v>1896.0219999999999</v>
      </c>
      <c r="E10" s="68">
        <v>1476.694</v>
      </c>
      <c r="F10" s="68">
        <v>1283.4090000000001</v>
      </c>
      <c r="G10" s="68">
        <v>1047.3019999999999</v>
      </c>
      <c r="H10" s="89">
        <v>959.81399999999996</v>
      </c>
      <c r="I10" s="166">
        <v>317.10199999999998</v>
      </c>
      <c r="J10" s="162">
        <v>11044.974</v>
      </c>
    </row>
    <row r="11" spans="1:10">
      <c r="A11" s="70" t="s">
        <v>31</v>
      </c>
      <c r="B11" s="160"/>
      <c r="C11" s="149"/>
      <c r="D11" s="158"/>
      <c r="E11" s="103"/>
      <c r="F11" s="148"/>
      <c r="G11" s="103"/>
      <c r="H11" s="149"/>
      <c r="I11" s="167"/>
      <c r="J11" s="149"/>
    </row>
    <row r="12" spans="1:10">
      <c r="A12" s="96" t="s">
        <v>32</v>
      </c>
      <c r="B12" s="88">
        <v>3839.3879999999999</v>
      </c>
      <c r="C12" s="89">
        <v>1249.8130000000001</v>
      </c>
      <c r="D12" s="88">
        <v>4042.5630000000001</v>
      </c>
      <c r="E12" s="68">
        <v>2662.0729999999999</v>
      </c>
      <c r="F12" s="68">
        <v>2382.683</v>
      </c>
      <c r="G12" s="68">
        <v>2115.9670000000001</v>
      </c>
      <c r="H12" s="89">
        <v>2681.319</v>
      </c>
      <c r="I12" s="166">
        <v>74.195999999999998</v>
      </c>
      <c r="J12" s="162">
        <v>19048.002</v>
      </c>
    </row>
    <row r="13" spans="1:10">
      <c r="A13" s="96" t="s">
        <v>33</v>
      </c>
      <c r="B13" s="88">
        <v>5267.616</v>
      </c>
      <c r="C13" s="89">
        <v>1263.9590000000001</v>
      </c>
      <c r="D13" s="88">
        <v>2809.4</v>
      </c>
      <c r="E13" s="68">
        <v>2211.4630000000002</v>
      </c>
      <c r="F13" s="68">
        <v>2449.3829999999998</v>
      </c>
      <c r="G13" s="68">
        <v>1331.2639999999999</v>
      </c>
      <c r="H13" s="89">
        <v>1108.298</v>
      </c>
      <c r="I13" s="166">
        <v>726.22500000000002</v>
      </c>
      <c r="J13" s="162">
        <v>17167.607</v>
      </c>
    </row>
    <row r="14" spans="1:10">
      <c r="A14" s="96" t="s">
        <v>34</v>
      </c>
      <c r="B14" s="88">
        <v>3380.0329999999999</v>
      </c>
      <c r="C14" s="89">
        <v>273.03100000000001</v>
      </c>
      <c r="D14" s="88">
        <v>1519.9690000000001</v>
      </c>
      <c r="E14" s="68">
        <v>686.23400000000004</v>
      </c>
      <c r="F14" s="68">
        <v>460.26100000000002</v>
      </c>
      <c r="G14" s="68">
        <v>323.83499999999998</v>
      </c>
      <c r="H14" s="89">
        <v>175.946</v>
      </c>
      <c r="I14" s="166">
        <v>939.77099999999996</v>
      </c>
      <c r="J14" s="162">
        <v>7759.08</v>
      </c>
    </row>
    <row r="15" spans="1:10">
      <c r="A15" s="70" t="s">
        <v>35</v>
      </c>
      <c r="B15" s="158"/>
      <c r="C15" s="149"/>
      <c r="D15" s="158"/>
      <c r="E15" s="103"/>
      <c r="F15" s="103"/>
      <c r="G15" s="103"/>
      <c r="H15" s="149"/>
      <c r="I15" s="167"/>
      <c r="J15" s="149"/>
    </row>
    <row r="16" spans="1:10">
      <c r="A16" s="96" t="s">
        <v>36</v>
      </c>
      <c r="B16" s="88">
        <v>2619.752</v>
      </c>
      <c r="C16" s="89">
        <v>403.42899999999997</v>
      </c>
      <c r="D16" s="88">
        <v>2465.0990000000002</v>
      </c>
      <c r="E16" s="68">
        <v>766.62400000000002</v>
      </c>
      <c r="F16" s="68">
        <v>416.73099999999999</v>
      </c>
      <c r="G16" s="68">
        <v>538.14700000000005</v>
      </c>
      <c r="H16" s="89">
        <v>427.21699999999998</v>
      </c>
      <c r="I16" s="166">
        <v>15.852</v>
      </c>
      <c r="J16" s="162">
        <v>7652.85</v>
      </c>
    </row>
    <row r="17" spans="1:15">
      <c r="A17" s="96" t="s">
        <v>37</v>
      </c>
      <c r="B17" s="88">
        <v>3331.6460000000002</v>
      </c>
      <c r="C17" s="89">
        <v>356.274</v>
      </c>
      <c r="D17" s="88">
        <v>1233.9059999999999</v>
      </c>
      <c r="E17" s="68">
        <v>545.67600000000004</v>
      </c>
      <c r="F17" s="68">
        <v>424.75700000000001</v>
      </c>
      <c r="G17" s="68">
        <v>322.25900000000001</v>
      </c>
      <c r="H17" s="89">
        <v>410.85500000000002</v>
      </c>
      <c r="I17" s="166">
        <v>27.338000000000001</v>
      </c>
      <c r="J17" s="162">
        <v>6652.7120000000004</v>
      </c>
    </row>
    <row r="18" spans="1:15">
      <c r="A18" s="96" t="s">
        <v>38</v>
      </c>
      <c r="B18" s="88">
        <v>3405.5070000000001</v>
      </c>
      <c r="C18" s="89">
        <v>810.274</v>
      </c>
      <c r="D18" s="88">
        <v>2740.7379999999998</v>
      </c>
      <c r="E18" s="68">
        <v>2175.114</v>
      </c>
      <c r="F18" s="68">
        <v>2054.2339999999999</v>
      </c>
      <c r="G18" s="68">
        <v>1393.703</v>
      </c>
      <c r="H18" s="89">
        <v>1543.028</v>
      </c>
      <c r="I18" s="166">
        <v>634.77099999999996</v>
      </c>
      <c r="J18" s="162">
        <v>14757.369000000001</v>
      </c>
    </row>
    <row r="19" spans="1:15">
      <c r="A19" s="96" t="s">
        <v>39</v>
      </c>
      <c r="B19" s="88">
        <v>2183.723</v>
      </c>
      <c r="C19" s="89">
        <v>854.89300000000003</v>
      </c>
      <c r="D19" s="88">
        <v>1601.6320000000001</v>
      </c>
      <c r="E19" s="68">
        <v>1761.549</v>
      </c>
      <c r="F19" s="68">
        <v>1968.1</v>
      </c>
      <c r="G19" s="68">
        <v>1065.703</v>
      </c>
      <c r="H19" s="89">
        <v>988.43</v>
      </c>
      <c r="I19" s="166">
        <v>933.19</v>
      </c>
      <c r="J19" s="162">
        <v>11357.22</v>
      </c>
    </row>
    <row r="20" spans="1:15">
      <c r="A20" s="96" t="s">
        <v>40</v>
      </c>
      <c r="B20" s="88">
        <v>946.41</v>
      </c>
      <c r="C20" s="89">
        <v>361.93400000000003</v>
      </c>
      <c r="D20" s="88">
        <v>330.55599999999998</v>
      </c>
      <c r="E20" s="68">
        <v>310.80700000000002</v>
      </c>
      <c r="F20" s="68">
        <v>428.50400000000002</v>
      </c>
      <c r="G20" s="68">
        <v>451.255</v>
      </c>
      <c r="H20" s="89">
        <v>596.03200000000004</v>
      </c>
      <c r="I20" s="166">
        <v>129.04</v>
      </c>
      <c r="J20" s="162">
        <v>3554.5369999999998</v>
      </c>
      <c r="M20" s="8"/>
      <c r="O20" s="8"/>
    </row>
    <row r="21" spans="1:15">
      <c r="A21" s="70" t="s">
        <v>41</v>
      </c>
      <c r="B21" s="158"/>
      <c r="C21" s="149"/>
      <c r="D21" s="158"/>
      <c r="E21" s="103"/>
      <c r="F21" s="103"/>
      <c r="G21" s="103"/>
      <c r="H21" s="149"/>
      <c r="I21" s="167"/>
      <c r="J21" s="149"/>
    </row>
    <row r="22" spans="1:15">
      <c r="A22" s="96" t="s">
        <v>42</v>
      </c>
      <c r="B22" s="88">
        <v>1225.037</v>
      </c>
      <c r="C22" s="89">
        <v>265.21699999999998</v>
      </c>
      <c r="D22" s="88">
        <v>1171.5409999999999</v>
      </c>
      <c r="E22" s="68">
        <v>622.15200000000004</v>
      </c>
      <c r="F22" s="68">
        <v>465.32100000000003</v>
      </c>
      <c r="G22" s="68">
        <v>374.20100000000002</v>
      </c>
      <c r="H22" s="89">
        <v>619.18200000000002</v>
      </c>
      <c r="I22" s="166">
        <v>422.80099999999999</v>
      </c>
      <c r="J22" s="162">
        <v>5165.4520000000002</v>
      </c>
    </row>
    <row r="23" spans="1:15">
      <c r="A23" s="96" t="s">
        <v>43</v>
      </c>
      <c r="B23" s="88">
        <v>1907.0619999999999</v>
      </c>
      <c r="C23" s="89">
        <v>347.22199999999998</v>
      </c>
      <c r="D23" s="88">
        <v>1938.7139999999999</v>
      </c>
      <c r="E23" s="68">
        <v>1215.759</v>
      </c>
      <c r="F23" s="68">
        <v>1007.356</v>
      </c>
      <c r="G23" s="68">
        <v>575.149</v>
      </c>
      <c r="H23" s="89">
        <v>424.09300000000002</v>
      </c>
      <c r="I23" s="166">
        <v>554.78800000000001</v>
      </c>
      <c r="J23" s="162">
        <v>7970.143</v>
      </c>
    </row>
    <row r="24" spans="1:15">
      <c r="A24" s="96" t="s">
        <v>44</v>
      </c>
      <c r="B24" s="88">
        <v>2295.0810000000001</v>
      </c>
      <c r="C24" s="89">
        <v>541.15700000000004</v>
      </c>
      <c r="D24" s="88">
        <v>1949.4</v>
      </c>
      <c r="E24" s="68">
        <v>1390.049</v>
      </c>
      <c r="F24" s="68">
        <v>1432.04</v>
      </c>
      <c r="G24" s="68">
        <v>821.25</v>
      </c>
      <c r="H24" s="89">
        <v>507.90899999999999</v>
      </c>
      <c r="I24" s="166">
        <v>316.625</v>
      </c>
      <c r="J24" s="162">
        <v>9253.5110000000004</v>
      </c>
    </row>
    <row r="25" spans="1:15">
      <c r="A25" s="96" t="s">
        <v>45</v>
      </c>
      <c r="B25" s="88">
        <v>1751.2070000000001</v>
      </c>
      <c r="C25" s="89">
        <v>484.911</v>
      </c>
      <c r="D25" s="88">
        <v>1173.1130000000001</v>
      </c>
      <c r="E25" s="68">
        <v>969.32600000000002</v>
      </c>
      <c r="F25" s="68">
        <v>963.46799999999996</v>
      </c>
      <c r="G25" s="68">
        <v>739.25800000000004</v>
      </c>
      <c r="H25" s="89">
        <v>564.91200000000003</v>
      </c>
      <c r="I25" s="166">
        <v>121.786</v>
      </c>
      <c r="J25" s="162">
        <v>6767.98</v>
      </c>
    </row>
    <row r="26" spans="1:15">
      <c r="A26" s="96" t="s">
        <v>46</v>
      </c>
      <c r="B26" s="88">
        <v>3792.7080000000001</v>
      </c>
      <c r="C26" s="89">
        <v>986.875</v>
      </c>
      <c r="D26" s="88">
        <v>1855.056</v>
      </c>
      <c r="E26" s="68">
        <v>1165.454</v>
      </c>
      <c r="F26" s="68">
        <v>1256.9739999999999</v>
      </c>
      <c r="G26" s="68">
        <v>1110.7650000000001</v>
      </c>
      <c r="H26" s="89">
        <v>1733.1130000000001</v>
      </c>
      <c r="I26" s="166">
        <v>49.512999999999998</v>
      </c>
      <c r="J26" s="162">
        <v>11950.457</v>
      </c>
    </row>
    <row r="27" spans="1:15">
      <c r="A27" s="96" t="s">
        <v>47</v>
      </c>
      <c r="B27" s="88">
        <v>1172.5060000000001</v>
      </c>
      <c r="C27" s="89">
        <v>91.597999999999999</v>
      </c>
      <c r="D27" s="88">
        <v>112.61</v>
      </c>
      <c r="E27" s="68">
        <v>66.953999999999994</v>
      </c>
      <c r="F27" s="68">
        <v>34.975999999999999</v>
      </c>
      <c r="G27" s="68">
        <v>51.185000000000002</v>
      </c>
      <c r="H27" s="89">
        <v>48.978000000000002</v>
      </c>
      <c r="I27" s="166">
        <v>197.501</v>
      </c>
      <c r="J27" s="162">
        <v>1776.308</v>
      </c>
    </row>
    <row r="28" spans="1:15">
      <c r="A28" s="96" t="s">
        <v>48</v>
      </c>
      <c r="B28" s="88">
        <v>343.43599999999998</v>
      </c>
      <c r="C28" s="89">
        <v>69.822999999999993</v>
      </c>
      <c r="D28" s="88">
        <v>171.499</v>
      </c>
      <c r="E28" s="68">
        <v>130.07599999999999</v>
      </c>
      <c r="F28" s="68">
        <v>132.19200000000001</v>
      </c>
      <c r="G28" s="68">
        <v>99.259</v>
      </c>
      <c r="H28" s="89">
        <v>67.375</v>
      </c>
      <c r="I28" s="166">
        <v>77.177999999999997</v>
      </c>
      <c r="J28" s="162">
        <v>1090.838</v>
      </c>
    </row>
    <row r="29" spans="1:15">
      <c r="A29" s="70" t="s">
        <v>49</v>
      </c>
      <c r="B29" s="158"/>
      <c r="C29" s="149"/>
      <c r="D29" s="158"/>
      <c r="E29" s="103"/>
      <c r="F29" s="103"/>
      <c r="G29" s="103"/>
      <c r="H29" s="149"/>
      <c r="I29" s="167"/>
      <c r="J29" s="149"/>
    </row>
    <row r="30" spans="1:15">
      <c r="A30" s="96">
        <v>0</v>
      </c>
      <c r="B30" s="88">
        <v>53.475999999999999</v>
      </c>
      <c r="C30" s="89">
        <v>17.536999999999999</v>
      </c>
      <c r="D30" s="88">
        <v>69.334999999999994</v>
      </c>
      <c r="E30" s="68">
        <v>108.79900000000001</v>
      </c>
      <c r="F30" s="68">
        <v>103.142</v>
      </c>
      <c r="G30" s="68">
        <v>149.333</v>
      </c>
      <c r="H30" s="89">
        <v>265.81400000000002</v>
      </c>
      <c r="I30" s="166">
        <v>3.0950000000000002</v>
      </c>
      <c r="J30" s="162">
        <v>770.53099999999995</v>
      </c>
    </row>
    <row r="31" spans="1:15">
      <c r="A31" s="96">
        <v>1</v>
      </c>
      <c r="B31" s="88">
        <v>570.08799999999997</v>
      </c>
      <c r="C31" s="89">
        <v>382.37400000000002</v>
      </c>
      <c r="D31" s="88">
        <v>2303.0120000000002</v>
      </c>
      <c r="E31" s="68">
        <v>2009.1969999999999</v>
      </c>
      <c r="F31" s="68">
        <v>2289.8870000000002</v>
      </c>
      <c r="G31" s="68">
        <v>1915.7329999999999</v>
      </c>
      <c r="H31" s="89">
        <v>2308.3409999999999</v>
      </c>
      <c r="I31" s="166">
        <v>97.203000000000003</v>
      </c>
      <c r="J31" s="162">
        <v>11875.834999999999</v>
      </c>
    </row>
    <row r="32" spans="1:15">
      <c r="A32" s="96">
        <v>2</v>
      </c>
      <c r="B32" s="88">
        <v>3129.049</v>
      </c>
      <c r="C32" s="89">
        <v>1240.451</v>
      </c>
      <c r="D32" s="88">
        <v>4391.5209999999997</v>
      </c>
      <c r="E32" s="68">
        <v>2781.422</v>
      </c>
      <c r="F32" s="68">
        <v>2423.4920000000002</v>
      </c>
      <c r="G32" s="68">
        <v>1456.5150000000001</v>
      </c>
      <c r="H32" s="89">
        <v>1160.547</v>
      </c>
      <c r="I32" s="166">
        <v>796.74099999999999</v>
      </c>
      <c r="J32" s="162">
        <v>17379.739000000001</v>
      </c>
    </row>
    <row r="33" spans="1:10">
      <c r="A33" s="96">
        <v>3</v>
      </c>
      <c r="B33" s="88">
        <v>6178.82</v>
      </c>
      <c r="C33" s="89">
        <v>970.50800000000004</v>
      </c>
      <c r="D33" s="88">
        <v>1375.5060000000001</v>
      </c>
      <c r="E33" s="68">
        <v>596.78800000000001</v>
      </c>
      <c r="F33" s="68">
        <v>414.714</v>
      </c>
      <c r="G33" s="68">
        <v>215.85400000000001</v>
      </c>
      <c r="H33" s="89">
        <v>194.89500000000001</v>
      </c>
      <c r="I33" s="166">
        <v>726.95899999999995</v>
      </c>
      <c r="J33" s="162">
        <v>10674.045</v>
      </c>
    </row>
    <row r="34" spans="1:10">
      <c r="A34" s="96">
        <v>4</v>
      </c>
      <c r="B34" s="88">
        <v>2072.84</v>
      </c>
      <c r="C34" s="89">
        <v>143.792</v>
      </c>
      <c r="D34" s="88">
        <v>200.49600000000001</v>
      </c>
      <c r="E34" s="68">
        <v>53.896999999999998</v>
      </c>
      <c r="F34" s="68">
        <v>53.36</v>
      </c>
      <c r="G34" s="68">
        <v>31.655000000000001</v>
      </c>
      <c r="H34" s="89">
        <v>35.256</v>
      </c>
      <c r="I34" s="166">
        <v>84.722999999999999</v>
      </c>
      <c r="J34" s="162">
        <v>2676.018</v>
      </c>
    </row>
    <row r="35" spans="1:10">
      <c r="A35" s="171" t="s">
        <v>50</v>
      </c>
      <c r="B35" s="88">
        <v>482.76299999999998</v>
      </c>
      <c r="C35" s="89">
        <v>32.140999999999998</v>
      </c>
      <c r="D35" s="88">
        <v>32.063000000000002</v>
      </c>
      <c r="E35" s="68">
        <v>9.6669999999999998</v>
      </c>
      <c r="F35" s="68">
        <v>7.7320000000000002</v>
      </c>
      <c r="G35" s="68">
        <v>1.976</v>
      </c>
      <c r="H35" s="159">
        <v>0.71</v>
      </c>
      <c r="I35" s="166">
        <v>31.47</v>
      </c>
      <c r="J35" s="162">
        <v>598.52200000000005</v>
      </c>
    </row>
    <row r="36" spans="1:10">
      <c r="A36" s="70" t="s">
        <v>51</v>
      </c>
      <c r="B36" s="158"/>
      <c r="C36" s="149"/>
      <c r="D36" s="158"/>
      <c r="E36" s="103"/>
      <c r="F36" s="103"/>
      <c r="G36" s="103"/>
      <c r="H36" s="149"/>
      <c r="I36" s="167"/>
      <c r="J36" s="149"/>
    </row>
    <row r="37" spans="1:10">
      <c r="A37" s="96" t="s">
        <v>52</v>
      </c>
      <c r="B37" s="88">
        <v>852.19500000000005</v>
      </c>
      <c r="C37" s="89">
        <v>378.79300000000001</v>
      </c>
      <c r="D37" s="88">
        <v>2451.3649999999998</v>
      </c>
      <c r="E37" s="68">
        <v>1958.3710000000001</v>
      </c>
      <c r="F37" s="68">
        <v>1997.5239999999999</v>
      </c>
      <c r="G37" s="68">
        <v>1696.424</v>
      </c>
      <c r="H37" s="89">
        <v>1858.4</v>
      </c>
      <c r="I37" s="166">
        <v>384.25400000000002</v>
      </c>
      <c r="J37" s="162">
        <v>11577.324000000001</v>
      </c>
    </row>
    <row r="38" spans="1:10">
      <c r="A38" s="96" t="s">
        <v>53</v>
      </c>
      <c r="B38" s="88">
        <v>2634.9870000000001</v>
      </c>
      <c r="C38" s="89">
        <v>760.77</v>
      </c>
      <c r="D38" s="88">
        <v>3095.8980000000001</v>
      </c>
      <c r="E38" s="68">
        <v>2208.6039999999998</v>
      </c>
      <c r="F38" s="68">
        <v>2152.2939999999999</v>
      </c>
      <c r="G38" s="68">
        <v>1214.1610000000001</v>
      </c>
      <c r="H38" s="89">
        <v>1155.259</v>
      </c>
      <c r="I38" s="166">
        <v>688.71100000000001</v>
      </c>
      <c r="J38" s="162">
        <v>13910.683000000001</v>
      </c>
    </row>
    <row r="39" spans="1:10">
      <c r="A39" s="96" t="s">
        <v>54</v>
      </c>
      <c r="B39" s="88">
        <v>7870.5820000000003</v>
      </c>
      <c r="C39" s="89">
        <v>1153.932</v>
      </c>
      <c r="D39" s="88">
        <v>1579.877</v>
      </c>
      <c r="E39" s="68">
        <v>746.59900000000005</v>
      </c>
      <c r="F39" s="68">
        <v>671.20699999999999</v>
      </c>
      <c r="G39" s="68">
        <v>467.25700000000001</v>
      </c>
      <c r="H39" s="89">
        <v>371.67899999999997</v>
      </c>
      <c r="I39" s="166">
        <v>510.97500000000002</v>
      </c>
      <c r="J39" s="162">
        <v>13372.108</v>
      </c>
    </row>
    <row r="40" spans="1:10">
      <c r="A40" s="70" t="s">
        <v>55</v>
      </c>
      <c r="B40" s="160"/>
      <c r="C40" s="150"/>
      <c r="D40" s="160"/>
      <c r="E40" s="86"/>
      <c r="F40" s="86"/>
      <c r="G40" s="86"/>
      <c r="H40" s="150"/>
      <c r="I40" s="168"/>
      <c r="J40" s="150"/>
    </row>
    <row r="41" spans="1:10">
      <c r="A41" s="96" t="s">
        <v>56</v>
      </c>
      <c r="B41" s="88">
        <v>10825.591</v>
      </c>
      <c r="C41" s="89">
        <v>2261.5650000000001</v>
      </c>
      <c r="D41" s="88">
        <v>6630.9390000000003</v>
      </c>
      <c r="E41" s="68">
        <v>4351.0550000000003</v>
      </c>
      <c r="F41" s="68">
        <v>4251.9570000000003</v>
      </c>
      <c r="G41" s="68">
        <v>2975.819</v>
      </c>
      <c r="H41" s="89">
        <v>2698.2530000000002</v>
      </c>
      <c r="I41" s="166">
        <v>1484.5509999999999</v>
      </c>
      <c r="J41" s="162">
        <v>35479.731</v>
      </c>
    </row>
    <row r="42" spans="1:10">
      <c r="A42" s="96" t="s">
        <v>57</v>
      </c>
      <c r="B42" s="88">
        <v>826.37800000000004</v>
      </c>
      <c r="C42" s="89">
        <v>331.31799999999998</v>
      </c>
      <c r="D42" s="88">
        <v>1069.365</v>
      </c>
      <c r="E42" s="68">
        <v>696.37599999999998</v>
      </c>
      <c r="F42" s="68">
        <v>506.53899999999999</v>
      </c>
      <c r="G42" s="68">
        <v>427.93700000000001</v>
      </c>
      <c r="H42" s="89">
        <v>856.64099999999996</v>
      </c>
      <c r="I42" s="166">
        <v>60.884</v>
      </c>
      <c r="J42" s="162">
        <v>4775.4369999999999</v>
      </c>
    </row>
    <row r="43" spans="1:10">
      <c r="A43" s="70" t="s">
        <v>58</v>
      </c>
      <c r="B43" s="158"/>
      <c r="C43" s="149"/>
      <c r="D43" s="158"/>
      <c r="E43" s="103"/>
      <c r="F43" s="103"/>
      <c r="G43" s="103"/>
      <c r="H43" s="149"/>
      <c r="I43" s="167"/>
      <c r="J43" s="149"/>
    </row>
    <row r="44" spans="1:10">
      <c r="A44" s="58" t="s">
        <v>59</v>
      </c>
      <c r="B44" s="88">
        <v>10868.733</v>
      </c>
      <c r="C44" s="89">
        <v>2474.212</v>
      </c>
      <c r="D44" s="88">
        <v>6779.3509999999997</v>
      </c>
      <c r="E44" s="68">
        <v>4549.2</v>
      </c>
      <c r="F44" s="68">
        <v>4322.2929999999997</v>
      </c>
      <c r="G44" s="68">
        <v>3025.9679999999998</v>
      </c>
      <c r="H44" s="89">
        <v>3176.6030000000001</v>
      </c>
      <c r="I44" s="166">
        <v>1409.931</v>
      </c>
      <c r="J44" s="162">
        <v>36606.290999999997</v>
      </c>
    </row>
    <row r="45" spans="1:10">
      <c r="A45" s="58" t="s">
        <v>60</v>
      </c>
      <c r="B45" s="88">
        <v>517.91999999999996</v>
      </c>
      <c r="C45" s="89">
        <v>50.607999999999997</v>
      </c>
      <c r="D45" s="88">
        <v>650.66300000000001</v>
      </c>
      <c r="E45" s="68">
        <v>364.81</v>
      </c>
      <c r="F45" s="68">
        <v>309.452</v>
      </c>
      <c r="G45" s="68">
        <v>258.74599999999998</v>
      </c>
      <c r="H45" s="89">
        <v>247.69499999999999</v>
      </c>
      <c r="I45" s="166">
        <v>107.985</v>
      </c>
      <c r="J45" s="162">
        <v>2507.88</v>
      </c>
    </row>
    <row r="46" spans="1:10" ht="15.75" thickBot="1">
      <c r="A46" s="59" t="s">
        <v>61</v>
      </c>
      <c r="B46" s="92">
        <v>272.31</v>
      </c>
      <c r="C46" s="94">
        <v>69.064999999999998</v>
      </c>
      <c r="D46" s="92">
        <v>272.32</v>
      </c>
      <c r="E46" s="93">
        <v>133.422</v>
      </c>
      <c r="F46" s="93">
        <v>129.26599999999999</v>
      </c>
      <c r="G46" s="93">
        <v>119.041</v>
      </c>
      <c r="H46" s="94">
        <v>130.595</v>
      </c>
      <c r="I46" s="169">
        <v>29.206</v>
      </c>
      <c r="J46" s="163">
        <v>1155.2260000000001</v>
      </c>
    </row>
    <row r="48" spans="1:10" ht="15" customHeight="1">
      <c r="A48" s="460" t="s">
        <v>210</v>
      </c>
      <c r="B48" s="460"/>
      <c r="C48" s="460"/>
      <c r="D48" s="460"/>
      <c r="E48" s="460"/>
      <c r="F48" s="460"/>
      <c r="G48" s="460"/>
      <c r="H48" s="460"/>
      <c r="I48" s="460"/>
      <c r="J48" s="460"/>
    </row>
    <row r="49" spans="1:12">
      <c r="A49" s="460"/>
      <c r="B49" s="460"/>
      <c r="C49" s="460"/>
      <c r="D49" s="460"/>
      <c r="E49" s="460"/>
      <c r="F49" s="460"/>
      <c r="G49" s="460"/>
      <c r="H49" s="460"/>
      <c r="I49" s="460"/>
      <c r="J49" s="460"/>
    </row>
    <row r="50" spans="1:12">
      <c r="A50" s="460"/>
      <c r="B50" s="460"/>
      <c r="C50" s="460"/>
      <c r="D50" s="460"/>
      <c r="E50" s="460"/>
      <c r="F50" s="460"/>
      <c r="G50" s="460"/>
      <c r="H50" s="460"/>
      <c r="I50" s="460"/>
      <c r="J50" s="460"/>
    </row>
    <row r="51" spans="1:12">
      <c r="A51" s="460"/>
      <c r="B51" s="460"/>
      <c r="C51" s="460"/>
      <c r="D51" s="460"/>
      <c r="E51" s="460"/>
      <c r="F51" s="460"/>
      <c r="G51" s="460"/>
      <c r="H51" s="460"/>
      <c r="I51" s="460"/>
      <c r="J51" s="460"/>
    </row>
    <row r="52" spans="1:12">
      <c r="A52" s="460"/>
      <c r="B52" s="460"/>
      <c r="C52" s="460"/>
      <c r="D52" s="460"/>
      <c r="E52" s="460"/>
      <c r="F52" s="460"/>
      <c r="G52" s="460"/>
      <c r="H52" s="460"/>
      <c r="I52" s="460"/>
      <c r="J52" s="460"/>
      <c r="K52" s="32"/>
      <c r="L52" s="32"/>
    </row>
    <row r="53" spans="1:12">
      <c r="A53" s="460"/>
      <c r="B53" s="460"/>
      <c r="C53" s="460"/>
      <c r="D53" s="460"/>
      <c r="E53" s="460"/>
      <c r="F53" s="460"/>
      <c r="G53" s="460"/>
      <c r="H53" s="460"/>
      <c r="I53" s="460"/>
      <c r="J53" s="460"/>
      <c r="K53" s="32"/>
      <c r="L53" s="32"/>
    </row>
    <row r="54" spans="1:12">
      <c r="A54" s="460"/>
      <c r="B54" s="460"/>
      <c r="C54" s="460"/>
      <c r="D54" s="460"/>
      <c r="E54" s="460"/>
      <c r="F54" s="460"/>
      <c r="G54" s="460"/>
      <c r="H54" s="460"/>
      <c r="I54" s="460"/>
      <c r="J54" s="460"/>
      <c r="K54" s="32"/>
      <c r="L54" s="32"/>
    </row>
    <row r="55" spans="1:12">
      <c r="A55" s="460"/>
      <c r="B55" s="460"/>
      <c r="C55" s="460"/>
      <c r="D55" s="460"/>
      <c r="E55" s="460"/>
      <c r="F55" s="460"/>
      <c r="G55" s="460"/>
      <c r="H55" s="460"/>
      <c r="I55" s="460"/>
      <c r="J55" s="460"/>
    </row>
    <row r="56" spans="1:12">
      <c r="A56" t="s">
        <v>222</v>
      </c>
    </row>
  </sheetData>
  <mergeCells count="5">
    <mergeCell ref="B4:C4"/>
    <mergeCell ref="D4:H4"/>
    <mergeCell ref="I4:I5"/>
    <mergeCell ref="J4:J5"/>
    <mergeCell ref="A48:J5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election activeCell="B49" sqref="B49"/>
    </sheetView>
  </sheetViews>
  <sheetFormatPr defaultRowHeight="15"/>
  <cols>
    <col min="1" max="1" width="30.42578125" customWidth="1"/>
    <col min="2" max="2" width="11.28515625" customWidth="1"/>
    <col min="3" max="4" width="10.7109375" customWidth="1"/>
    <col min="5" max="5" width="11.140625" customWidth="1"/>
    <col min="6" max="7" width="10.7109375" customWidth="1"/>
    <col min="8" max="8" width="11.42578125" customWidth="1"/>
    <col min="9" max="10" width="10.7109375" customWidth="1"/>
    <col min="14" max="14" width="14.7109375" customWidth="1"/>
    <col min="15" max="15" width="11.7109375" bestFit="1" customWidth="1"/>
    <col min="18" max="18" width="12.7109375" bestFit="1" customWidth="1"/>
    <col min="19" max="19" width="10.140625" bestFit="1" customWidth="1"/>
  </cols>
  <sheetData>
    <row r="1" spans="1:13">
      <c r="A1" s="1" t="s">
        <v>569</v>
      </c>
    </row>
    <row r="2" spans="1:13" s="34" customFormat="1">
      <c r="A2" s="36"/>
    </row>
    <row r="3" spans="1:13" ht="15.75" thickBot="1">
      <c r="A3" s="7" t="s">
        <v>104</v>
      </c>
    </row>
    <row r="4" spans="1:13">
      <c r="A4" s="174"/>
      <c r="B4" s="477">
        <v>2001</v>
      </c>
      <c r="C4" s="471"/>
      <c r="D4" s="472"/>
      <c r="E4" s="477">
        <v>2013</v>
      </c>
      <c r="F4" s="471"/>
      <c r="G4" s="478"/>
      <c r="H4" s="470">
        <v>2014</v>
      </c>
      <c r="I4" s="471"/>
      <c r="J4" s="472"/>
    </row>
    <row r="5" spans="1:13" ht="30">
      <c r="A5" s="175" t="s">
        <v>420</v>
      </c>
      <c r="B5" s="176" t="s">
        <v>208</v>
      </c>
      <c r="C5" s="177" t="s">
        <v>389</v>
      </c>
      <c r="D5" s="178" t="s">
        <v>19</v>
      </c>
      <c r="E5" s="179" t="s">
        <v>208</v>
      </c>
      <c r="F5" s="177" t="s">
        <v>389</v>
      </c>
      <c r="G5" s="180" t="s">
        <v>19</v>
      </c>
      <c r="H5" s="181" t="s">
        <v>208</v>
      </c>
      <c r="I5" s="177" t="s">
        <v>389</v>
      </c>
      <c r="J5" s="178" t="s">
        <v>19</v>
      </c>
    </row>
    <row r="6" spans="1:13">
      <c r="A6" s="42" t="s">
        <v>75</v>
      </c>
      <c r="B6" s="172">
        <v>7335.0069999999996</v>
      </c>
      <c r="C6" s="68">
        <v>7456.848</v>
      </c>
      <c r="D6" s="89">
        <v>14791.855</v>
      </c>
      <c r="E6" s="87">
        <v>9548757</v>
      </c>
      <c r="F6" s="69">
        <v>11215692</v>
      </c>
      <c r="G6" s="100">
        <f>E6+F6</f>
        <v>20764449</v>
      </c>
      <c r="H6" s="90">
        <v>9853626</v>
      </c>
      <c r="I6" s="69">
        <v>11417854</v>
      </c>
      <c r="J6" s="91">
        <f>H6+I6</f>
        <v>21271480</v>
      </c>
      <c r="M6" s="18"/>
    </row>
    <row r="7" spans="1:13">
      <c r="A7" s="264" t="s">
        <v>81</v>
      </c>
      <c r="B7" s="259"/>
      <c r="C7" s="259"/>
      <c r="D7" s="258"/>
      <c r="E7" s="259"/>
      <c r="F7" s="259"/>
      <c r="G7" s="259"/>
      <c r="H7" s="257"/>
      <c r="I7" s="259"/>
      <c r="J7" s="258"/>
      <c r="M7" s="18"/>
    </row>
    <row r="8" spans="1:13">
      <c r="A8" s="44" t="s">
        <v>82</v>
      </c>
      <c r="B8" s="172">
        <v>1085.932</v>
      </c>
      <c r="C8" s="68">
        <v>1475.4169999999999</v>
      </c>
      <c r="D8" s="89">
        <v>2561.3490000000002</v>
      </c>
      <c r="E8" s="87">
        <v>895462</v>
      </c>
      <c r="F8" s="69">
        <v>1558766</v>
      </c>
      <c r="G8" s="100">
        <f>E8+F8</f>
        <v>2454228</v>
      </c>
      <c r="H8" s="90">
        <v>905823</v>
      </c>
      <c r="I8" s="69">
        <v>1512794</v>
      </c>
      <c r="J8" s="91">
        <f>H8+I8</f>
        <v>2418617</v>
      </c>
      <c r="M8" s="18"/>
    </row>
    <row r="9" spans="1:13">
      <c r="A9" s="44" t="s">
        <v>83</v>
      </c>
      <c r="B9" s="172">
        <v>3512.0819999999999</v>
      </c>
      <c r="C9" s="68">
        <v>3078.1379999999999</v>
      </c>
      <c r="D9" s="89">
        <v>6590.22</v>
      </c>
      <c r="E9" s="87">
        <v>4451208</v>
      </c>
      <c r="F9" s="69">
        <v>4668913</v>
      </c>
      <c r="G9" s="100">
        <f>E9+F9</f>
        <v>9120121</v>
      </c>
      <c r="H9" s="90">
        <v>4561540</v>
      </c>
      <c r="I9" s="69">
        <v>4720664</v>
      </c>
      <c r="J9" s="91">
        <f>H9+I9</f>
        <v>9282204</v>
      </c>
      <c r="M9" s="18"/>
    </row>
    <row r="10" spans="1:13">
      <c r="A10" s="44" t="s">
        <v>84</v>
      </c>
      <c r="B10" s="172">
        <v>1620.057</v>
      </c>
      <c r="C10" s="68">
        <v>1602.8109999999999</v>
      </c>
      <c r="D10" s="89">
        <v>3222.8679999999999</v>
      </c>
      <c r="E10" s="87">
        <v>2752964</v>
      </c>
      <c r="F10" s="69">
        <v>3230429</v>
      </c>
      <c r="G10" s="100">
        <f>E10+F10</f>
        <v>5983393</v>
      </c>
      <c r="H10" s="90">
        <v>2860334</v>
      </c>
      <c r="I10" s="69">
        <v>3342000</v>
      </c>
      <c r="J10" s="91">
        <f>H10+I10</f>
        <v>6202334</v>
      </c>
      <c r="M10" s="18"/>
    </row>
    <row r="11" spans="1:13">
      <c r="A11" s="44" t="s">
        <v>85</v>
      </c>
      <c r="B11" s="172">
        <v>1116.9359999999999</v>
      </c>
      <c r="C11" s="68">
        <v>1300.482</v>
      </c>
      <c r="D11" s="89">
        <v>2417.4180000000001</v>
      </c>
      <c r="E11" s="87">
        <v>1449123</v>
      </c>
      <c r="F11" s="69">
        <v>1757584</v>
      </c>
      <c r="G11" s="100">
        <f>E11+F11</f>
        <v>3206707</v>
      </c>
      <c r="H11" s="90">
        <v>1525929</v>
      </c>
      <c r="I11" s="69">
        <v>1842396</v>
      </c>
      <c r="J11" s="91">
        <f>H11+I11</f>
        <v>3368325</v>
      </c>
      <c r="M11" s="18"/>
    </row>
    <row r="12" spans="1:13">
      <c r="A12" s="264" t="s">
        <v>90</v>
      </c>
      <c r="B12" s="259"/>
      <c r="C12" s="259"/>
      <c r="D12" s="258"/>
      <c r="E12" s="259"/>
      <c r="F12" s="259"/>
      <c r="G12" s="259"/>
      <c r="H12" s="257"/>
      <c r="I12" s="259"/>
      <c r="J12" s="258"/>
      <c r="M12" s="18"/>
    </row>
    <row r="13" spans="1:13">
      <c r="A13" s="44" t="s">
        <v>91</v>
      </c>
      <c r="B13" s="172">
        <v>4118.0320000000002</v>
      </c>
      <c r="C13" s="68">
        <v>3924.4920000000002</v>
      </c>
      <c r="D13" s="89">
        <v>8042.5240000000003</v>
      </c>
      <c r="E13" s="87">
        <v>4921099</v>
      </c>
      <c r="F13" s="69">
        <v>5383017</v>
      </c>
      <c r="G13" s="100">
        <f>E13+F13</f>
        <v>10304116</v>
      </c>
      <c r="H13" s="90">
        <v>4998658</v>
      </c>
      <c r="I13" s="69">
        <v>5343159</v>
      </c>
      <c r="J13" s="91">
        <f>H13+I13</f>
        <v>10341817</v>
      </c>
      <c r="M13" s="18"/>
    </row>
    <row r="14" spans="1:13">
      <c r="A14" s="44" t="s">
        <v>92</v>
      </c>
      <c r="B14" s="172">
        <v>1435.636</v>
      </c>
      <c r="C14" s="68">
        <v>1704.9760000000001</v>
      </c>
      <c r="D14" s="89">
        <v>3140.6120000000001</v>
      </c>
      <c r="E14" s="87">
        <v>1902184</v>
      </c>
      <c r="F14" s="69">
        <v>2654946</v>
      </c>
      <c r="G14" s="100">
        <f>E14+F14</f>
        <v>4557130</v>
      </c>
      <c r="H14" s="90">
        <v>1996133</v>
      </c>
      <c r="I14" s="69">
        <v>2717292</v>
      </c>
      <c r="J14" s="91">
        <f>H14+I14</f>
        <v>4713425</v>
      </c>
      <c r="M14" s="18"/>
    </row>
    <row r="15" spans="1:13">
      <c r="A15" s="44" t="s">
        <v>93</v>
      </c>
      <c r="B15" s="172">
        <v>1290.8050000000001</v>
      </c>
      <c r="C15" s="68">
        <v>1225.7809999999999</v>
      </c>
      <c r="D15" s="89">
        <v>2516.5859999999998</v>
      </c>
      <c r="E15" s="87">
        <v>2041660</v>
      </c>
      <c r="F15" s="69">
        <v>2269642</v>
      </c>
      <c r="G15" s="100">
        <f>E15+F15</f>
        <v>4311302</v>
      </c>
      <c r="H15" s="90">
        <v>2122056</v>
      </c>
      <c r="I15" s="69">
        <v>2390966</v>
      </c>
      <c r="J15" s="91">
        <f>H15+I15</f>
        <v>4513022</v>
      </c>
      <c r="M15" s="18"/>
    </row>
    <row r="16" spans="1:13">
      <c r="A16" s="44" t="s">
        <v>94</v>
      </c>
      <c r="B16" s="172">
        <v>490.53399999999999</v>
      </c>
      <c r="C16" s="68">
        <v>601.59900000000005</v>
      </c>
      <c r="D16" s="89">
        <v>1092.133</v>
      </c>
      <c r="E16" s="87">
        <v>683814</v>
      </c>
      <c r="F16" s="69">
        <v>908087</v>
      </c>
      <c r="G16" s="100">
        <f>E16+F16</f>
        <v>1591901</v>
      </c>
      <c r="H16" s="90">
        <v>736779</v>
      </c>
      <c r="I16" s="69">
        <v>966437</v>
      </c>
      <c r="J16" s="91">
        <f>H16+I16</f>
        <v>1703216</v>
      </c>
      <c r="M16" s="18"/>
    </row>
    <row r="17" spans="1:13">
      <c r="A17" s="264" t="s">
        <v>86</v>
      </c>
      <c r="B17" s="259"/>
      <c r="C17" s="259"/>
      <c r="D17" s="258"/>
      <c r="E17" s="259"/>
      <c r="F17" s="259"/>
      <c r="G17" s="259"/>
      <c r="H17" s="257"/>
      <c r="I17" s="259"/>
      <c r="J17" s="258"/>
      <c r="M17" s="18"/>
    </row>
    <row r="18" spans="1:13">
      <c r="A18" s="44" t="s">
        <v>202</v>
      </c>
      <c r="B18" s="172">
        <v>680.08500000000004</v>
      </c>
      <c r="C18" s="68">
        <v>451.22199999999998</v>
      </c>
      <c r="D18" s="89">
        <v>1131.307</v>
      </c>
      <c r="E18" s="87">
        <v>1030350</v>
      </c>
      <c r="F18" s="69">
        <v>741330</v>
      </c>
      <c r="G18" s="100">
        <f t="shared" ref="G18:G23" si="0">E18+F18</f>
        <v>1771680</v>
      </c>
      <c r="H18" s="90">
        <v>1074397</v>
      </c>
      <c r="I18" s="69">
        <v>766802</v>
      </c>
      <c r="J18" s="91">
        <f t="shared" ref="J18:J23" si="1">H18+I18</f>
        <v>1841199</v>
      </c>
      <c r="M18" s="18"/>
    </row>
    <row r="19" spans="1:13">
      <c r="A19" s="44" t="s">
        <v>203</v>
      </c>
      <c r="B19" s="172">
        <v>1037.0640000000001</v>
      </c>
      <c r="C19" s="68">
        <v>606.05499999999995</v>
      </c>
      <c r="D19" s="89">
        <v>1643.1189999999999</v>
      </c>
      <c r="E19" s="87">
        <v>1424546</v>
      </c>
      <c r="F19" s="69">
        <v>1067092</v>
      </c>
      <c r="G19" s="100">
        <f t="shared" si="0"/>
        <v>2491638</v>
      </c>
      <c r="H19" s="90">
        <v>1388253</v>
      </c>
      <c r="I19" s="69">
        <v>1071671</v>
      </c>
      <c r="J19" s="91">
        <f t="shared" si="1"/>
        <v>2459924</v>
      </c>
      <c r="M19" s="18"/>
    </row>
    <row r="20" spans="1:13">
      <c r="A20" s="44" t="s">
        <v>204</v>
      </c>
      <c r="B20" s="172">
        <v>1552.72</v>
      </c>
      <c r="C20" s="68">
        <v>1850.722</v>
      </c>
      <c r="D20" s="89">
        <v>3403.442</v>
      </c>
      <c r="E20" s="87">
        <v>1816107</v>
      </c>
      <c r="F20" s="69">
        <v>2701475</v>
      </c>
      <c r="G20" s="100">
        <f t="shared" si="0"/>
        <v>4517582</v>
      </c>
      <c r="H20" s="90">
        <v>1850434</v>
      </c>
      <c r="I20" s="69">
        <v>2697733</v>
      </c>
      <c r="J20" s="91">
        <f t="shared" si="1"/>
        <v>4548167</v>
      </c>
      <c r="M20" s="18"/>
    </row>
    <row r="21" spans="1:13">
      <c r="A21" s="44" t="s">
        <v>87</v>
      </c>
      <c r="B21" s="172">
        <v>545.81700000000001</v>
      </c>
      <c r="C21" s="68">
        <v>454.85599999999999</v>
      </c>
      <c r="D21" s="89">
        <v>1000.673</v>
      </c>
      <c r="E21" s="87">
        <v>883920</v>
      </c>
      <c r="F21" s="69">
        <v>903576</v>
      </c>
      <c r="G21" s="100">
        <f t="shared" si="0"/>
        <v>1787496</v>
      </c>
      <c r="H21" s="90">
        <v>954528</v>
      </c>
      <c r="I21" s="69">
        <v>927387</v>
      </c>
      <c r="J21" s="91">
        <f t="shared" si="1"/>
        <v>1881915</v>
      </c>
      <c r="M21" s="18"/>
    </row>
    <row r="22" spans="1:13">
      <c r="A22" s="44" t="s">
        <v>88</v>
      </c>
      <c r="B22" s="172">
        <v>2926.9989999999998</v>
      </c>
      <c r="C22" s="68">
        <v>3510.759</v>
      </c>
      <c r="D22" s="89">
        <v>6437.7579999999998</v>
      </c>
      <c r="E22" s="87">
        <v>3536522</v>
      </c>
      <c r="F22" s="69">
        <v>4895923</v>
      </c>
      <c r="G22" s="100">
        <f t="shared" si="0"/>
        <v>8432445</v>
      </c>
      <c r="H22" s="90">
        <v>3715669</v>
      </c>
      <c r="I22" s="69">
        <v>5050543</v>
      </c>
      <c r="J22" s="91">
        <f t="shared" si="1"/>
        <v>8766212</v>
      </c>
      <c r="M22" s="18"/>
    </row>
    <row r="23" spans="1:13">
      <c r="A23" s="44" t="s">
        <v>89</v>
      </c>
      <c r="B23" s="172">
        <v>592.322</v>
      </c>
      <c r="C23" s="68">
        <v>583.23400000000004</v>
      </c>
      <c r="D23" s="89">
        <v>1175.556</v>
      </c>
      <c r="E23" s="87">
        <v>857312</v>
      </c>
      <c r="F23" s="69">
        <v>906296</v>
      </c>
      <c r="G23" s="100">
        <f t="shared" si="0"/>
        <v>1763608</v>
      </c>
      <c r="H23" s="90">
        <v>870345</v>
      </c>
      <c r="I23" s="69">
        <v>903718</v>
      </c>
      <c r="J23" s="91">
        <f t="shared" si="1"/>
        <v>1774063</v>
      </c>
    </row>
    <row r="24" spans="1:13">
      <c r="A24" s="264" t="s">
        <v>69</v>
      </c>
      <c r="B24" s="259"/>
      <c r="C24" s="259"/>
      <c r="D24" s="258"/>
      <c r="E24" s="259"/>
      <c r="F24" s="259"/>
      <c r="G24" s="259"/>
      <c r="H24" s="257"/>
      <c r="I24" s="259"/>
      <c r="J24" s="258"/>
    </row>
    <row r="25" spans="1:13">
      <c r="A25" s="44" t="s">
        <v>76</v>
      </c>
      <c r="B25" s="172">
        <v>932.73699999999997</v>
      </c>
      <c r="C25" s="68">
        <v>4920.982</v>
      </c>
      <c r="D25" s="89">
        <v>5853.7190000000001</v>
      </c>
      <c r="E25" s="87">
        <v>1095567</v>
      </c>
      <c r="F25" s="69">
        <v>6973359</v>
      </c>
      <c r="G25" s="100">
        <f>E25+F25</f>
        <v>8068926</v>
      </c>
      <c r="H25" s="90">
        <v>1109066</v>
      </c>
      <c r="I25" s="69">
        <v>6943240</v>
      </c>
      <c r="J25" s="91">
        <f>H25+I25</f>
        <v>8052306</v>
      </c>
    </row>
    <row r="26" spans="1:13">
      <c r="A26" s="44" t="s">
        <v>77</v>
      </c>
      <c r="B26" s="172">
        <v>3218.3339999999998</v>
      </c>
      <c r="C26" s="68">
        <v>2101.355</v>
      </c>
      <c r="D26" s="89">
        <v>5319.6890000000003</v>
      </c>
      <c r="E26" s="87">
        <v>3920827</v>
      </c>
      <c r="F26" s="69">
        <v>3351584</v>
      </c>
      <c r="G26" s="100">
        <f>E26+F26</f>
        <v>7272411</v>
      </c>
      <c r="H26" s="90">
        <v>3850984</v>
      </c>
      <c r="I26" s="69">
        <v>3516763</v>
      </c>
      <c r="J26" s="91">
        <f>H26+I26</f>
        <v>7367747</v>
      </c>
    </row>
    <row r="27" spans="1:13">
      <c r="A27" s="44" t="s">
        <v>78</v>
      </c>
      <c r="B27" s="172">
        <v>2098.2379999999998</v>
      </c>
      <c r="C27" s="68">
        <v>320.51799999999997</v>
      </c>
      <c r="D27" s="89">
        <v>2418.7559999999999</v>
      </c>
      <c r="E27" s="87">
        <v>2679508</v>
      </c>
      <c r="F27" s="69">
        <v>683368</v>
      </c>
      <c r="G27" s="100">
        <f>E27+F27</f>
        <v>3362876</v>
      </c>
      <c r="H27" s="90">
        <v>2858561</v>
      </c>
      <c r="I27" s="69">
        <v>731588</v>
      </c>
      <c r="J27" s="91">
        <f>H27+I27</f>
        <v>3590149</v>
      </c>
    </row>
    <row r="28" spans="1:13">
      <c r="A28" s="44" t="s">
        <v>79</v>
      </c>
      <c r="B28" s="172">
        <v>900.005</v>
      </c>
      <c r="C28" s="68">
        <v>102.105</v>
      </c>
      <c r="D28" s="89">
        <v>1002.11</v>
      </c>
      <c r="E28" s="87">
        <v>1503756</v>
      </c>
      <c r="F28" s="69">
        <v>197400</v>
      </c>
      <c r="G28" s="100">
        <f>E28+F28</f>
        <v>1701156</v>
      </c>
      <c r="H28" s="90">
        <v>1652488</v>
      </c>
      <c r="I28" s="69">
        <v>210618</v>
      </c>
      <c r="J28" s="91">
        <f>H28+I28</f>
        <v>1863106</v>
      </c>
    </row>
    <row r="29" spans="1:13">
      <c r="A29" s="44" t="s">
        <v>80</v>
      </c>
      <c r="B29" s="172">
        <v>185.69300000000001</v>
      </c>
      <c r="C29" s="68">
        <v>11.888</v>
      </c>
      <c r="D29" s="89">
        <v>197.58099999999999</v>
      </c>
      <c r="E29" s="87">
        <v>349099</v>
      </c>
      <c r="F29" s="69">
        <v>9981</v>
      </c>
      <c r="G29" s="100">
        <f>E29+F29</f>
        <v>359080</v>
      </c>
      <c r="H29" s="90">
        <v>382527</v>
      </c>
      <c r="I29" s="69">
        <v>15645</v>
      </c>
      <c r="J29" s="91">
        <f>H29+I29</f>
        <v>398172</v>
      </c>
    </row>
    <row r="30" spans="1:13">
      <c r="A30" s="264" t="s">
        <v>95</v>
      </c>
      <c r="B30" s="259"/>
      <c r="C30" s="259"/>
      <c r="D30" s="258"/>
      <c r="E30" s="259"/>
      <c r="F30" s="259"/>
      <c r="G30" s="259"/>
      <c r="H30" s="257"/>
      <c r="I30" s="259"/>
      <c r="J30" s="258"/>
    </row>
    <row r="31" spans="1:13">
      <c r="A31" s="44" t="s">
        <v>200</v>
      </c>
      <c r="B31" s="172">
        <v>1905.6</v>
      </c>
      <c r="C31" s="68">
        <v>2307.433</v>
      </c>
      <c r="D31" s="89">
        <v>4213.0330000000004</v>
      </c>
      <c r="E31" s="87">
        <v>1695805</v>
      </c>
      <c r="F31" s="69">
        <v>2407699</v>
      </c>
      <c r="G31" s="100">
        <f>E31+F31</f>
        <v>4103504</v>
      </c>
      <c r="H31" s="90">
        <v>1708016</v>
      </c>
      <c r="I31" s="69">
        <v>2458164</v>
      </c>
      <c r="J31" s="91">
        <f>H31+I31</f>
        <v>4166180</v>
      </c>
    </row>
    <row r="32" spans="1:13">
      <c r="A32" s="44" t="s">
        <v>206</v>
      </c>
      <c r="B32" s="172">
        <v>2118.319</v>
      </c>
      <c r="C32" s="68">
        <v>2048.1410000000001</v>
      </c>
      <c r="D32" s="89">
        <v>4166.46</v>
      </c>
      <c r="E32" s="87">
        <v>2686662</v>
      </c>
      <c r="F32" s="69">
        <v>3218460</v>
      </c>
      <c r="G32" s="100">
        <f>E32+F32</f>
        <v>5905122</v>
      </c>
      <c r="H32" s="90">
        <v>2757400</v>
      </c>
      <c r="I32" s="69">
        <v>3325648</v>
      </c>
      <c r="J32" s="91">
        <f>H32+I32</f>
        <v>6083048</v>
      </c>
    </row>
    <row r="33" spans="1:13">
      <c r="A33" s="44" t="s">
        <v>96</v>
      </c>
      <c r="B33" s="172">
        <v>2142.7539999999999</v>
      </c>
      <c r="C33" s="68">
        <v>2073.7660000000001</v>
      </c>
      <c r="D33" s="89">
        <v>4216.5200000000004</v>
      </c>
      <c r="E33" s="87">
        <v>3270724</v>
      </c>
      <c r="F33" s="69">
        <v>3769492</v>
      </c>
      <c r="G33" s="100">
        <f>E33+F33</f>
        <v>7040216</v>
      </c>
      <c r="H33" s="90">
        <v>3393330</v>
      </c>
      <c r="I33" s="69">
        <v>3778511</v>
      </c>
      <c r="J33" s="91">
        <f>H33+I33</f>
        <v>7171841</v>
      </c>
    </row>
    <row r="34" spans="1:13">
      <c r="A34" s="44" t="s">
        <v>207</v>
      </c>
      <c r="B34" s="172">
        <v>1168.3340000000001</v>
      </c>
      <c r="C34" s="68">
        <v>1027.508</v>
      </c>
      <c r="D34" s="89">
        <v>2195.8420000000001</v>
      </c>
      <c r="E34" s="87">
        <v>1895566</v>
      </c>
      <c r="F34" s="69">
        <v>1820041</v>
      </c>
      <c r="G34" s="100">
        <f>E34+F34</f>
        <v>3715607</v>
      </c>
      <c r="H34" s="90">
        <v>1994880</v>
      </c>
      <c r="I34" s="69">
        <v>1855531</v>
      </c>
      <c r="J34" s="91">
        <f>H34+I34</f>
        <v>3850411</v>
      </c>
    </row>
    <row r="35" spans="1:13">
      <c r="A35" s="264" t="s">
        <v>97</v>
      </c>
      <c r="B35" s="259"/>
      <c r="C35" s="259"/>
      <c r="D35" s="258"/>
      <c r="E35" s="259"/>
      <c r="F35" s="259"/>
      <c r="G35" s="259"/>
      <c r="H35" s="257"/>
      <c r="I35" s="259"/>
      <c r="J35" s="258"/>
    </row>
    <row r="36" spans="1:13">
      <c r="A36" s="44" t="s">
        <v>98</v>
      </c>
      <c r="B36" s="172">
        <v>3886.9670000000001</v>
      </c>
      <c r="C36" s="68">
        <v>1789.7249999999999</v>
      </c>
      <c r="D36" s="89">
        <v>5676.692</v>
      </c>
      <c r="E36" s="87">
        <v>5339568</v>
      </c>
      <c r="F36" s="69">
        <v>3199356</v>
      </c>
      <c r="G36" s="100">
        <f>E36+F36</f>
        <v>8538924</v>
      </c>
      <c r="H36" s="90">
        <v>5640155</v>
      </c>
      <c r="I36" s="69">
        <v>3385063</v>
      </c>
      <c r="J36" s="91">
        <f>H36+I36</f>
        <v>9025218</v>
      </c>
    </row>
    <row r="37" spans="1:13">
      <c r="A37" s="44" t="s">
        <v>99</v>
      </c>
      <c r="B37" s="172">
        <v>928.21699999999998</v>
      </c>
      <c r="C37" s="68">
        <v>874.15</v>
      </c>
      <c r="D37" s="89">
        <v>1802.367</v>
      </c>
      <c r="E37" s="87">
        <v>872843</v>
      </c>
      <c r="F37" s="69">
        <v>1152337</v>
      </c>
      <c r="G37" s="100">
        <f>E37+F37</f>
        <v>2025180</v>
      </c>
      <c r="H37" s="90">
        <v>870792</v>
      </c>
      <c r="I37" s="69">
        <v>1132187</v>
      </c>
      <c r="J37" s="91">
        <f>H37+I37</f>
        <v>2002979</v>
      </c>
    </row>
    <row r="38" spans="1:13">
      <c r="A38" s="44" t="s">
        <v>100</v>
      </c>
      <c r="B38" s="172">
        <v>581.99400000000003</v>
      </c>
      <c r="C38" s="68">
        <v>1444.471</v>
      </c>
      <c r="D38" s="89">
        <v>2026.4649999999999</v>
      </c>
      <c r="E38" s="87">
        <v>572154</v>
      </c>
      <c r="F38" s="69">
        <v>1478029</v>
      </c>
      <c r="G38" s="100">
        <f>E38+F38</f>
        <v>2050183</v>
      </c>
      <c r="H38" s="90">
        <v>531643</v>
      </c>
      <c r="I38" s="69">
        <v>1422918</v>
      </c>
      <c r="J38" s="91">
        <f>H38+I38</f>
        <v>1954561</v>
      </c>
    </row>
    <row r="39" spans="1:13">
      <c r="A39" s="44" t="s">
        <v>101</v>
      </c>
      <c r="B39" s="172">
        <v>70.507999999999996</v>
      </c>
      <c r="C39" s="68">
        <v>222.68</v>
      </c>
      <c r="D39" s="89">
        <v>293.18799999999999</v>
      </c>
      <c r="E39" s="87">
        <v>182917</v>
      </c>
      <c r="F39" s="69">
        <v>674973</v>
      </c>
      <c r="G39" s="100">
        <f>E39+F39</f>
        <v>857890</v>
      </c>
      <c r="H39" s="90">
        <v>144644</v>
      </c>
      <c r="I39" s="69">
        <v>578007</v>
      </c>
      <c r="J39" s="91">
        <f>H39+I39</f>
        <v>722651</v>
      </c>
    </row>
    <row r="40" spans="1:13" ht="15.75" thickBot="1">
      <c r="A40" s="46" t="s">
        <v>102</v>
      </c>
      <c r="B40" s="154">
        <v>1867.3209999999999</v>
      </c>
      <c r="C40" s="93">
        <v>3125.8220000000001</v>
      </c>
      <c r="D40" s="94">
        <v>4993.143</v>
      </c>
      <c r="E40" s="97">
        <v>2581275</v>
      </c>
      <c r="F40" s="98">
        <v>4710997</v>
      </c>
      <c r="G40" s="101">
        <f>E40+F40</f>
        <v>7292272</v>
      </c>
      <c r="H40" s="102">
        <v>2666392</v>
      </c>
      <c r="I40" s="98">
        <v>4899679</v>
      </c>
      <c r="J40" s="99">
        <f>H40+I40</f>
        <v>7566071</v>
      </c>
    </row>
    <row r="41" spans="1:13">
      <c r="B41" s="12"/>
      <c r="C41" s="12"/>
      <c r="D41" s="12"/>
      <c r="E41" s="12"/>
      <c r="F41" s="12"/>
      <c r="G41" s="12"/>
      <c r="H41" s="12"/>
      <c r="I41" s="12"/>
      <c r="J41" s="12"/>
    </row>
    <row r="42" spans="1:13" ht="15" customHeight="1">
      <c r="A42" s="479" t="s">
        <v>221</v>
      </c>
      <c r="B42" s="479"/>
      <c r="C42" s="479"/>
      <c r="D42" s="479"/>
      <c r="E42" s="479"/>
      <c r="F42" s="479"/>
      <c r="G42" s="479"/>
      <c r="H42" s="479"/>
      <c r="I42" s="479"/>
      <c r="J42" s="479"/>
      <c r="K42" s="4"/>
      <c r="L42" s="4"/>
      <c r="M42" s="4"/>
    </row>
    <row r="43" spans="1:13">
      <c r="A43" s="479"/>
      <c r="B43" s="479"/>
      <c r="C43" s="479"/>
      <c r="D43" s="479"/>
      <c r="E43" s="479"/>
      <c r="F43" s="479"/>
      <c r="G43" s="479"/>
      <c r="H43" s="479"/>
      <c r="I43" s="479"/>
      <c r="J43" s="479"/>
    </row>
    <row r="44" spans="1:13">
      <c r="A44" s="479"/>
      <c r="B44" s="479"/>
      <c r="C44" s="479"/>
      <c r="D44" s="479"/>
      <c r="E44" s="479"/>
      <c r="F44" s="479"/>
      <c r="G44" s="479"/>
      <c r="H44" s="479"/>
      <c r="I44" s="479"/>
      <c r="J44" s="479"/>
    </row>
    <row r="45" spans="1:13">
      <c r="A45" s="479"/>
      <c r="B45" s="479"/>
      <c r="C45" s="479"/>
      <c r="D45" s="479"/>
      <c r="E45" s="479"/>
      <c r="F45" s="479"/>
      <c r="G45" s="479"/>
      <c r="H45" s="479"/>
      <c r="I45" s="479"/>
      <c r="J45" s="479"/>
    </row>
    <row r="46" spans="1:13">
      <c r="A46" s="479"/>
      <c r="B46" s="479"/>
      <c r="C46" s="479"/>
      <c r="D46" s="479"/>
      <c r="E46" s="479"/>
      <c r="F46" s="479"/>
      <c r="G46" s="479"/>
      <c r="H46" s="479"/>
      <c r="I46" s="479"/>
      <c r="J46" s="479"/>
    </row>
    <row r="47" spans="1:13" ht="37.5" customHeight="1">
      <c r="A47" s="479"/>
      <c r="B47" s="479"/>
      <c r="C47" s="479"/>
      <c r="D47" s="479"/>
      <c r="E47" s="479"/>
      <c r="F47" s="479"/>
      <c r="G47" s="479"/>
      <c r="H47" s="479"/>
      <c r="I47" s="479"/>
      <c r="J47" s="479"/>
    </row>
    <row r="48" spans="1:13">
      <c r="A48" s="6" t="s">
        <v>103</v>
      </c>
      <c r="B48" s="4"/>
      <c r="C48" s="4"/>
      <c r="D48" s="4"/>
      <c r="E48" s="4"/>
      <c r="F48" s="4"/>
      <c r="G48" s="4"/>
      <c r="H48" s="4"/>
      <c r="I48" s="4"/>
      <c r="J48" s="4"/>
    </row>
    <row r="49" spans="1:10">
      <c r="A49" s="4"/>
      <c r="B49" s="4"/>
      <c r="C49" s="4"/>
      <c r="D49" s="4"/>
      <c r="E49" s="4"/>
      <c r="F49" s="4"/>
      <c r="G49" s="4"/>
      <c r="H49" s="4"/>
      <c r="I49" s="4"/>
      <c r="J49" s="4"/>
    </row>
  </sheetData>
  <mergeCells count="4">
    <mergeCell ref="B4:D4"/>
    <mergeCell ref="E4:G4"/>
    <mergeCell ref="H4:J4"/>
    <mergeCell ref="A42:J4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Normal="100" workbookViewId="0">
      <pane ySplit="4" topLeftCell="A5" activePane="bottomLeft" state="frozen"/>
      <selection pane="bottomLeft" activeCell="K18" sqref="K18"/>
    </sheetView>
  </sheetViews>
  <sheetFormatPr defaultColWidth="8.85546875" defaultRowHeight="15"/>
  <cols>
    <col min="2" max="2" width="13.140625" customWidth="1"/>
    <col min="3" max="3" width="11.5703125" customWidth="1"/>
    <col min="4" max="5" width="12.140625" customWidth="1"/>
    <col min="6" max="6" width="13.42578125" bestFit="1" customWidth="1"/>
    <col min="7" max="7" width="14.42578125" customWidth="1"/>
    <col min="8" max="8" width="21.42578125" bestFit="1" customWidth="1"/>
  </cols>
  <sheetData>
    <row r="1" spans="1:12">
      <c r="A1" s="182" t="s">
        <v>421</v>
      </c>
      <c r="B1" s="22"/>
      <c r="C1" s="22"/>
      <c r="D1" s="22"/>
      <c r="E1" s="22"/>
      <c r="F1" s="22"/>
      <c r="G1" s="23"/>
      <c r="H1" s="22"/>
      <c r="I1" s="24"/>
    </row>
    <row r="2" spans="1:12" ht="15.75" thickBot="1">
      <c r="A2" s="25"/>
      <c r="B2" s="22"/>
      <c r="C2" s="22"/>
      <c r="D2" s="22"/>
      <c r="E2" s="22"/>
      <c r="F2" s="22"/>
      <c r="G2" s="23"/>
      <c r="H2" s="22"/>
      <c r="I2" s="24"/>
    </row>
    <row r="3" spans="1:12" ht="32.25">
      <c r="A3" s="268"/>
      <c r="B3" s="269" t="s">
        <v>556</v>
      </c>
      <c r="C3" s="269" t="s">
        <v>557</v>
      </c>
      <c r="D3" s="480" t="s">
        <v>558</v>
      </c>
      <c r="E3" s="480"/>
      <c r="F3" s="269" t="s">
        <v>559</v>
      </c>
      <c r="G3" s="269" t="s">
        <v>560</v>
      </c>
      <c r="H3" s="269" t="s">
        <v>561</v>
      </c>
      <c r="I3" s="26"/>
    </row>
    <row r="4" spans="1:12" ht="30">
      <c r="A4" s="270" t="s">
        <v>158</v>
      </c>
      <c r="B4" s="271" t="s">
        <v>159</v>
      </c>
      <c r="C4" s="271" t="s">
        <v>159</v>
      </c>
      <c r="D4" s="278" t="s">
        <v>160</v>
      </c>
      <c r="E4" s="281" t="s">
        <v>161</v>
      </c>
      <c r="F4" s="271" t="s">
        <v>162</v>
      </c>
      <c r="G4" s="271" t="s">
        <v>163</v>
      </c>
      <c r="H4" s="271" t="s">
        <v>164</v>
      </c>
      <c r="I4" s="26"/>
    </row>
    <row r="5" spans="1:12">
      <c r="A5" s="272">
        <v>1980</v>
      </c>
      <c r="B5" s="273">
        <v>480.20999999999992</v>
      </c>
      <c r="C5" s="273">
        <v>440</v>
      </c>
      <c r="D5" s="279">
        <v>174</v>
      </c>
      <c r="E5" s="266">
        <v>371</v>
      </c>
      <c r="F5" s="273">
        <v>915</v>
      </c>
      <c r="G5" s="273">
        <v>6.4</v>
      </c>
      <c r="H5" s="273">
        <v>48000</v>
      </c>
      <c r="I5" s="24"/>
      <c r="L5" s="12"/>
    </row>
    <row r="6" spans="1:12">
      <c r="A6" s="275">
        <v>1981</v>
      </c>
      <c r="B6" s="274">
        <v>421.22</v>
      </c>
      <c r="C6" s="274">
        <v>378.80000000000007</v>
      </c>
      <c r="D6" s="279">
        <v>164</v>
      </c>
      <c r="E6" s="266">
        <v>283</v>
      </c>
      <c r="F6" s="274">
        <v>930</v>
      </c>
      <c r="G6" s="274">
        <v>6</v>
      </c>
      <c r="H6" s="274">
        <v>45500</v>
      </c>
      <c r="I6" s="24"/>
      <c r="L6" s="12"/>
    </row>
    <row r="7" spans="1:12">
      <c r="A7" s="275">
        <v>1982</v>
      </c>
      <c r="B7" s="274">
        <v>454.05200000000002</v>
      </c>
      <c r="C7" s="274">
        <v>399.6</v>
      </c>
      <c r="D7" s="279">
        <v>148</v>
      </c>
      <c r="E7" s="266">
        <v>226</v>
      </c>
      <c r="F7" s="274">
        <v>925</v>
      </c>
      <c r="G7" s="274">
        <v>6.2</v>
      </c>
      <c r="H7" s="274">
        <v>38100</v>
      </c>
      <c r="I7" s="24"/>
      <c r="L7" s="12"/>
    </row>
    <row r="8" spans="1:12">
      <c r="A8" s="275">
        <v>1983</v>
      </c>
      <c r="B8" s="274">
        <v>703.76099999999997</v>
      </c>
      <c r="C8" s="274">
        <v>635.40000000000009</v>
      </c>
      <c r="D8" s="279">
        <v>152</v>
      </c>
      <c r="E8" s="266">
        <v>314</v>
      </c>
      <c r="F8" s="274">
        <v>893</v>
      </c>
      <c r="G8" s="274">
        <v>6.7</v>
      </c>
      <c r="H8" s="274">
        <v>53400</v>
      </c>
      <c r="I8" s="24"/>
      <c r="L8" s="12"/>
    </row>
    <row r="9" spans="1:12">
      <c r="A9" s="275">
        <v>1984</v>
      </c>
      <c r="B9" s="274">
        <v>759.37499999999989</v>
      </c>
      <c r="C9" s="274">
        <v>665.3</v>
      </c>
      <c r="D9" s="279">
        <v>197</v>
      </c>
      <c r="E9" s="266">
        <v>430</v>
      </c>
      <c r="F9" s="274">
        <v>871</v>
      </c>
      <c r="G9" s="274">
        <v>7</v>
      </c>
      <c r="H9" s="274">
        <v>64300</v>
      </c>
      <c r="I9" s="24"/>
      <c r="L9" s="12"/>
    </row>
    <row r="10" spans="1:12">
      <c r="A10" s="275">
        <v>1985</v>
      </c>
      <c r="B10" s="274">
        <v>776.67100000000005</v>
      </c>
      <c r="C10" s="274">
        <v>669.39999999999986</v>
      </c>
      <c r="D10" s="279">
        <v>184</v>
      </c>
      <c r="E10" s="266">
        <v>447</v>
      </c>
      <c r="F10" s="274">
        <v>882</v>
      </c>
      <c r="G10" s="274">
        <v>7.9</v>
      </c>
      <c r="H10" s="274">
        <v>62800</v>
      </c>
      <c r="I10" s="24"/>
      <c r="L10" s="12"/>
    </row>
    <row r="11" spans="1:12">
      <c r="A11" s="275">
        <v>1986</v>
      </c>
      <c r="B11" s="274">
        <v>691.84699999999998</v>
      </c>
      <c r="C11" s="274">
        <v>626</v>
      </c>
      <c r="D11" s="279">
        <v>133</v>
      </c>
      <c r="E11" s="266">
        <v>503</v>
      </c>
      <c r="F11" s="274">
        <v>876</v>
      </c>
      <c r="G11" s="274">
        <v>9.1999999999999993</v>
      </c>
      <c r="H11" s="274">
        <v>67000</v>
      </c>
      <c r="I11" s="24"/>
      <c r="L11" s="12"/>
    </row>
    <row r="12" spans="1:12">
      <c r="A12" s="275">
        <v>1987</v>
      </c>
      <c r="B12" s="274">
        <v>510.39799999999991</v>
      </c>
      <c r="C12" s="274">
        <v>474.09999999999991</v>
      </c>
      <c r="D12" s="279">
        <v>134</v>
      </c>
      <c r="E12" s="266">
        <v>412</v>
      </c>
      <c r="F12" s="274">
        <v>920</v>
      </c>
      <c r="G12" s="274">
        <v>9.6999999999999993</v>
      </c>
      <c r="H12" s="274">
        <v>53000</v>
      </c>
      <c r="I12" s="24"/>
      <c r="L12" s="12"/>
    </row>
    <row r="13" spans="1:12">
      <c r="A13" s="275">
        <v>1988</v>
      </c>
      <c r="B13" s="274">
        <v>461.851</v>
      </c>
      <c r="C13" s="274">
        <v>406.79999999999995</v>
      </c>
      <c r="D13" s="279">
        <v>117</v>
      </c>
      <c r="E13" s="266">
        <v>329</v>
      </c>
      <c r="F13" s="274">
        <v>940</v>
      </c>
      <c r="G13" s="274">
        <v>9.8000000000000007</v>
      </c>
      <c r="H13" s="274">
        <v>44600</v>
      </c>
      <c r="I13" s="24"/>
      <c r="L13" s="12"/>
    </row>
    <row r="14" spans="1:12">
      <c r="A14" s="275">
        <v>1989</v>
      </c>
      <c r="B14" s="274">
        <v>406.76099999999997</v>
      </c>
      <c r="C14" s="274">
        <v>372.79999999999995</v>
      </c>
      <c r="D14" s="279">
        <v>90</v>
      </c>
      <c r="E14" s="266">
        <v>307</v>
      </c>
      <c r="F14" s="274">
        <v>940</v>
      </c>
      <c r="G14" s="274">
        <v>9.1999999999999993</v>
      </c>
      <c r="H14" s="274">
        <v>42600</v>
      </c>
      <c r="I14" s="24"/>
      <c r="L14" s="12"/>
    </row>
    <row r="15" spans="1:12">
      <c r="A15" s="275">
        <v>1990</v>
      </c>
      <c r="B15" s="274">
        <v>316.8420000000001</v>
      </c>
      <c r="C15" s="274">
        <v>297.90000000000009</v>
      </c>
      <c r="D15" s="279">
        <v>76</v>
      </c>
      <c r="E15" s="266">
        <v>266</v>
      </c>
      <c r="F15" s="274">
        <v>955</v>
      </c>
      <c r="G15" s="274">
        <v>9</v>
      </c>
      <c r="H15" s="274">
        <v>34900</v>
      </c>
      <c r="I15" s="24"/>
      <c r="L15" s="12"/>
    </row>
    <row r="16" spans="1:12">
      <c r="A16" s="275">
        <v>1991</v>
      </c>
      <c r="B16" s="274">
        <v>195.25699999999995</v>
      </c>
      <c r="C16" s="274">
        <v>173.5</v>
      </c>
      <c r="D16" s="279">
        <v>56</v>
      </c>
      <c r="E16" s="266">
        <v>197</v>
      </c>
      <c r="F16" s="274">
        <v>980</v>
      </c>
      <c r="G16" s="274">
        <v>9.4</v>
      </c>
      <c r="H16" s="274">
        <v>26300</v>
      </c>
      <c r="I16" s="24"/>
      <c r="L16" s="12"/>
    </row>
    <row r="17" spans="1:12">
      <c r="A17" s="275">
        <v>1992</v>
      </c>
      <c r="B17" s="274">
        <v>184.25400000000002</v>
      </c>
      <c r="C17" s="274">
        <v>169.79999999999995</v>
      </c>
      <c r="D17" s="279">
        <v>44</v>
      </c>
      <c r="E17" s="266">
        <v>150</v>
      </c>
      <c r="F17" s="274">
        <v>985</v>
      </c>
      <c r="G17" s="274">
        <v>9.4</v>
      </c>
      <c r="H17" s="274">
        <v>22100</v>
      </c>
      <c r="I17" s="24"/>
      <c r="L17" s="12"/>
    </row>
    <row r="18" spans="1:12">
      <c r="A18" s="275">
        <v>1993</v>
      </c>
      <c r="B18" s="274">
        <v>212.51400000000012</v>
      </c>
      <c r="C18" s="274">
        <v>161.89999999999986</v>
      </c>
      <c r="D18" s="279">
        <v>44</v>
      </c>
      <c r="E18" s="266">
        <v>109</v>
      </c>
      <c r="F18" s="274">
        <v>1005</v>
      </c>
      <c r="G18" s="274">
        <v>9.4</v>
      </c>
      <c r="H18" s="274">
        <v>17700</v>
      </c>
      <c r="I18" s="24"/>
      <c r="L18" s="12"/>
    </row>
    <row r="19" spans="1:12">
      <c r="A19" s="275">
        <v>1994</v>
      </c>
      <c r="B19" s="274">
        <v>303.17599999999993</v>
      </c>
      <c r="C19" s="274">
        <v>258.59999999999991</v>
      </c>
      <c r="D19" s="279">
        <v>49</v>
      </c>
      <c r="E19" s="266">
        <v>138</v>
      </c>
      <c r="F19" s="274">
        <v>1015</v>
      </c>
      <c r="G19" s="274">
        <v>9</v>
      </c>
      <c r="H19" s="274">
        <v>22500</v>
      </c>
      <c r="I19" s="24"/>
      <c r="L19" s="12"/>
    </row>
    <row r="20" spans="1:12">
      <c r="A20" s="275">
        <v>1995</v>
      </c>
      <c r="B20" s="274">
        <v>335.28099999999995</v>
      </c>
      <c r="C20" s="274">
        <v>277.89999999999986</v>
      </c>
      <c r="D20" s="279">
        <v>51</v>
      </c>
      <c r="E20" s="266">
        <v>196</v>
      </c>
      <c r="F20" s="274">
        <v>1040</v>
      </c>
      <c r="G20" s="274">
        <v>9</v>
      </c>
      <c r="H20" s="274">
        <v>27800</v>
      </c>
      <c r="I20" s="24"/>
      <c r="L20" s="12"/>
    </row>
    <row r="21" spans="1:12">
      <c r="A21" s="275">
        <v>1996</v>
      </c>
      <c r="B21" s="274">
        <v>356.14400000000001</v>
      </c>
      <c r="C21" s="274">
        <v>315.89999999999986</v>
      </c>
      <c r="D21" s="279">
        <v>50</v>
      </c>
      <c r="E21" s="266">
        <v>234</v>
      </c>
      <c r="F21" s="274">
        <v>1030</v>
      </c>
      <c r="G21" s="274">
        <v>9.3000000000000007</v>
      </c>
      <c r="H21" s="274">
        <v>30700</v>
      </c>
      <c r="I21" s="24"/>
      <c r="L21" s="12"/>
    </row>
    <row r="22" spans="1:12">
      <c r="A22" s="275">
        <v>1997</v>
      </c>
      <c r="B22" s="274">
        <v>378.74</v>
      </c>
      <c r="C22" s="274">
        <v>340.29999999999995</v>
      </c>
      <c r="D22" s="279">
        <v>54</v>
      </c>
      <c r="E22" s="266">
        <v>230</v>
      </c>
      <c r="F22" s="274">
        <v>1050</v>
      </c>
      <c r="G22" s="274">
        <v>9</v>
      </c>
      <c r="H22" s="274">
        <v>33700</v>
      </c>
      <c r="I22" s="24"/>
      <c r="L22" s="12"/>
    </row>
    <row r="23" spans="1:12">
      <c r="A23" s="275">
        <v>1998</v>
      </c>
      <c r="B23" s="274">
        <v>424.6579999999999</v>
      </c>
      <c r="C23" s="274">
        <v>345.5</v>
      </c>
      <c r="D23" s="279">
        <v>55</v>
      </c>
      <c r="E23" s="266">
        <v>260</v>
      </c>
      <c r="F23" s="274">
        <v>1020</v>
      </c>
      <c r="G23" s="274">
        <v>9</v>
      </c>
      <c r="H23" s="274">
        <v>35700</v>
      </c>
      <c r="I23" s="24"/>
      <c r="L23" s="12"/>
    </row>
    <row r="24" spans="1:12">
      <c r="A24" s="275">
        <v>1999</v>
      </c>
      <c r="B24" s="274">
        <v>416.86799999999994</v>
      </c>
      <c r="C24" s="274">
        <v>338.5</v>
      </c>
      <c r="D24" s="279">
        <v>55</v>
      </c>
      <c r="E24" s="266">
        <v>279</v>
      </c>
      <c r="F24" s="274">
        <v>1041</v>
      </c>
      <c r="G24" s="274">
        <v>8.6999999999999993</v>
      </c>
      <c r="H24" s="274">
        <v>39000</v>
      </c>
      <c r="I24" s="24"/>
      <c r="L24" s="12"/>
    </row>
    <row r="25" spans="1:12">
      <c r="A25" s="275">
        <v>2000</v>
      </c>
      <c r="B25" s="274">
        <v>394.20000000000005</v>
      </c>
      <c r="C25" s="274">
        <v>337.79999999999995</v>
      </c>
      <c r="D25" s="279">
        <v>60</v>
      </c>
      <c r="E25" s="266">
        <v>272</v>
      </c>
      <c r="F25" s="274">
        <v>1039</v>
      </c>
      <c r="G25" s="274">
        <v>8.6999999999999993</v>
      </c>
      <c r="H25" s="274">
        <v>38800</v>
      </c>
      <c r="I25" s="24"/>
      <c r="L25" s="12"/>
    </row>
    <row r="26" spans="1:12">
      <c r="A26" s="275">
        <v>2001</v>
      </c>
      <c r="B26" s="274">
        <v>401.12599999999998</v>
      </c>
      <c r="C26" s="274">
        <v>329.40000000000009</v>
      </c>
      <c r="D26" s="279">
        <v>75</v>
      </c>
      <c r="E26" s="266">
        <v>240</v>
      </c>
      <c r="F26" s="274">
        <v>1104</v>
      </c>
      <c r="G26" s="274">
        <v>8.9</v>
      </c>
      <c r="H26" s="274">
        <v>40500</v>
      </c>
      <c r="I26" s="24"/>
    </row>
    <row r="27" spans="1:12">
      <c r="A27" s="275">
        <v>2002</v>
      </c>
      <c r="B27" s="274">
        <v>415.05800000000022</v>
      </c>
      <c r="C27" s="274">
        <v>346.30000000000018</v>
      </c>
      <c r="D27" s="279">
        <v>63</v>
      </c>
      <c r="E27" s="266">
        <v>260</v>
      </c>
      <c r="F27" s="274">
        <v>1070</v>
      </c>
      <c r="G27" s="274">
        <v>9.6999999999999993</v>
      </c>
      <c r="H27" s="274">
        <v>43400</v>
      </c>
      <c r="I27" s="24"/>
    </row>
    <row r="28" spans="1:12">
      <c r="A28" s="275">
        <v>2003</v>
      </c>
      <c r="B28" s="274">
        <v>428.327</v>
      </c>
      <c r="C28" s="274">
        <v>348.70000000000005</v>
      </c>
      <c r="D28" s="279">
        <v>56</v>
      </c>
      <c r="E28" s="266">
        <v>236</v>
      </c>
      <c r="F28" s="274">
        <v>1092</v>
      </c>
      <c r="G28" s="274">
        <v>10.7</v>
      </c>
      <c r="H28" s="274">
        <v>45200</v>
      </c>
      <c r="I28" s="24"/>
    </row>
    <row r="29" spans="1:12">
      <c r="A29" s="275">
        <v>2004</v>
      </c>
      <c r="B29" s="274">
        <v>456.63200000000029</v>
      </c>
      <c r="C29" s="274">
        <v>345.29999999999995</v>
      </c>
      <c r="D29" s="279">
        <v>72</v>
      </c>
      <c r="E29" s="266">
        <v>238</v>
      </c>
      <c r="F29" s="274">
        <v>1105</v>
      </c>
      <c r="G29" s="274">
        <v>10.9</v>
      </c>
      <c r="H29" s="274">
        <v>50100</v>
      </c>
      <c r="I29" s="24"/>
    </row>
    <row r="30" spans="1:12">
      <c r="A30" s="275">
        <v>2005</v>
      </c>
      <c r="B30" s="274">
        <v>473.3299999999997</v>
      </c>
      <c r="C30" s="274">
        <v>352.50000000000023</v>
      </c>
      <c r="D30" s="279">
        <v>97</v>
      </c>
      <c r="E30" s="266">
        <v>199</v>
      </c>
      <c r="F30" s="274">
        <v>1143</v>
      </c>
      <c r="G30" s="274">
        <v>10</v>
      </c>
      <c r="H30" s="274">
        <v>57300</v>
      </c>
      <c r="I30" s="24"/>
    </row>
    <row r="31" spans="1:12">
      <c r="A31" s="275">
        <v>2006</v>
      </c>
      <c r="B31" s="274">
        <v>460.68299999999999</v>
      </c>
      <c r="C31" s="274">
        <v>335.5</v>
      </c>
      <c r="D31" s="279">
        <v>127</v>
      </c>
      <c r="E31" s="266">
        <v>198</v>
      </c>
      <c r="F31" s="274">
        <v>1172</v>
      </c>
      <c r="G31" s="274">
        <v>9.8000000000000007</v>
      </c>
      <c r="H31" s="274">
        <v>62000</v>
      </c>
      <c r="I31" s="24"/>
    </row>
    <row r="32" spans="1:12">
      <c r="A32" s="275">
        <v>2007</v>
      </c>
      <c r="B32" s="274">
        <v>418.52599999999995</v>
      </c>
      <c r="C32" s="274">
        <v>309</v>
      </c>
      <c r="D32" s="279">
        <v>116</v>
      </c>
      <c r="E32" s="266">
        <v>169</v>
      </c>
      <c r="F32" s="274">
        <v>1197</v>
      </c>
      <c r="G32" s="274">
        <v>10</v>
      </c>
      <c r="H32" s="274">
        <v>55900</v>
      </c>
      <c r="I32" s="24"/>
    </row>
    <row r="33" spans="1:9">
      <c r="A33" s="275">
        <v>2008</v>
      </c>
      <c r="B33" s="274">
        <v>329.80500000000006</v>
      </c>
      <c r="C33" s="274">
        <v>283.5</v>
      </c>
      <c r="D33" s="279">
        <v>101</v>
      </c>
      <c r="E33" s="266">
        <v>200</v>
      </c>
      <c r="F33" s="274">
        <v>1122</v>
      </c>
      <c r="G33" s="274">
        <v>10.4</v>
      </c>
      <c r="H33" s="274">
        <v>48800</v>
      </c>
      <c r="I33" s="24"/>
    </row>
    <row r="34" spans="1:9">
      <c r="A34" s="275">
        <v>2009</v>
      </c>
      <c r="B34" s="274">
        <v>141.81499999999994</v>
      </c>
      <c r="C34" s="274">
        <v>108.89999999999998</v>
      </c>
      <c r="D34" s="279">
        <v>66</v>
      </c>
      <c r="E34" s="266">
        <v>208</v>
      </c>
      <c r="F34" s="274">
        <v>1113</v>
      </c>
      <c r="G34" s="274">
        <v>11.3</v>
      </c>
      <c r="H34" s="274">
        <v>31500</v>
      </c>
      <c r="I34" s="24"/>
    </row>
    <row r="35" spans="1:9">
      <c r="A35" s="275">
        <v>2010</v>
      </c>
      <c r="B35" s="274">
        <v>157.29900000000004</v>
      </c>
      <c r="C35" s="274">
        <v>115.69999999999999</v>
      </c>
      <c r="D35" s="279">
        <v>30</v>
      </c>
      <c r="E35" s="266">
        <v>125</v>
      </c>
      <c r="F35" s="274">
        <v>1110</v>
      </c>
      <c r="G35" s="274">
        <v>11.1</v>
      </c>
      <c r="H35" s="274">
        <v>15900</v>
      </c>
      <c r="I35" s="24"/>
    </row>
    <row r="36" spans="1:9">
      <c r="A36" s="275">
        <v>2011</v>
      </c>
      <c r="B36" s="274">
        <v>205.56300000000005</v>
      </c>
      <c r="C36" s="274">
        <v>178.19999999999993</v>
      </c>
      <c r="D36" s="279">
        <v>16</v>
      </c>
      <c r="E36" s="266">
        <v>123</v>
      </c>
      <c r="F36" s="274">
        <v>1124</v>
      </c>
      <c r="G36" s="274">
        <v>10</v>
      </c>
      <c r="H36" s="274">
        <v>15800</v>
      </c>
      <c r="I36" s="24"/>
    </row>
    <row r="37" spans="1:9">
      <c r="A37" s="275">
        <v>2012</v>
      </c>
      <c r="B37" s="274">
        <v>310.96299999999997</v>
      </c>
      <c r="C37" s="274">
        <v>245.30000000000007</v>
      </c>
      <c r="D37" s="279">
        <v>11</v>
      </c>
      <c r="E37" s="266">
        <v>155</v>
      </c>
      <c r="F37" s="274">
        <v>1098</v>
      </c>
      <c r="G37" s="274">
        <v>9.3000000000000007</v>
      </c>
      <c r="H37" s="274">
        <v>23200</v>
      </c>
      <c r="I37" s="24"/>
    </row>
    <row r="38" spans="1:9">
      <c r="A38" s="275">
        <v>2013</v>
      </c>
      <c r="B38" s="274">
        <v>370.02</v>
      </c>
      <c r="C38" s="274">
        <v>307.29999999999995</v>
      </c>
      <c r="D38" s="279">
        <v>11</v>
      </c>
      <c r="E38" s="266">
        <v>184</v>
      </c>
      <c r="F38" s="274">
        <v>1059</v>
      </c>
      <c r="G38" s="274">
        <v>8.8000000000000007</v>
      </c>
      <c r="H38" s="274">
        <v>32000</v>
      </c>
      <c r="I38" s="24"/>
    </row>
    <row r="39" spans="1:9" ht="15.75" thickBot="1">
      <c r="A39" s="276">
        <v>2014</v>
      </c>
      <c r="B39" s="277">
        <v>411.76600000000008</v>
      </c>
      <c r="C39" s="277">
        <v>355.4</v>
      </c>
      <c r="D39" s="280">
        <v>13</v>
      </c>
      <c r="E39" s="267">
        <v>252</v>
      </c>
      <c r="F39" s="277">
        <v>1073</v>
      </c>
      <c r="G39" s="277">
        <v>7.9</v>
      </c>
      <c r="H39" s="277">
        <v>41800</v>
      </c>
      <c r="I39" s="24"/>
    </row>
    <row r="40" spans="1:9">
      <c r="A40" s="23"/>
      <c r="I40" s="24"/>
    </row>
    <row r="41" spans="1:9">
      <c r="A41" s="27" t="s">
        <v>165</v>
      </c>
      <c r="B41" s="3"/>
      <c r="C41" s="3"/>
      <c r="D41" s="3"/>
      <c r="E41" s="3"/>
      <c r="F41" s="3"/>
      <c r="G41" s="3"/>
      <c r="H41" s="3"/>
      <c r="I41" s="24"/>
    </row>
    <row r="42" spans="1:9">
      <c r="A42" s="28" t="s">
        <v>166</v>
      </c>
      <c r="B42" s="29" t="s">
        <v>167</v>
      </c>
      <c r="C42" s="30"/>
      <c r="D42" s="30"/>
      <c r="E42" s="30"/>
      <c r="F42" s="30"/>
      <c r="G42" s="30"/>
      <c r="H42" s="30"/>
      <c r="I42" s="24"/>
    </row>
    <row r="43" spans="1:9">
      <c r="A43" s="31"/>
      <c r="B43" s="29" t="s">
        <v>545</v>
      </c>
      <c r="C43" s="29"/>
      <c r="D43" s="29"/>
      <c r="E43" s="29"/>
      <c r="F43" s="29"/>
      <c r="G43" s="29"/>
      <c r="H43" s="29"/>
      <c r="I43" s="24"/>
    </row>
    <row r="44" spans="1:9">
      <c r="A44" s="31"/>
      <c r="B44" s="29" t="s">
        <v>168</v>
      </c>
      <c r="C44" s="29"/>
      <c r="D44" s="29"/>
      <c r="E44" s="29"/>
      <c r="F44" s="29"/>
      <c r="G44" s="29"/>
      <c r="H44" s="29"/>
      <c r="I44" s="24"/>
    </row>
    <row r="45" spans="1:9">
      <c r="A45" s="31"/>
      <c r="B45" s="29" t="s">
        <v>169</v>
      </c>
      <c r="C45" s="29"/>
      <c r="D45" s="29"/>
      <c r="E45" s="29"/>
      <c r="F45" s="29"/>
      <c r="G45" s="29"/>
      <c r="H45" s="29"/>
    </row>
    <row r="46" spans="1:9">
      <c r="A46" s="31"/>
      <c r="B46" s="29" t="s">
        <v>170</v>
      </c>
      <c r="C46" s="29"/>
      <c r="D46" s="29"/>
      <c r="E46" s="29"/>
      <c r="F46" s="29"/>
      <c r="G46" s="29"/>
      <c r="H46" s="29"/>
    </row>
  </sheetData>
  <mergeCells count="1">
    <mergeCell ref="D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8"/>
  <sheetViews>
    <sheetView workbookViewId="0">
      <selection activeCell="E50" sqref="E50"/>
    </sheetView>
  </sheetViews>
  <sheetFormatPr defaultRowHeight="15"/>
  <cols>
    <col min="1" max="1" width="14.5703125" style="2" customWidth="1"/>
    <col min="2" max="3" width="14" style="2" customWidth="1"/>
    <col min="4" max="4" width="2.28515625" customWidth="1"/>
    <col min="5" max="5" width="15.7109375" style="2" customWidth="1"/>
    <col min="6" max="7" width="14" style="2" customWidth="1"/>
    <col min="9" max="16384" width="9.140625" style="2"/>
  </cols>
  <sheetData>
    <row r="1" spans="1:8">
      <c r="A1" s="19" t="s">
        <v>422</v>
      </c>
      <c r="D1" s="2"/>
      <c r="H1" s="2"/>
    </row>
    <row r="2" spans="1:8">
      <c r="A2" s="19"/>
      <c r="D2" s="2"/>
      <c r="H2" s="2"/>
    </row>
    <row r="3" spans="1:8" ht="15.75" thickBot="1">
      <c r="A3" s="21" t="s">
        <v>157</v>
      </c>
      <c r="D3" s="2"/>
      <c r="H3" s="2"/>
    </row>
    <row r="4" spans="1:8" ht="30.75" customHeight="1">
      <c r="A4" s="285"/>
      <c r="B4" s="143" t="s">
        <v>208</v>
      </c>
      <c r="C4" s="286" t="s">
        <v>425</v>
      </c>
      <c r="D4" s="287"/>
      <c r="E4" s="112"/>
      <c r="F4" s="143" t="s">
        <v>208</v>
      </c>
      <c r="G4" s="288" t="s">
        <v>425</v>
      </c>
      <c r="H4" s="2"/>
    </row>
    <row r="5" spans="1:8">
      <c r="A5" s="289" t="s">
        <v>105</v>
      </c>
      <c r="B5" s="105">
        <v>20.984551034874542</v>
      </c>
      <c r="C5" s="105">
        <v>25.579859871736222</v>
      </c>
      <c r="D5" s="20"/>
      <c r="E5" s="104" t="s">
        <v>106</v>
      </c>
      <c r="F5" s="105">
        <v>19.868502075760283</v>
      </c>
      <c r="G5" s="290">
        <v>18.420833085036648</v>
      </c>
      <c r="H5" s="2"/>
    </row>
    <row r="6" spans="1:8">
      <c r="A6" s="289" t="s">
        <v>107</v>
      </c>
      <c r="B6" s="105">
        <v>27.186079048618399</v>
      </c>
      <c r="C6" s="105">
        <v>23.174623994403635</v>
      </c>
      <c r="D6" s="20"/>
      <c r="E6" s="104" t="s">
        <v>108</v>
      </c>
      <c r="F6" s="105">
        <v>23.957086209678106</v>
      </c>
      <c r="G6" s="290">
        <v>23.618293128189453</v>
      </c>
      <c r="H6" s="2"/>
    </row>
    <row r="7" spans="1:8">
      <c r="A7" s="289" t="s">
        <v>109</v>
      </c>
      <c r="B7" s="105">
        <v>22.07494531274768</v>
      </c>
      <c r="C7" s="105">
        <v>24.994452017880352</v>
      </c>
      <c r="D7" s="20"/>
      <c r="E7" s="104" t="s">
        <v>110</v>
      </c>
      <c r="F7" s="105">
        <v>23.245047651024045</v>
      </c>
      <c r="G7" s="290">
        <v>22.390815878509258</v>
      </c>
      <c r="H7" s="2"/>
    </row>
    <row r="8" spans="1:8">
      <c r="A8" s="289" t="s">
        <v>111</v>
      </c>
      <c r="B8" s="105">
        <v>21.834433023314809</v>
      </c>
      <c r="C8" s="105">
        <v>20.90437744777012</v>
      </c>
      <c r="D8" s="20"/>
      <c r="E8" s="104" t="s">
        <v>112</v>
      </c>
      <c r="F8" s="105">
        <v>23.257037689209689</v>
      </c>
      <c r="G8" s="290">
        <v>28.217495206388403</v>
      </c>
      <c r="H8" s="2"/>
    </row>
    <row r="9" spans="1:8">
      <c r="A9" s="289" t="s">
        <v>113</v>
      </c>
      <c r="B9" s="105">
        <v>25.183144419572614</v>
      </c>
      <c r="C9" s="105">
        <v>30.010560396561974</v>
      </c>
      <c r="D9" s="20"/>
      <c r="E9" s="104" t="s">
        <v>114</v>
      </c>
      <c r="F9" s="105">
        <v>21.221732652107391</v>
      </c>
      <c r="G9" s="290">
        <v>26.39723887781475</v>
      </c>
      <c r="H9" s="2"/>
    </row>
    <row r="10" spans="1:8">
      <c r="A10" s="289" t="s">
        <v>115</v>
      </c>
      <c r="B10" s="105">
        <v>24.383234676341417</v>
      </c>
      <c r="C10" s="105">
        <v>24.817234512670829</v>
      </c>
      <c r="D10" s="20"/>
      <c r="E10" s="104" t="s">
        <v>116</v>
      </c>
      <c r="F10" s="105">
        <v>22.658823391894895</v>
      </c>
      <c r="G10" s="290">
        <v>29.791907750932197</v>
      </c>
      <c r="H10" s="2"/>
    </row>
    <row r="11" spans="1:8">
      <c r="A11" s="289" t="s">
        <v>117</v>
      </c>
      <c r="B11" s="105">
        <v>23.18178319717644</v>
      </c>
      <c r="C11" s="105">
        <v>28.517520808365127</v>
      </c>
      <c r="D11" s="20"/>
      <c r="E11" s="104" t="s">
        <v>118</v>
      </c>
      <c r="F11" s="105">
        <v>22.89465743252638</v>
      </c>
      <c r="G11" s="290">
        <v>24.849343679830543</v>
      </c>
      <c r="H11" s="2"/>
    </row>
    <row r="12" spans="1:8">
      <c r="A12" s="289" t="s">
        <v>119</v>
      </c>
      <c r="B12" s="105">
        <v>22.63647313900265</v>
      </c>
      <c r="C12" s="105">
        <v>24.802698145025296</v>
      </c>
      <c r="D12" s="20"/>
      <c r="E12" s="104" t="s">
        <v>120</v>
      </c>
      <c r="F12" s="105">
        <v>17.900097330367075</v>
      </c>
      <c r="G12" s="290">
        <v>19.731124860956619</v>
      </c>
      <c r="H12" s="2"/>
    </row>
    <row r="13" spans="1:8">
      <c r="A13" s="289" t="s">
        <v>121</v>
      </c>
      <c r="B13" s="105">
        <v>25.171460824928914</v>
      </c>
      <c r="C13" s="105">
        <v>30.439317016916352</v>
      </c>
      <c r="D13" s="20"/>
      <c r="E13" s="104" t="s">
        <v>122</v>
      </c>
      <c r="F13" s="105">
        <v>20.80230308178772</v>
      </c>
      <c r="G13" s="290">
        <v>25.062186354555038</v>
      </c>
      <c r="H13" s="2"/>
    </row>
    <row r="14" spans="1:8">
      <c r="A14" s="289" t="s">
        <v>123</v>
      </c>
      <c r="B14" s="105">
        <v>23.333091112933531</v>
      </c>
      <c r="C14" s="105">
        <v>26.657936845726859</v>
      </c>
      <c r="D14" s="20"/>
      <c r="E14" s="104" t="s">
        <v>124</v>
      </c>
      <c r="F14" s="105">
        <v>20.094418445920237</v>
      </c>
      <c r="G14" s="290">
        <v>20.582005185757605</v>
      </c>
      <c r="H14" s="2"/>
    </row>
    <row r="15" spans="1:8">
      <c r="A15" s="289" t="s">
        <v>125</v>
      </c>
      <c r="B15" s="105">
        <v>24.731138826415865</v>
      </c>
      <c r="C15" s="105">
        <v>29.224596197096709</v>
      </c>
      <c r="D15" s="20"/>
      <c r="E15" s="104" t="s">
        <v>126</v>
      </c>
      <c r="F15" s="105">
        <v>25.45304354028335</v>
      </c>
      <c r="G15" s="290">
        <v>27.276663011908099</v>
      </c>
      <c r="H15" s="2"/>
    </row>
    <row r="16" spans="1:8">
      <c r="A16" s="289" t="s">
        <v>127</v>
      </c>
      <c r="B16" s="105">
        <v>23.016680392061879</v>
      </c>
      <c r="C16" s="105">
        <v>22.616760053179178</v>
      </c>
      <c r="D16" s="20"/>
      <c r="E16" s="104" t="s">
        <v>128</v>
      </c>
      <c r="F16" s="105">
        <v>21.568532425589986</v>
      </c>
      <c r="G16" s="290">
        <v>26.894093594232004</v>
      </c>
      <c r="H16" s="2"/>
    </row>
    <row r="17" spans="1:8">
      <c r="A17" s="289" t="s">
        <v>129</v>
      </c>
      <c r="B17" s="105">
        <v>21.401619160658296</v>
      </c>
      <c r="C17" s="105">
        <v>26.875525726304062</v>
      </c>
      <c r="D17" s="20"/>
      <c r="E17" s="104" t="s">
        <v>130</v>
      </c>
      <c r="F17" s="105">
        <v>23.434093278983788</v>
      </c>
      <c r="G17" s="290">
        <v>28.096265048819792</v>
      </c>
      <c r="H17" s="2"/>
    </row>
    <row r="18" spans="1:8">
      <c r="A18" s="289" t="s">
        <v>131</v>
      </c>
      <c r="B18" s="105">
        <v>21.74142896997321</v>
      </c>
      <c r="C18" s="105">
        <v>24.824872388372469</v>
      </c>
      <c r="D18" s="20"/>
      <c r="E18" s="104" t="s">
        <v>132</v>
      </c>
      <c r="F18" s="105">
        <v>22.422782082130116</v>
      </c>
      <c r="G18" s="290">
        <v>24.304496544469359</v>
      </c>
      <c r="H18" s="2"/>
    </row>
    <row r="19" spans="1:8">
      <c r="A19" s="289" t="s">
        <v>133</v>
      </c>
      <c r="B19" s="105">
        <v>18.058878010807373</v>
      </c>
      <c r="C19" s="105">
        <v>21.252507230483378</v>
      </c>
      <c r="D19" s="20"/>
      <c r="E19" s="104" t="s">
        <v>134</v>
      </c>
      <c r="F19" s="105">
        <v>19.139592078255884</v>
      </c>
      <c r="G19" s="290">
        <v>17.713900035133786</v>
      </c>
      <c r="H19" s="2"/>
    </row>
    <row r="20" spans="1:8">
      <c r="A20" s="289" t="s">
        <v>135</v>
      </c>
      <c r="B20" s="105">
        <v>19.274561666033062</v>
      </c>
      <c r="C20" s="105">
        <v>22.435311531897341</v>
      </c>
      <c r="D20" s="20"/>
      <c r="E20" s="104" t="s">
        <v>136</v>
      </c>
      <c r="F20" s="105">
        <v>21.86050364479788</v>
      </c>
      <c r="G20" s="290">
        <v>25.576185742686736</v>
      </c>
      <c r="H20" s="2"/>
    </row>
    <row r="21" spans="1:8">
      <c r="A21" s="289" t="s">
        <v>137</v>
      </c>
      <c r="B21" s="105">
        <v>20.803164364305481</v>
      </c>
      <c r="C21" s="105">
        <v>24.239776182446874</v>
      </c>
      <c r="D21" s="20"/>
      <c r="E21" s="104" t="s">
        <v>138</v>
      </c>
      <c r="F21" s="105">
        <v>22.788629020832349</v>
      </c>
      <c r="G21" s="290">
        <v>24.008734085435137</v>
      </c>
      <c r="H21" s="2"/>
    </row>
    <row r="22" spans="1:8">
      <c r="A22" s="289" t="s">
        <v>139</v>
      </c>
      <c r="B22" s="105">
        <v>20.520765303700646</v>
      </c>
      <c r="C22" s="105">
        <v>27.516298467788531</v>
      </c>
      <c r="D22" s="20"/>
      <c r="E22" s="104" t="s">
        <v>140</v>
      </c>
      <c r="F22" s="105">
        <v>24.364465148896734</v>
      </c>
      <c r="G22" s="290">
        <v>19.908475825524437</v>
      </c>
      <c r="H22" s="2"/>
    </row>
    <row r="23" spans="1:8">
      <c r="A23" s="289" t="s">
        <v>141</v>
      </c>
      <c r="B23" s="105">
        <v>21.172517520560657</v>
      </c>
      <c r="C23" s="105">
        <v>25.760184325898429</v>
      </c>
      <c r="D23" s="20"/>
      <c r="E23" s="104" t="s">
        <v>142</v>
      </c>
      <c r="F23" s="105">
        <v>24.426758385325016</v>
      </c>
      <c r="G23" s="290">
        <v>20.078120833999893</v>
      </c>
      <c r="H23" s="2"/>
    </row>
    <row r="24" spans="1:8">
      <c r="A24" s="289" t="s">
        <v>143</v>
      </c>
      <c r="B24" s="105">
        <v>24.710205004009143</v>
      </c>
      <c r="C24" s="105">
        <v>24.987237448796645</v>
      </c>
      <c r="D24" s="20"/>
      <c r="E24" s="104" t="s">
        <v>144</v>
      </c>
      <c r="F24" s="105">
        <v>22.427974678093104</v>
      </c>
      <c r="G24" s="290">
        <v>24.658339621369713</v>
      </c>
      <c r="H24" s="2"/>
    </row>
    <row r="25" spans="1:8">
      <c r="A25" s="289" t="s">
        <v>145</v>
      </c>
      <c r="B25" s="105">
        <v>22.450077968002425</v>
      </c>
      <c r="C25" s="105">
        <v>25.520400604098537</v>
      </c>
      <c r="D25" s="20"/>
      <c r="E25" s="104" t="s">
        <v>146</v>
      </c>
      <c r="F25" s="105">
        <v>24.115163215472631</v>
      </c>
      <c r="G25" s="290">
        <v>24.021916820689729</v>
      </c>
      <c r="H25" s="2"/>
    </row>
    <row r="26" spans="1:8">
      <c r="A26" s="289" t="s">
        <v>147</v>
      </c>
      <c r="B26" s="105">
        <v>22.022106660474815</v>
      </c>
      <c r="C26" s="105">
        <v>28.721046890128232</v>
      </c>
      <c r="D26" s="20"/>
      <c r="E26" s="104" t="s">
        <v>148</v>
      </c>
      <c r="F26" s="105">
        <v>19.899926274187504</v>
      </c>
      <c r="G26" s="290">
        <v>26.138822079067914</v>
      </c>
      <c r="H26" s="2"/>
    </row>
    <row r="27" spans="1:8">
      <c r="A27" s="289" t="s">
        <v>149</v>
      </c>
      <c r="B27" s="105">
        <v>21.655527491417562</v>
      </c>
      <c r="C27" s="105">
        <v>24.04354572250649</v>
      </c>
      <c r="D27" s="20"/>
      <c r="E27" s="104" t="s">
        <v>150</v>
      </c>
      <c r="F27" s="105">
        <v>17.520113121068796</v>
      </c>
      <c r="G27" s="290">
        <v>21.586620508069629</v>
      </c>
      <c r="H27" s="2"/>
    </row>
    <row r="28" spans="1:8">
      <c r="A28" s="289" t="s">
        <v>151</v>
      </c>
      <c r="B28" s="105">
        <v>20.260878621633111</v>
      </c>
      <c r="C28" s="105">
        <v>25.536155108497695</v>
      </c>
      <c r="D28" s="20"/>
      <c r="E28" s="104" t="s">
        <v>152</v>
      </c>
      <c r="F28" s="105">
        <v>22.036732470498269</v>
      </c>
      <c r="G28" s="290">
        <v>23.889854966190207</v>
      </c>
      <c r="H28" s="2"/>
    </row>
    <row r="29" spans="1:8">
      <c r="A29" s="289" t="s">
        <v>153</v>
      </c>
      <c r="B29" s="105">
        <v>20.800432847023021</v>
      </c>
      <c r="C29" s="105">
        <v>24.220284177950504</v>
      </c>
      <c r="D29" s="20"/>
      <c r="E29" s="104" t="s">
        <v>154</v>
      </c>
      <c r="F29" s="105">
        <v>20.111930940721479</v>
      </c>
      <c r="G29" s="290">
        <v>19.619593194387612</v>
      </c>
      <c r="H29" s="2"/>
    </row>
    <row r="30" spans="1:8" ht="15.75" thickBot="1">
      <c r="A30" s="291" t="s">
        <v>155</v>
      </c>
      <c r="B30" s="292">
        <v>21.1838429596074</v>
      </c>
      <c r="C30" s="292">
        <v>23.482823707059268</v>
      </c>
      <c r="D30" s="293"/>
      <c r="E30" s="294" t="s">
        <v>424</v>
      </c>
      <c r="F30" s="295">
        <v>22.821983532158168</v>
      </c>
      <c r="G30" s="296">
        <v>26.444892059084268</v>
      </c>
      <c r="H30" s="2"/>
    </row>
    <row r="31" spans="1:8">
      <c r="D31" s="2"/>
      <c r="H31" s="2"/>
    </row>
    <row r="32" spans="1:8" ht="15" customHeight="1">
      <c r="A32" s="479" t="s">
        <v>555</v>
      </c>
      <c r="B32" s="479"/>
      <c r="C32" s="479"/>
      <c r="D32" s="479"/>
      <c r="E32" s="479"/>
      <c r="F32" s="479"/>
      <c r="G32" s="479"/>
      <c r="H32" s="2"/>
    </row>
    <row r="33" spans="1:8">
      <c r="A33" s="479"/>
      <c r="B33" s="479"/>
      <c r="C33" s="479"/>
      <c r="D33" s="479"/>
      <c r="E33" s="479"/>
      <c r="F33" s="479"/>
      <c r="G33" s="479"/>
      <c r="H33" s="2"/>
    </row>
    <row r="34" spans="1:8">
      <c r="A34" s="479"/>
      <c r="B34" s="479"/>
      <c r="C34" s="479"/>
      <c r="D34" s="479"/>
      <c r="E34" s="479"/>
      <c r="F34" s="479"/>
      <c r="G34" s="479"/>
    </row>
    <row r="35" spans="1:8">
      <c r="A35" s="20" t="s">
        <v>156</v>
      </c>
      <c r="B35" s="4"/>
      <c r="C35" s="4"/>
      <c r="D35" s="4"/>
      <c r="E35" s="4"/>
      <c r="F35" s="4"/>
      <c r="G35" s="4"/>
      <c r="H35" s="2"/>
    </row>
    <row r="36" spans="1:8">
      <c r="A36" s="4"/>
      <c r="B36" s="4"/>
      <c r="C36" s="4"/>
      <c r="D36" s="4"/>
      <c r="E36" s="4"/>
      <c r="F36" s="4"/>
      <c r="G36" s="4"/>
      <c r="H36" s="2"/>
    </row>
    <row r="37" spans="1:8">
      <c r="D37" s="2"/>
      <c r="H37" s="2"/>
    </row>
    <row r="38" spans="1:8">
      <c r="D38" s="2"/>
      <c r="H38" s="2"/>
    </row>
    <row r="39" spans="1:8">
      <c r="D39" s="2"/>
      <c r="H39" s="2"/>
    </row>
    <row r="40" spans="1:8">
      <c r="D40" s="2"/>
      <c r="H40" s="2"/>
    </row>
    <row r="41" spans="1:8">
      <c r="D41" s="2"/>
      <c r="H41" s="2"/>
    </row>
    <row r="42" spans="1:8">
      <c r="D42" s="2"/>
      <c r="H42" s="2"/>
    </row>
    <row r="43" spans="1:8">
      <c r="D43" s="2"/>
      <c r="H43" s="2"/>
    </row>
    <row r="44" spans="1:8">
      <c r="D44" s="2"/>
      <c r="H44" s="2"/>
    </row>
    <row r="45" spans="1:8">
      <c r="D45" s="2"/>
      <c r="H45" s="2"/>
    </row>
    <row r="46" spans="1:8">
      <c r="D46" s="2"/>
      <c r="H46" s="2"/>
    </row>
    <row r="47" spans="1:8">
      <c r="D47" s="2"/>
      <c r="H47" s="2"/>
    </row>
    <row r="48" spans="1:8">
      <c r="D48" s="2"/>
      <c r="H48" s="2"/>
    </row>
    <row r="49" spans="4:8">
      <c r="D49" s="2"/>
      <c r="H49" s="2"/>
    </row>
    <row r="50" spans="4:8">
      <c r="D50" s="2"/>
      <c r="H50" s="2"/>
    </row>
    <row r="51" spans="4:8">
      <c r="D51" s="2"/>
      <c r="H51" s="2"/>
    </row>
    <row r="52" spans="4:8">
      <c r="D52" s="2"/>
      <c r="H52" s="2"/>
    </row>
    <row r="53" spans="4:8">
      <c r="D53" s="2"/>
      <c r="H53" s="2"/>
    </row>
    <row r="54" spans="4:8">
      <c r="D54" s="2"/>
      <c r="H54" s="2"/>
    </row>
    <row r="55" spans="4:8">
      <c r="D55" s="2"/>
      <c r="H55" s="2"/>
    </row>
    <row r="56" spans="4:8">
      <c r="D56" s="2"/>
      <c r="H56" s="2"/>
    </row>
    <row r="57" spans="4:8">
      <c r="D57" s="2"/>
      <c r="H57" s="2"/>
    </row>
    <row r="58" spans="4:8">
      <c r="D58" s="2"/>
      <c r="H58" s="2"/>
    </row>
    <row r="59" spans="4:8">
      <c r="D59" s="2"/>
      <c r="H59" s="2"/>
    </row>
    <row r="60" spans="4:8">
      <c r="D60" s="2"/>
      <c r="H60" s="2"/>
    </row>
    <row r="61" spans="4:8">
      <c r="D61" s="2"/>
      <c r="H61" s="2"/>
    </row>
    <row r="62" spans="4:8">
      <c r="D62" s="2"/>
      <c r="H62" s="2"/>
    </row>
    <row r="63" spans="4:8">
      <c r="D63" s="2"/>
      <c r="H63" s="2"/>
    </row>
    <row r="64" spans="4:8">
      <c r="D64" s="2"/>
      <c r="H64" s="2"/>
    </row>
    <row r="65" spans="4:8">
      <c r="D65" s="2"/>
      <c r="H65" s="2"/>
    </row>
    <row r="66" spans="4:8">
      <c r="D66" s="2"/>
      <c r="H66" s="2"/>
    </row>
    <row r="67" spans="4:8">
      <c r="D67" s="2"/>
      <c r="H67" s="2"/>
    </row>
    <row r="68" spans="4:8">
      <c r="D68" s="2"/>
      <c r="H68" s="2"/>
    </row>
    <row r="69" spans="4:8">
      <c r="D69" s="2"/>
      <c r="H69" s="2"/>
    </row>
    <row r="70" spans="4:8">
      <c r="D70" s="2"/>
      <c r="H70" s="2"/>
    </row>
    <row r="71" spans="4:8">
      <c r="D71" s="2"/>
      <c r="H71" s="2"/>
    </row>
    <row r="72" spans="4:8">
      <c r="D72" s="2"/>
      <c r="H72" s="2"/>
    </row>
    <row r="73" spans="4:8">
      <c r="D73" s="2"/>
      <c r="H73" s="2"/>
    </row>
    <row r="74" spans="4:8">
      <c r="D74" s="2"/>
      <c r="H74" s="2"/>
    </row>
    <row r="75" spans="4:8">
      <c r="D75" s="2"/>
      <c r="H75" s="2"/>
    </row>
    <row r="76" spans="4:8">
      <c r="D76" s="2"/>
      <c r="H76" s="2"/>
    </row>
    <row r="77" spans="4:8">
      <c r="D77" s="2"/>
      <c r="H77" s="2"/>
    </row>
    <row r="78" spans="4:8">
      <c r="D78" s="2"/>
      <c r="H78" s="2"/>
    </row>
    <row r="79" spans="4:8">
      <c r="D79" s="2"/>
      <c r="H79" s="2"/>
    </row>
    <row r="80" spans="4:8">
      <c r="D80" s="2"/>
      <c r="H80" s="2"/>
    </row>
    <row r="81" spans="4:8">
      <c r="D81" s="2"/>
      <c r="H81" s="2"/>
    </row>
    <row r="82" spans="4:8">
      <c r="D82" s="2"/>
      <c r="H82" s="2"/>
    </row>
    <row r="83" spans="4:8">
      <c r="D83" s="2"/>
      <c r="H83" s="2"/>
    </row>
    <row r="84" spans="4:8">
      <c r="D84" s="2"/>
      <c r="H84" s="2"/>
    </row>
    <row r="85" spans="4:8">
      <c r="D85" s="2"/>
      <c r="H85" s="2"/>
    </row>
    <row r="86" spans="4:8">
      <c r="D86" s="2"/>
      <c r="H86" s="2"/>
    </row>
    <row r="87" spans="4:8">
      <c r="D87" s="2"/>
      <c r="H87" s="2"/>
    </row>
    <row r="88" spans="4:8">
      <c r="D88" s="2"/>
      <c r="H88" s="2"/>
    </row>
    <row r="89" spans="4:8">
      <c r="D89" s="2"/>
      <c r="H89" s="2"/>
    </row>
    <row r="90" spans="4:8">
      <c r="D90" s="2"/>
      <c r="H90" s="2"/>
    </row>
    <row r="91" spans="4:8">
      <c r="D91" s="2"/>
      <c r="H91" s="2"/>
    </row>
    <row r="92" spans="4:8">
      <c r="D92" s="2"/>
      <c r="H92" s="2"/>
    </row>
    <row r="93" spans="4:8">
      <c r="D93" s="2"/>
      <c r="H93" s="2"/>
    </row>
    <row r="94" spans="4:8">
      <c r="D94" s="2"/>
      <c r="H94" s="2"/>
    </row>
    <row r="95" spans="4:8">
      <c r="D95" s="2"/>
      <c r="H95" s="2"/>
    </row>
    <row r="96" spans="4:8">
      <c r="D96" s="2"/>
      <c r="H96" s="2"/>
    </row>
    <row r="97" spans="4:8">
      <c r="D97" s="2"/>
      <c r="H97" s="2"/>
    </row>
    <row r="98" spans="4:8">
      <c r="D98" s="2"/>
      <c r="H98" s="2"/>
    </row>
    <row r="99" spans="4:8">
      <c r="D99" s="2"/>
      <c r="H99" s="2"/>
    </row>
    <row r="100" spans="4:8">
      <c r="D100" s="2"/>
      <c r="H100" s="2"/>
    </row>
    <row r="101" spans="4:8">
      <c r="D101" s="2"/>
      <c r="H101" s="2"/>
    </row>
    <row r="102" spans="4:8">
      <c r="D102" s="2"/>
      <c r="H102" s="2"/>
    </row>
    <row r="103" spans="4:8">
      <c r="D103" s="2"/>
      <c r="H103" s="2"/>
    </row>
    <row r="104" spans="4:8">
      <c r="D104" s="2"/>
      <c r="H104" s="2"/>
    </row>
    <row r="105" spans="4:8">
      <c r="D105" s="2"/>
      <c r="H105" s="2"/>
    </row>
    <row r="106" spans="4:8">
      <c r="D106" s="2"/>
      <c r="H106" s="2"/>
    </row>
    <row r="107" spans="4:8">
      <c r="D107" s="2"/>
      <c r="H107" s="2"/>
    </row>
    <row r="108" spans="4:8">
      <c r="D108" s="2"/>
      <c r="H108" s="2"/>
    </row>
    <row r="109" spans="4:8">
      <c r="D109" s="2"/>
      <c r="H109" s="2"/>
    </row>
    <row r="110" spans="4:8">
      <c r="D110" s="2"/>
      <c r="H110" s="2"/>
    </row>
    <row r="111" spans="4:8">
      <c r="D111" s="2"/>
      <c r="H111" s="2"/>
    </row>
    <row r="112" spans="4:8">
      <c r="D112" s="2"/>
      <c r="H112" s="2"/>
    </row>
    <row r="113" spans="4:8">
      <c r="D113" s="2"/>
      <c r="H113" s="2"/>
    </row>
    <row r="114" spans="4:8">
      <c r="D114" s="2"/>
      <c r="H114" s="2"/>
    </row>
    <row r="115" spans="4:8">
      <c r="D115" s="2"/>
      <c r="H115" s="2"/>
    </row>
    <row r="116" spans="4:8">
      <c r="D116" s="2"/>
      <c r="H116" s="2"/>
    </row>
    <row r="117" spans="4:8">
      <c r="D117" s="2"/>
      <c r="H117" s="2"/>
    </row>
    <row r="118" spans="4:8">
      <c r="D118" s="2"/>
      <c r="H118" s="2"/>
    </row>
    <row r="119" spans="4:8">
      <c r="D119" s="2"/>
      <c r="H119" s="2"/>
    </row>
    <row r="120" spans="4:8">
      <c r="D120" s="2"/>
      <c r="H120" s="2"/>
    </row>
    <row r="121" spans="4:8">
      <c r="D121" s="2"/>
      <c r="H121" s="2"/>
    </row>
    <row r="122" spans="4:8">
      <c r="D122" s="2"/>
      <c r="H122" s="2"/>
    </row>
    <row r="123" spans="4:8">
      <c r="D123" s="2"/>
      <c r="H123" s="2"/>
    </row>
    <row r="124" spans="4:8">
      <c r="D124" s="2"/>
      <c r="H124" s="2"/>
    </row>
    <row r="125" spans="4:8">
      <c r="D125" s="2"/>
      <c r="H125" s="2"/>
    </row>
    <row r="126" spans="4:8">
      <c r="D126" s="2"/>
      <c r="H126" s="2"/>
    </row>
    <row r="127" spans="4:8">
      <c r="D127" s="2"/>
      <c r="H127" s="2"/>
    </row>
    <row r="128" spans="4:8">
      <c r="D128" s="2"/>
      <c r="H128" s="2"/>
    </row>
    <row r="129" spans="4:8">
      <c r="D129" s="2"/>
      <c r="H129" s="2"/>
    </row>
    <row r="130" spans="4:8">
      <c r="D130" s="2"/>
      <c r="H130" s="2"/>
    </row>
    <row r="131" spans="4:8">
      <c r="D131" s="2"/>
      <c r="H131" s="2"/>
    </row>
    <row r="132" spans="4:8">
      <c r="D132" s="2"/>
      <c r="H132" s="2"/>
    </row>
    <row r="133" spans="4:8">
      <c r="D133" s="2"/>
      <c r="H133" s="2"/>
    </row>
    <row r="134" spans="4:8">
      <c r="D134" s="2"/>
      <c r="H134" s="2"/>
    </row>
    <row r="135" spans="4:8">
      <c r="D135" s="2"/>
      <c r="H135" s="2"/>
    </row>
    <row r="136" spans="4:8">
      <c r="D136" s="2"/>
      <c r="H136" s="2"/>
    </row>
    <row r="137" spans="4:8">
      <c r="D137" s="2"/>
      <c r="H137" s="2"/>
    </row>
    <row r="138" spans="4:8">
      <c r="D138" s="2"/>
      <c r="H138" s="2"/>
    </row>
    <row r="139" spans="4:8">
      <c r="D139" s="2"/>
      <c r="H139" s="2"/>
    </row>
    <row r="140" spans="4:8">
      <c r="D140" s="2"/>
      <c r="H140" s="2"/>
    </row>
    <row r="141" spans="4:8">
      <c r="D141" s="2"/>
      <c r="H141" s="2"/>
    </row>
    <row r="142" spans="4:8">
      <c r="D142" s="2"/>
      <c r="H142" s="2"/>
    </row>
    <row r="143" spans="4:8">
      <c r="D143" s="2"/>
      <c r="H143" s="2"/>
    </row>
    <row r="144" spans="4:8">
      <c r="D144" s="2"/>
      <c r="H144" s="2"/>
    </row>
    <row r="145" spans="4:8">
      <c r="D145" s="2"/>
      <c r="H145" s="2"/>
    </row>
    <row r="146" spans="4:8">
      <c r="D146" s="2"/>
      <c r="H146" s="2"/>
    </row>
    <row r="147" spans="4:8">
      <c r="D147" s="2"/>
      <c r="H147" s="2"/>
    </row>
    <row r="148" spans="4:8">
      <c r="D148" s="2"/>
      <c r="H148" s="2"/>
    </row>
    <row r="149" spans="4:8">
      <c r="D149" s="2"/>
      <c r="H149" s="2"/>
    </row>
    <row r="150" spans="4:8">
      <c r="D150" s="2"/>
      <c r="H150" s="2"/>
    </row>
    <row r="151" spans="4:8">
      <c r="D151" s="2"/>
      <c r="H151" s="2"/>
    </row>
    <row r="152" spans="4:8">
      <c r="D152" s="2"/>
      <c r="H152" s="2"/>
    </row>
    <row r="153" spans="4:8">
      <c r="D153" s="2"/>
      <c r="H153" s="2"/>
    </row>
    <row r="154" spans="4:8">
      <c r="D154" s="2"/>
      <c r="H154" s="2"/>
    </row>
    <row r="155" spans="4:8">
      <c r="D155" s="2"/>
      <c r="H155" s="2"/>
    </row>
    <row r="156" spans="4:8">
      <c r="D156" s="2"/>
      <c r="H156" s="2"/>
    </row>
    <row r="157" spans="4:8">
      <c r="D157" s="2"/>
      <c r="H157" s="2"/>
    </row>
    <row r="158" spans="4:8">
      <c r="D158" s="2"/>
      <c r="H158" s="2"/>
    </row>
    <row r="159" spans="4:8">
      <c r="D159" s="2"/>
      <c r="H159" s="2"/>
    </row>
    <row r="160" spans="4:8">
      <c r="D160" s="2"/>
      <c r="H160" s="2"/>
    </row>
    <row r="161" spans="4:8">
      <c r="D161" s="2"/>
      <c r="H161" s="2"/>
    </row>
    <row r="162" spans="4:8">
      <c r="D162" s="2"/>
      <c r="H162" s="2"/>
    </row>
    <row r="163" spans="4:8">
      <c r="D163" s="2"/>
      <c r="H163" s="2"/>
    </row>
    <row r="164" spans="4:8">
      <c r="D164" s="2"/>
      <c r="H164" s="2"/>
    </row>
    <row r="165" spans="4:8">
      <c r="D165" s="2"/>
      <c r="H165" s="2"/>
    </row>
    <row r="166" spans="4:8">
      <c r="D166" s="2"/>
      <c r="H166" s="2"/>
    </row>
    <row r="167" spans="4:8">
      <c r="D167" s="2"/>
      <c r="H167" s="2"/>
    </row>
    <row r="168" spans="4:8">
      <c r="D168" s="2"/>
      <c r="H168" s="2"/>
    </row>
    <row r="169" spans="4:8">
      <c r="D169" s="2"/>
      <c r="H169" s="2"/>
    </row>
    <row r="170" spans="4:8">
      <c r="D170" s="2"/>
      <c r="H170" s="2"/>
    </row>
    <row r="171" spans="4:8">
      <c r="D171" s="2"/>
      <c r="H171" s="2"/>
    </row>
    <row r="172" spans="4:8">
      <c r="D172" s="2"/>
      <c r="H172" s="2"/>
    </row>
    <row r="173" spans="4:8">
      <c r="D173" s="2"/>
      <c r="H173" s="2"/>
    </row>
    <row r="174" spans="4:8">
      <c r="D174" s="2"/>
      <c r="H174" s="2"/>
    </row>
    <row r="175" spans="4:8">
      <c r="D175" s="2"/>
      <c r="H175" s="2"/>
    </row>
    <row r="176" spans="4:8">
      <c r="D176" s="2"/>
      <c r="H176" s="2"/>
    </row>
    <row r="177" spans="4:8">
      <c r="D177" s="2"/>
      <c r="H177" s="2"/>
    </row>
    <row r="178" spans="4:8">
      <c r="D178" s="2"/>
      <c r="H178" s="2"/>
    </row>
    <row r="179" spans="4:8">
      <c r="D179" s="2"/>
      <c r="H179" s="2"/>
    </row>
    <row r="180" spans="4:8">
      <c r="D180" s="2"/>
      <c r="H180" s="2"/>
    </row>
    <row r="181" spans="4:8">
      <c r="D181" s="2"/>
      <c r="H181" s="2"/>
    </row>
    <row r="182" spans="4:8">
      <c r="D182" s="2"/>
      <c r="H182" s="2"/>
    </row>
    <row r="183" spans="4:8">
      <c r="D183" s="2"/>
      <c r="H183" s="2"/>
    </row>
    <row r="184" spans="4:8">
      <c r="D184" s="2"/>
      <c r="H184" s="2"/>
    </row>
    <row r="185" spans="4:8">
      <c r="D185" s="2"/>
      <c r="H185" s="2"/>
    </row>
    <row r="186" spans="4:8">
      <c r="D186" s="2"/>
      <c r="H186" s="2"/>
    </row>
    <row r="187" spans="4:8">
      <c r="D187" s="2"/>
      <c r="H187" s="2"/>
    </row>
    <row r="188" spans="4:8">
      <c r="D188" s="2"/>
      <c r="H188" s="2"/>
    </row>
    <row r="189" spans="4:8">
      <c r="D189" s="2"/>
      <c r="H189" s="2"/>
    </row>
    <row r="190" spans="4:8">
      <c r="D190" s="2"/>
      <c r="H190" s="2"/>
    </row>
    <row r="191" spans="4:8">
      <c r="D191" s="2"/>
      <c r="H191" s="2"/>
    </row>
    <row r="192" spans="4:8">
      <c r="D192" s="2"/>
      <c r="H192" s="2"/>
    </row>
    <row r="193" spans="4:8">
      <c r="D193" s="2"/>
      <c r="H193" s="2"/>
    </row>
    <row r="194" spans="4:8">
      <c r="D194" s="2"/>
      <c r="H194" s="2"/>
    </row>
    <row r="195" spans="4:8">
      <c r="D195" s="2"/>
      <c r="H195" s="2"/>
    </row>
    <row r="196" spans="4:8">
      <c r="D196" s="2"/>
      <c r="H196" s="2"/>
    </row>
    <row r="197" spans="4:8">
      <c r="D197" s="2"/>
      <c r="H197" s="2"/>
    </row>
    <row r="198" spans="4:8">
      <c r="D198" s="2"/>
      <c r="H198" s="2"/>
    </row>
    <row r="199" spans="4:8">
      <c r="D199" s="2"/>
      <c r="H199" s="2"/>
    </row>
    <row r="200" spans="4:8">
      <c r="D200" s="2"/>
      <c r="H200" s="2"/>
    </row>
    <row r="201" spans="4:8">
      <c r="D201" s="2"/>
      <c r="H201" s="2"/>
    </row>
    <row r="202" spans="4:8">
      <c r="D202" s="2"/>
      <c r="H202" s="2"/>
    </row>
    <row r="203" spans="4:8">
      <c r="D203" s="2"/>
      <c r="H203" s="2"/>
    </row>
    <row r="204" spans="4:8">
      <c r="D204" s="2"/>
      <c r="H204" s="2"/>
    </row>
    <row r="205" spans="4:8">
      <c r="D205" s="2"/>
      <c r="H205" s="2"/>
    </row>
    <row r="206" spans="4:8">
      <c r="D206" s="2"/>
      <c r="H206" s="2"/>
    </row>
    <row r="207" spans="4:8">
      <c r="D207" s="2"/>
      <c r="H207" s="2"/>
    </row>
    <row r="208" spans="4:8">
      <c r="D208" s="2"/>
      <c r="H208" s="2"/>
    </row>
    <row r="209" spans="4:8">
      <c r="D209" s="2"/>
      <c r="H209" s="2"/>
    </row>
    <row r="210" spans="4:8">
      <c r="D210" s="2"/>
      <c r="H210" s="2"/>
    </row>
    <row r="211" spans="4:8">
      <c r="D211" s="2"/>
      <c r="H211" s="2"/>
    </row>
    <row r="212" spans="4:8">
      <c r="D212" s="2"/>
      <c r="H212" s="2"/>
    </row>
    <row r="213" spans="4:8">
      <c r="D213" s="2"/>
      <c r="H213" s="2"/>
    </row>
    <row r="214" spans="4:8">
      <c r="D214" s="2"/>
      <c r="H214" s="2"/>
    </row>
    <row r="215" spans="4:8">
      <c r="D215" s="2"/>
      <c r="H215" s="2"/>
    </row>
    <row r="216" spans="4:8">
      <c r="D216" s="2"/>
      <c r="H216" s="2"/>
    </row>
    <row r="217" spans="4:8">
      <c r="D217" s="2"/>
      <c r="H217" s="2"/>
    </row>
    <row r="218" spans="4:8">
      <c r="D218" s="2"/>
      <c r="H218" s="2"/>
    </row>
    <row r="219" spans="4:8">
      <c r="D219" s="2"/>
      <c r="H219" s="2"/>
    </row>
    <row r="220" spans="4:8">
      <c r="D220" s="2"/>
      <c r="H220" s="2"/>
    </row>
    <row r="221" spans="4:8">
      <c r="D221" s="2"/>
      <c r="H221" s="2"/>
    </row>
    <row r="222" spans="4:8">
      <c r="D222" s="2"/>
      <c r="H222" s="2"/>
    </row>
    <row r="223" spans="4:8">
      <c r="D223" s="2"/>
      <c r="H223" s="2"/>
    </row>
    <row r="224" spans="4:8">
      <c r="D224" s="2"/>
      <c r="H224" s="2"/>
    </row>
    <row r="225" spans="4:8">
      <c r="D225" s="2"/>
      <c r="H225" s="2"/>
    </row>
    <row r="226" spans="4:8">
      <c r="D226" s="2"/>
      <c r="H226" s="2"/>
    </row>
    <row r="227" spans="4:8">
      <c r="D227" s="2"/>
      <c r="H227" s="2"/>
    </row>
    <row r="228" spans="4:8">
      <c r="D228" s="2"/>
      <c r="H228" s="2"/>
    </row>
    <row r="229" spans="4:8">
      <c r="D229" s="2"/>
      <c r="H229" s="2"/>
    </row>
    <row r="230" spans="4:8">
      <c r="D230" s="2"/>
      <c r="H230" s="2"/>
    </row>
    <row r="231" spans="4:8">
      <c r="D231" s="2"/>
      <c r="H231" s="2"/>
    </row>
    <row r="232" spans="4:8">
      <c r="D232" s="2"/>
      <c r="H232" s="2"/>
    </row>
    <row r="233" spans="4:8">
      <c r="D233" s="2"/>
      <c r="H233" s="2"/>
    </row>
    <row r="234" spans="4:8">
      <c r="D234" s="2"/>
      <c r="H234" s="2"/>
    </row>
    <row r="235" spans="4:8">
      <c r="D235" s="2"/>
      <c r="H235" s="2"/>
    </row>
    <row r="236" spans="4:8">
      <c r="D236" s="2"/>
      <c r="H236" s="2"/>
    </row>
    <row r="237" spans="4:8">
      <c r="D237" s="2"/>
      <c r="H237" s="2"/>
    </row>
    <row r="238" spans="4:8">
      <c r="D238" s="2"/>
      <c r="H238" s="2"/>
    </row>
    <row r="239" spans="4:8">
      <c r="D239" s="2"/>
      <c r="H239" s="2"/>
    </row>
    <row r="240" spans="4:8">
      <c r="D240" s="2"/>
      <c r="H240" s="2"/>
    </row>
    <row r="241" spans="4:8">
      <c r="D241" s="2"/>
      <c r="H241" s="2"/>
    </row>
    <row r="242" spans="4:8">
      <c r="D242" s="2"/>
      <c r="H242" s="2"/>
    </row>
    <row r="243" spans="4:8">
      <c r="D243" s="2"/>
      <c r="H243" s="2"/>
    </row>
    <row r="244" spans="4:8">
      <c r="D244" s="2"/>
      <c r="H244" s="2"/>
    </row>
    <row r="245" spans="4:8">
      <c r="D245" s="2"/>
      <c r="H245" s="2"/>
    </row>
    <row r="246" spans="4:8">
      <c r="D246" s="2"/>
      <c r="H246" s="2"/>
    </row>
    <row r="247" spans="4:8">
      <c r="D247" s="2"/>
      <c r="H247" s="2"/>
    </row>
    <row r="248" spans="4:8">
      <c r="D248" s="2"/>
      <c r="H248" s="2"/>
    </row>
    <row r="249" spans="4:8">
      <c r="D249" s="2"/>
      <c r="H249" s="2"/>
    </row>
    <row r="250" spans="4:8">
      <c r="D250" s="2"/>
      <c r="H250" s="2"/>
    </row>
    <row r="251" spans="4:8">
      <c r="D251" s="2"/>
      <c r="H251" s="2"/>
    </row>
    <row r="252" spans="4:8">
      <c r="D252" s="2"/>
      <c r="H252" s="2"/>
    </row>
    <row r="253" spans="4:8">
      <c r="D253" s="2"/>
      <c r="H253" s="2"/>
    </row>
    <row r="254" spans="4:8">
      <c r="D254" s="2"/>
      <c r="H254" s="2"/>
    </row>
    <row r="255" spans="4:8">
      <c r="D255" s="2"/>
      <c r="H255" s="2"/>
    </row>
    <row r="256" spans="4:8">
      <c r="D256" s="2"/>
      <c r="H256" s="2"/>
    </row>
    <row r="257" spans="4:8">
      <c r="D257" s="2"/>
      <c r="H257" s="2"/>
    </row>
    <row r="258" spans="4:8">
      <c r="D258" s="2"/>
      <c r="H258" s="2"/>
    </row>
    <row r="259" spans="4:8">
      <c r="D259" s="2"/>
      <c r="H259" s="2"/>
    </row>
    <row r="260" spans="4:8">
      <c r="D260" s="2"/>
      <c r="H260" s="2"/>
    </row>
    <row r="261" spans="4:8">
      <c r="D261" s="2"/>
      <c r="H261" s="2"/>
    </row>
    <row r="262" spans="4:8">
      <c r="D262" s="2"/>
      <c r="H262" s="2"/>
    </row>
    <row r="263" spans="4:8">
      <c r="D263" s="2"/>
      <c r="H263" s="2"/>
    </row>
    <row r="264" spans="4:8">
      <c r="D264" s="2"/>
      <c r="H264" s="2"/>
    </row>
    <row r="265" spans="4:8">
      <c r="D265" s="2"/>
      <c r="H265" s="2"/>
    </row>
    <row r="266" spans="4:8">
      <c r="D266" s="2"/>
      <c r="H266" s="2"/>
    </row>
    <row r="267" spans="4:8">
      <c r="D267" s="2"/>
      <c r="H267" s="2"/>
    </row>
    <row r="268" spans="4:8">
      <c r="D268" s="2"/>
      <c r="H268" s="2"/>
    </row>
    <row r="269" spans="4:8">
      <c r="D269" s="2"/>
      <c r="H269" s="2"/>
    </row>
    <row r="270" spans="4:8">
      <c r="D270" s="2"/>
      <c r="H270" s="2"/>
    </row>
    <row r="271" spans="4:8">
      <c r="D271" s="2"/>
      <c r="H271" s="2"/>
    </row>
    <row r="272" spans="4:8">
      <c r="D272" s="2"/>
      <c r="H272" s="2"/>
    </row>
    <row r="273" spans="4:8">
      <c r="D273" s="2"/>
      <c r="H273" s="2"/>
    </row>
    <row r="274" spans="4:8">
      <c r="D274" s="2"/>
      <c r="H274" s="2"/>
    </row>
    <row r="275" spans="4:8">
      <c r="D275" s="2"/>
      <c r="H275" s="2"/>
    </row>
    <row r="276" spans="4:8">
      <c r="D276" s="2"/>
      <c r="H276" s="2"/>
    </row>
    <row r="277" spans="4:8">
      <c r="D277" s="2"/>
      <c r="H277" s="2"/>
    </row>
    <row r="278" spans="4:8">
      <c r="D278" s="2"/>
      <c r="H278" s="2"/>
    </row>
    <row r="279" spans="4:8">
      <c r="D279" s="2"/>
      <c r="H279" s="2"/>
    </row>
    <row r="280" spans="4:8">
      <c r="D280" s="2"/>
      <c r="H280" s="2"/>
    </row>
    <row r="281" spans="4:8">
      <c r="D281" s="2"/>
      <c r="H281" s="2"/>
    </row>
    <row r="282" spans="4:8">
      <c r="D282" s="2"/>
      <c r="H282" s="2"/>
    </row>
    <row r="283" spans="4:8">
      <c r="D283" s="2"/>
      <c r="H283" s="2"/>
    </row>
    <row r="284" spans="4:8">
      <c r="D284" s="2"/>
      <c r="H284" s="2"/>
    </row>
    <row r="285" spans="4:8">
      <c r="D285" s="2"/>
      <c r="H285" s="2"/>
    </row>
    <row r="286" spans="4:8">
      <c r="D286" s="2"/>
      <c r="H286" s="2"/>
    </row>
    <row r="287" spans="4:8">
      <c r="D287" s="2"/>
      <c r="H287" s="2"/>
    </row>
    <row r="288" spans="4:8">
      <c r="D288" s="2"/>
      <c r="H288" s="2"/>
    </row>
  </sheetData>
  <mergeCells count="1">
    <mergeCell ref="A32:G3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8"/>
  <sheetViews>
    <sheetView workbookViewId="0">
      <selection activeCell="B52" sqref="B52"/>
    </sheetView>
  </sheetViews>
  <sheetFormatPr defaultRowHeight="15"/>
  <cols>
    <col min="1" max="1" width="14.5703125" style="2" customWidth="1"/>
    <col min="2" max="3" width="14" style="2" customWidth="1"/>
    <col min="4" max="4" width="2.28515625" customWidth="1"/>
    <col min="5" max="5" width="15.7109375" style="2" customWidth="1"/>
    <col min="6" max="7" width="14" style="2" customWidth="1"/>
    <col min="9" max="16384" width="9.140625" style="2"/>
  </cols>
  <sheetData>
    <row r="1" spans="1:8">
      <c r="A1" s="19" t="s">
        <v>423</v>
      </c>
      <c r="D1" s="2"/>
      <c r="H1" s="2"/>
    </row>
    <row r="2" spans="1:8">
      <c r="A2" s="19"/>
      <c r="D2" s="2"/>
      <c r="H2" s="2"/>
    </row>
    <row r="3" spans="1:8" ht="15.75" thickBot="1">
      <c r="A3" s="21" t="s">
        <v>104</v>
      </c>
      <c r="D3" s="2"/>
      <c r="H3" s="2"/>
    </row>
    <row r="4" spans="1:8" ht="30.75" customHeight="1">
      <c r="A4" s="285"/>
      <c r="B4" s="143" t="s">
        <v>208</v>
      </c>
      <c r="C4" s="286" t="s">
        <v>425</v>
      </c>
      <c r="D4" s="287"/>
      <c r="E4" s="112"/>
      <c r="F4" s="143" t="s">
        <v>208</v>
      </c>
      <c r="G4" s="288" t="s">
        <v>425</v>
      </c>
      <c r="H4" s="2"/>
    </row>
    <row r="5" spans="1:8">
      <c r="A5" s="289" t="s">
        <v>105</v>
      </c>
      <c r="B5" s="183">
        <v>125223</v>
      </c>
      <c r="C5" s="183">
        <v>152645</v>
      </c>
      <c r="D5" s="20"/>
      <c r="E5" s="104" t="s">
        <v>106</v>
      </c>
      <c r="F5" s="183">
        <v>50012</v>
      </c>
      <c r="G5" s="297">
        <v>46368</v>
      </c>
      <c r="H5" s="2"/>
    </row>
    <row r="6" spans="1:8">
      <c r="A6" s="289" t="s">
        <v>107</v>
      </c>
      <c r="B6" s="183">
        <v>24872</v>
      </c>
      <c r="C6" s="183">
        <v>21202</v>
      </c>
      <c r="D6" s="20"/>
      <c r="E6" s="104" t="s">
        <v>108</v>
      </c>
      <c r="F6" s="183">
        <v>112858</v>
      </c>
      <c r="G6" s="297">
        <v>111262</v>
      </c>
      <c r="H6" s="2"/>
    </row>
    <row r="7" spans="1:8">
      <c r="A7" s="289" t="s">
        <v>109</v>
      </c>
      <c r="B7" s="183">
        <v>208893</v>
      </c>
      <c r="C7" s="183">
        <v>236520</v>
      </c>
      <c r="D7" s="20"/>
      <c r="E7" s="104" t="s">
        <v>110</v>
      </c>
      <c r="F7" s="183">
        <v>36001</v>
      </c>
      <c r="G7" s="297">
        <v>34678</v>
      </c>
      <c r="H7" s="2"/>
    </row>
    <row r="8" spans="1:8">
      <c r="A8" s="289" t="s">
        <v>111</v>
      </c>
      <c r="B8" s="183">
        <v>84351</v>
      </c>
      <c r="C8" s="183">
        <v>80758</v>
      </c>
      <c r="D8" s="20"/>
      <c r="E8" s="104" t="s">
        <v>112</v>
      </c>
      <c r="F8" s="183">
        <v>271815</v>
      </c>
      <c r="G8" s="297">
        <v>329790</v>
      </c>
      <c r="H8" s="2"/>
    </row>
    <row r="9" spans="1:8">
      <c r="A9" s="289" t="s">
        <v>113</v>
      </c>
      <c r="B9" s="183">
        <v>1484462</v>
      </c>
      <c r="C9" s="183">
        <v>1769022</v>
      </c>
      <c r="D9" s="20"/>
      <c r="E9" s="104" t="s">
        <v>114</v>
      </c>
      <c r="F9" s="183">
        <v>53125</v>
      </c>
      <c r="G9" s="297">
        <v>66081</v>
      </c>
      <c r="H9" s="2"/>
    </row>
    <row r="10" spans="1:8">
      <c r="A10" s="289" t="s">
        <v>115</v>
      </c>
      <c r="B10" s="183">
        <v>178773</v>
      </c>
      <c r="C10" s="183">
        <v>181955</v>
      </c>
      <c r="D10" s="20"/>
      <c r="E10" s="104" t="s">
        <v>116</v>
      </c>
      <c r="F10" s="183">
        <v>775394</v>
      </c>
      <c r="G10" s="297">
        <v>1019491</v>
      </c>
      <c r="H10" s="2"/>
    </row>
    <row r="11" spans="1:8">
      <c r="A11" s="289" t="s">
        <v>117</v>
      </c>
      <c r="B11" s="183">
        <v>105418</v>
      </c>
      <c r="C11" s="183">
        <v>129682</v>
      </c>
      <c r="D11" s="20"/>
      <c r="E11" s="104" t="s">
        <v>118</v>
      </c>
      <c r="F11" s="183">
        <v>309555</v>
      </c>
      <c r="G11" s="297">
        <v>335984</v>
      </c>
      <c r="H11" s="2"/>
    </row>
    <row r="12" spans="1:8">
      <c r="A12" s="289" t="s">
        <v>119</v>
      </c>
      <c r="B12" s="183">
        <v>23491</v>
      </c>
      <c r="C12" s="183">
        <v>25739</v>
      </c>
      <c r="D12" s="20"/>
      <c r="E12" s="104" t="s">
        <v>120</v>
      </c>
      <c r="F12" s="183">
        <v>20598</v>
      </c>
      <c r="G12" s="297">
        <v>22705</v>
      </c>
      <c r="H12" s="2"/>
    </row>
    <row r="13" spans="1:8">
      <c r="A13" s="289" t="s">
        <v>121</v>
      </c>
      <c r="B13" s="183">
        <v>661801</v>
      </c>
      <c r="C13" s="183">
        <v>800302</v>
      </c>
      <c r="D13" s="20"/>
      <c r="E13" s="104" t="s">
        <v>122</v>
      </c>
      <c r="F13" s="183">
        <v>330585</v>
      </c>
      <c r="G13" s="297">
        <v>398282</v>
      </c>
      <c r="H13" s="2"/>
    </row>
    <row r="14" spans="1:8">
      <c r="A14" s="289" t="s">
        <v>123</v>
      </c>
      <c r="B14" s="183">
        <v>314678</v>
      </c>
      <c r="C14" s="183">
        <v>359518</v>
      </c>
      <c r="D14" s="20"/>
      <c r="E14" s="104" t="s">
        <v>124</v>
      </c>
      <c r="F14" s="183">
        <v>102453</v>
      </c>
      <c r="G14" s="297">
        <v>104939</v>
      </c>
      <c r="H14" s="2"/>
    </row>
    <row r="15" spans="1:8">
      <c r="A15" s="289" t="s">
        <v>125</v>
      </c>
      <c r="B15" s="183">
        <v>48384</v>
      </c>
      <c r="C15" s="183">
        <v>57175</v>
      </c>
      <c r="D15" s="20"/>
      <c r="E15" s="104" t="s">
        <v>126</v>
      </c>
      <c r="F15" s="183">
        <v>153448</v>
      </c>
      <c r="G15" s="297">
        <v>164442</v>
      </c>
      <c r="H15" s="2"/>
    </row>
    <row r="16" spans="1:8">
      <c r="A16" s="289" t="s">
        <v>127</v>
      </c>
      <c r="B16" s="183">
        <v>42762</v>
      </c>
      <c r="C16" s="183">
        <v>42019</v>
      </c>
      <c r="D16" s="20"/>
      <c r="E16" s="104" t="s">
        <v>128</v>
      </c>
      <c r="F16" s="183">
        <v>333789</v>
      </c>
      <c r="G16" s="297">
        <v>416206</v>
      </c>
      <c r="H16" s="2"/>
    </row>
    <row r="17" spans="1:8">
      <c r="A17" s="289" t="s">
        <v>129</v>
      </c>
      <c r="B17" s="183">
        <v>350349</v>
      </c>
      <c r="C17" s="183">
        <v>439958</v>
      </c>
      <c r="D17" s="20"/>
      <c r="E17" s="104" t="s">
        <v>130</v>
      </c>
      <c r="F17" s="183">
        <v>39553</v>
      </c>
      <c r="G17" s="297">
        <v>47422</v>
      </c>
      <c r="H17" s="2"/>
    </row>
    <row r="18" spans="1:8">
      <c r="A18" s="289" t="s">
        <v>131</v>
      </c>
      <c r="B18" s="183">
        <v>170670</v>
      </c>
      <c r="C18" s="183">
        <v>194875</v>
      </c>
      <c r="D18" s="20"/>
      <c r="E18" s="104" t="s">
        <v>132</v>
      </c>
      <c r="F18" s="183">
        <v>131304</v>
      </c>
      <c r="G18" s="297">
        <v>142323</v>
      </c>
      <c r="H18" s="2"/>
    </row>
    <row r="19" spans="1:8">
      <c r="A19" s="289" t="s">
        <v>133</v>
      </c>
      <c r="B19" s="183">
        <v>63564</v>
      </c>
      <c r="C19" s="183">
        <v>74805</v>
      </c>
      <c r="D19" s="20"/>
      <c r="E19" s="104" t="s">
        <v>134</v>
      </c>
      <c r="F19" s="183">
        <v>20701</v>
      </c>
      <c r="G19" s="297">
        <v>19159</v>
      </c>
      <c r="H19" s="2"/>
    </row>
    <row r="20" spans="1:8">
      <c r="A20" s="289" t="s">
        <v>135</v>
      </c>
      <c r="B20" s="183">
        <v>71488</v>
      </c>
      <c r="C20" s="183">
        <v>83211</v>
      </c>
      <c r="D20" s="20"/>
      <c r="E20" s="104" t="s">
        <v>136</v>
      </c>
      <c r="F20" s="183">
        <v>184730</v>
      </c>
      <c r="G20" s="297">
        <v>216129</v>
      </c>
      <c r="H20" s="2"/>
    </row>
    <row r="21" spans="1:8">
      <c r="A21" s="289" t="s">
        <v>137</v>
      </c>
      <c r="B21" s="183">
        <v>121649</v>
      </c>
      <c r="C21" s="183">
        <v>141745</v>
      </c>
      <c r="D21" s="20"/>
      <c r="E21" s="104" t="s">
        <v>138</v>
      </c>
      <c r="F21" s="183">
        <v>820320</v>
      </c>
      <c r="G21" s="297">
        <v>864240</v>
      </c>
      <c r="H21" s="2"/>
    </row>
    <row r="22" spans="1:8">
      <c r="A22" s="289" t="s">
        <v>139</v>
      </c>
      <c r="B22" s="183">
        <v>125371</v>
      </c>
      <c r="C22" s="183">
        <v>168110</v>
      </c>
      <c r="D22" s="20"/>
      <c r="E22" s="104" t="s">
        <v>140</v>
      </c>
      <c r="F22" s="183">
        <v>68096</v>
      </c>
      <c r="G22" s="297">
        <v>55642</v>
      </c>
      <c r="H22" s="2"/>
    </row>
    <row r="23" spans="1:8">
      <c r="A23" s="289" t="s">
        <v>141</v>
      </c>
      <c r="B23" s="183">
        <v>33081</v>
      </c>
      <c r="C23" s="183">
        <v>40249</v>
      </c>
      <c r="D23" s="20"/>
      <c r="E23" s="104" t="s">
        <v>142</v>
      </c>
      <c r="F23" s="183">
        <v>18323</v>
      </c>
      <c r="G23" s="297">
        <v>15061</v>
      </c>
      <c r="H23" s="2"/>
    </row>
    <row r="24" spans="1:8">
      <c r="A24" s="289" t="s">
        <v>143</v>
      </c>
      <c r="B24" s="183">
        <v>181514</v>
      </c>
      <c r="C24" s="183">
        <v>183549</v>
      </c>
      <c r="D24" s="20"/>
      <c r="E24" s="104" t="s">
        <v>144</v>
      </c>
      <c r="F24" s="183">
        <v>239568</v>
      </c>
      <c r="G24" s="297">
        <v>263392</v>
      </c>
      <c r="H24" s="2"/>
    </row>
    <row r="25" spans="1:8">
      <c r="A25" s="289" t="s">
        <v>145</v>
      </c>
      <c r="B25" s="183">
        <v>219410</v>
      </c>
      <c r="C25" s="183">
        <v>249417</v>
      </c>
      <c r="D25" s="20"/>
      <c r="E25" s="104" t="s">
        <v>146</v>
      </c>
      <c r="F25" s="183">
        <v>246204</v>
      </c>
      <c r="G25" s="297">
        <v>245252</v>
      </c>
      <c r="H25" s="2"/>
    </row>
    <row r="26" spans="1:8">
      <c r="A26" s="289" t="s">
        <v>147</v>
      </c>
      <c r="B26" s="183">
        <v>251335</v>
      </c>
      <c r="C26" s="183">
        <v>327789</v>
      </c>
      <c r="D26" s="20"/>
      <c r="E26" s="104" t="s">
        <v>148</v>
      </c>
      <c r="F26" s="183">
        <v>32930</v>
      </c>
      <c r="G26" s="297">
        <v>43254</v>
      </c>
      <c r="H26" s="2"/>
    </row>
    <row r="27" spans="1:8">
      <c r="A27" s="289" t="s">
        <v>149</v>
      </c>
      <c r="B27" s="183">
        <v>129379</v>
      </c>
      <c r="C27" s="183">
        <v>143646</v>
      </c>
      <c r="D27" s="20"/>
      <c r="E27" s="104" t="s">
        <v>150</v>
      </c>
      <c r="F27" s="183">
        <v>35932</v>
      </c>
      <c r="G27" s="297">
        <v>44272</v>
      </c>
      <c r="H27" s="2"/>
    </row>
    <row r="28" spans="1:8">
      <c r="A28" s="289" t="s">
        <v>151</v>
      </c>
      <c r="B28" s="183">
        <v>71979</v>
      </c>
      <c r="C28" s="183">
        <v>90720</v>
      </c>
      <c r="D28" s="20"/>
      <c r="E28" s="104" t="s">
        <v>152</v>
      </c>
      <c r="F28" s="183">
        <v>168291</v>
      </c>
      <c r="G28" s="297">
        <v>182443</v>
      </c>
      <c r="H28" s="2"/>
    </row>
    <row r="29" spans="1:8">
      <c r="A29" s="289" t="s">
        <v>153</v>
      </c>
      <c r="B29" s="183">
        <v>161849</v>
      </c>
      <c r="C29" s="183">
        <v>188459</v>
      </c>
      <c r="D29" s="20"/>
      <c r="E29" s="104" t="s">
        <v>154</v>
      </c>
      <c r="F29" s="183">
        <v>15237</v>
      </c>
      <c r="G29" s="297">
        <v>14864</v>
      </c>
      <c r="H29" s="2"/>
    </row>
    <row r="30" spans="1:8" ht="15.75" thickBot="1">
      <c r="A30" s="291" t="s">
        <v>155</v>
      </c>
      <c r="B30" s="298">
        <v>28058</v>
      </c>
      <c r="C30" s="298">
        <v>31103</v>
      </c>
      <c r="D30" s="293"/>
      <c r="E30" s="294" t="s">
        <v>424</v>
      </c>
      <c r="F30" s="299">
        <v>9853626</v>
      </c>
      <c r="G30" s="300">
        <v>11417854</v>
      </c>
      <c r="H30" s="2"/>
    </row>
    <row r="31" spans="1:8">
      <c r="D31" s="2"/>
      <c r="H31" s="2"/>
    </row>
    <row r="32" spans="1:8" ht="15" customHeight="1">
      <c r="A32" s="479" t="s">
        <v>555</v>
      </c>
      <c r="B32" s="479"/>
      <c r="C32" s="479"/>
      <c r="D32" s="479"/>
      <c r="E32" s="479"/>
      <c r="F32" s="479"/>
      <c r="G32" s="479"/>
      <c r="H32" s="2"/>
    </row>
    <row r="33" spans="1:8">
      <c r="A33" s="479"/>
      <c r="B33" s="479"/>
      <c r="C33" s="479"/>
      <c r="D33" s="479"/>
      <c r="E33" s="479"/>
      <c r="F33" s="479"/>
      <c r="G33" s="479"/>
      <c r="H33" s="2"/>
    </row>
    <row r="34" spans="1:8">
      <c r="A34" s="479"/>
      <c r="B34" s="479"/>
      <c r="C34" s="479"/>
      <c r="D34" s="479"/>
      <c r="E34" s="479"/>
      <c r="F34" s="479"/>
      <c r="G34" s="479"/>
    </row>
    <row r="35" spans="1:8">
      <c r="A35" s="20" t="s">
        <v>156</v>
      </c>
      <c r="B35" s="4"/>
      <c r="C35" s="4"/>
      <c r="D35" s="4"/>
      <c r="E35" s="4"/>
      <c r="F35" s="4"/>
      <c r="G35" s="4"/>
      <c r="H35" s="2"/>
    </row>
    <row r="36" spans="1:8">
      <c r="A36" s="4"/>
      <c r="B36" s="4"/>
      <c r="C36" s="4"/>
      <c r="D36" s="4"/>
      <c r="E36" s="4"/>
      <c r="F36" s="4"/>
      <c r="G36" s="4"/>
      <c r="H36" s="2"/>
    </row>
    <row r="37" spans="1:8">
      <c r="D37" s="2"/>
      <c r="H37" s="2"/>
    </row>
    <row r="38" spans="1:8">
      <c r="D38" s="2"/>
      <c r="H38" s="2"/>
    </row>
    <row r="39" spans="1:8">
      <c r="D39" s="2"/>
      <c r="H39" s="2"/>
    </row>
    <row r="40" spans="1:8">
      <c r="D40" s="2"/>
      <c r="H40" s="2"/>
    </row>
    <row r="41" spans="1:8">
      <c r="D41" s="2"/>
      <c r="H41" s="2"/>
    </row>
    <row r="42" spans="1:8">
      <c r="D42" s="2"/>
      <c r="H42" s="2"/>
    </row>
    <row r="43" spans="1:8">
      <c r="D43" s="2"/>
      <c r="H43" s="2"/>
    </row>
    <row r="44" spans="1:8">
      <c r="D44" s="2"/>
      <c r="H44" s="2"/>
    </row>
    <row r="45" spans="1:8">
      <c r="D45" s="2"/>
      <c r="H45" s="2"/>
    </row>
    <row r="46" spans="1:8">
      <c r="D46" s="2"/>
      <c r="H46" s="2"/>
    </row>
    <row r="47" spans="1:8">
      <c r="D47" s="2"/>
      <c r="H47" s="2"/>
    </row>
    <row r="48" spans="1:8">
      <c r="D48" s="2"/>
      <c r="H48" s="2"/>
    </row>
    <row r="49" spans="4:8">
      <c r="D49" s="2"/>
      <c r="H49" s="2"/>
    </row>
    <row r="50" spans="4:8">
      <c r="D50" s="2"/>
      <c r="H50" s="2"/>
    </row>
    <row r="51" spans="4:8">
      <c r="D51" s="2"/>
      <c r="H51" s="2"/>
    </row>
    <row r="52" spans="4:8">
      <c r="D52" s="2"/>
      <c r="H52" s="2"/>
    </row>
    <row r="53" spans="4:8">
      <c r="D53" s="2"/>
      <c r="H53" s="2"/>
    </row>
    <row r="54" spans="4:8">
      <c r="D54" s="2"/>
      <c r="H54" s="2"/>
    </row>
    <row r="55" spans="4:8">
      <c r="D55" s="2"/>
      <c r="H55" s="2"/>
    </row>
    <row r="56" spans="4:8">
      <c r="D56" s="2"/>
      <c r="H56" s="2"/>
    </row>
    <row r="57" spans="4:8">
      <c r="D57" s="2"/>
      <c r="H57" s="2"/>
    </row>
    <row r="58" spans="4:8">
      <c r="D58" s="2"/>
      <c r="H58" s="2"/>
    </row>
    <row r="59" spans="4:8">
      <c r="D59" s="2"/>
      <c r="H59" s="2"/>
    </row>
    <row r="60" spans="4:8">
      <c r="D60" s="2"/>
      <c r="H60" s="2"/>
    </row>
    <row r="61" spans="4:8">
      <c r="D61" s="2"/>
      <c r="H61" s="2"/>
    </row>
    <row r="62" spans="4:8">
      <c r="D62" s="2"/>
      <c r="H62" s="2"/>
    </row>
    <row r="63" spans="4:8">
      <c r="D63" s="2"/>
      <c r="H63" s="2"/>
    </row>
    <row r="64" spans="4:8">
      <c r="D64" s="2"/>
      <c r="H64" s="2"/>
    </row>
    <row r="65" spans="4:8">
      <c r="D65" s="2"/>
      <c r="H65" s="2"/>
    </row>
    <row r="66" spans="4:8">
      <c r="D66" s="2"/>
      <c r="H66" s="2"/>
    </row>
    <row r="67" spans="4:8">
      <c r="D67" s="2"/>
      <c r="H67" s="2"/>
    </row>
    <row r="68" spans="4:8">
      <c r="D68" s="2"/>
      <c r="H68" s="2"/>
    </row>
    <row r="69" spans="4:8">
      <c r="D69" s="2"/>
      <c r="H69" s="2"/>
    </row>
    <row r="70" spans="4:8">
      <c r="D70" s="2"/>
      <c r="H70" s="2"/>
    </row>
    <row r="71" spans="4:8">
      <c r="D71" s="2"/>
      <c r="H71" s="2"/>
    </row>
    <row r="72" spans="4:8">
      <c r="D72" s="2"/>
      <c r="H72" s="2"/>
    </row>
    <row r="73" spans="4:8">
      <c r="D73" s="2"/>
      <c r="H73" s="2"/>
    </row>
    <row r="74" spans="4:8">
      <c r="D74" s="2"/>
      <c r="H74" s="2"/>
    </row>
    <row r="75" spans="4:8">
      <c r="D75" s="2"/>
      <c r="H75" s="2"/>
    </row>
    <row r="76" spans="4:8">
      <c r="D76" s="2"/>
      <c r="H76" s="2"/>
    </row>
    <row r="77" spans="4:8">
      <c r="D77" s="2"/>
      <c r="H77" s="2"/>
    </row>
    <row r="78" spans="4:8">
      <c r="D78" s="2"/>
      <c r="H78" s="2"/>
    </row>
    <row r="79" spans="4:8">
      <c r="D79" s="2"/>
      <c r="H79" s="2"/>
    </row>
    <row r="80" spans="4:8">
      <c r="D80" s="2"/>
      <c r="H80" s="2"/>
    </row>
    <row r="81" spans="4:8">
      <c r="D81" s="2"/>
      <c r="H81" s="2"/>
    </row>
    <row r="82" spans="4:8">
      <c r="D82" s="2"/>
      <c r="H82" s="2"/>
    </row>
    <row r="83" spans="4:8">
      <c r="D83" s="2"/>
      <c r="H83" s="2"/>
    </row>
    <row r="84" spans="4:8">
      <c r="D84" s="2"/>
      <c r="H84" s="2"/>
    </row>
    <row r="85" spans="4:8">
      <c r="D85" s="2"/>
      <c r="H85" s="2"/>
    </row>
    <row r="86" spans="4:8">
      <c r="D86" s="2"/>
      <c r="H86" s="2"/>
    </row>
    <row r="87" spans="4:8">
      <c r="D87" s="2"/>
      <c r="H87" s="2"/>
    </row>
    <row r="88" spans="4:8">
      <c r="D88" s="2"/>
      <c r="H88" s="2"/>
    </row>
    <row r="89" spans="4:8">
      <c r="D89" s="2"/>
      <c r="H89" s="2"/>
    </row>
    <row r="90" spans="4:8">
      <c r="D90" s="2"/>
      <c r="H90" s="2"/>
    </row>
    <row r="91" spans="4:8">
      <c r="D91" s="2"/>
      <c r="H91" s="2"/>
    </row>
    <row r="92" spans="4:8">
      <c r="D92" s="2"/>
      <c r="H92" s="2"/>
    </row>
    <row r="93" spans="4:8">
      <c r="D93" s="2"/>
      <c r="H93" s="2"/>
    </row>
    <row r="94" spans="4:8">
      <c r="D94" s="2"/>
      <c r="H94" s="2"/>
    </row>
    <row r="95" spans="4:8">
      <c r="D95" s="2"/>
      <c r="H95" s="2"/>
    </row>
    <row r="96" spans="4:8">
      <c r="D96" s="2"/>
      <c r="H96" s="2"/>
    </row>
    <row r="97" spans="4:8">
      <c r="D97" s="2"/>
      <c r="H97" s="2"/>
    </row>
    <row r="98" spans="4:8">
      <c r="D98" s="2"/>
      <c r="H98" s="2"/>
    </row>
    <row r="99" spans="4:8">
      <c r="D99" s="2"/>
      <c r="H99" s="2"/>
    </row>
    <row r="100" spans="4:8">
      <c r="D100" s="2"/>
      <c r="H100" s="2"/>
    </row>
    <row r="101" spans="4:8">
      <c r="D101" s="2"/>
      <c r="H101" s="2"/>
    </row>
    <row r="102" spans="4:8">
      <c r="D102" s="2"/>
      <c r="H102" s="2"/>
    </row>
    <row r="103" spans="4:8">
      <c r="D103" s="2"/>
      <c r="H103" s="2"/>
    </row>
    <row r="104" spans="4:8">
      <c r="D104" s="2"/>
      <c r="H104" s="2"/>
    </row>
    <row r="105" spans="4:8">
      <c r="D105" s="2"/>
      <c r="H105" s="2"/>
    </row>
    <row r="106" spans="4:8">
      <c r="D106" s="2"/>
      <c r="H106" s="2"/>
    </row>
    <row r="107" spans="4:8">
      <c r="D107" s="2"/>
      <c r="H107" s="2"/>
    </row>
    <row r="108" spans="4:8">
      <c r="D108" s="2"/>
      <c r="H108" s="2"/>
    </row>
    <row r="109" spans="4:8">
      <c r="D109" s="2"/>
      <c r="H109" s="2"/>
    </row>
    <row r="110" spans="4:8">
      <c r="D110" s="2"/>
      <c r="H110" s="2"/>
    </row>
    <row r="111" spans="4:8">
      <c r="D111" s="2"/>
      <c r="H111" s="2"/>
    </row>
    <row r="112" spans="4:8">
      <c r="D112" s="2"/>
      <c r="H112" s="2"/>
    </row>
    <row r="113" spans="4:8">
      <c r="D113" s="2"/>
      <c r="H113" s="2"/>
    </row>
    <row r="114" spans="4:8">
      <c r="D114" s="2"/>
      <c r="H114" s="2"/>
    </row>
    <row r="115" spans="4:8">
      <c r="D115" s="2"/>
      <c r="H115" s="2"/>
    </row>
    <row r="116" spans="4:8">
      <c r="D116" s="2"/>
      <c r="H116" s="2"/>
    </row>
    <row r="117" spans="4:8">
      <c r="D117" s="2"/>
      <c r="H117" s="2"/>
    </row>
    <row r="118" spans="4:8">
      <c r="D118" s="2"/>
      <c r="H118" s="2"/>
    </row>
    <row r="119" spans="4:8">
      <c r="D119" s="2"/>
      <c r="H119" s="2"/>
    </row>
    <row r="120" spans="4:8">
      <c r="D120" s="2"/>
      <c r="H120" s="2"/>
    </row>
    <row r="121" spans="4:8">
      <c r="D121" s="2"/>
      <c r="H121" s="2"/>
    </row>
    <row r="122" spans="4:8">
      <c r="D122" s="2"/>
      <c r="H122" s="2"/>
    </row>
    <row r="123" spans="4:8">
      <c r="D123" s="2"/>
      <c r="H123" s="2"/>
    </row>
    <row r="124" spans="4:8">
      <c r="D124" s="2"/>
      <c r="H124" s="2"/>
    </row>
    <row r="125" spans="4:8">
      <c r="D125" s="2"/>
      <c r="H125" s="2"/>
    </row>
    <row r="126" spans="4:8">
      <c r="D126" s="2"/>
      <c r="H126" s="2"/>
    </row>
    <row r="127" spans="4:8">
      <c r="D127" s="2"/>
      <c r="H127" s="2"/>
    </row>
    <row r="128" spans="4:8">
      <c r="D128" s="2"/>
      <c r="H128" s="2"/>
    </row>
    <row r="129" spans="4:8">
      <c r="D129" s="2"/>
      <c r="H129" s="2"/>
    </row>
    <row r="130" spans="4:8">
      <c r="D130" s="2"/>
      <c r="H130" s="2"/>
    </row>
    <row r="131" spans="4:8">
      <c r="D131" s="2"/>
      <c r="H131" s="2"/>
    </row>
    <row r="132" spans="4:8">
      <c r="D132" s="2"/>
      <c r="H132" s="2"/>
    </row>
    <row r="133" spans="4:8">
      <c r="D133" s="2"/>
      <c r="H133" s="2"/>
    </row>
    <row r="134" spans="4:8">
      <c r="D134" s="2"/>
      <c r="H134" s="2"/>
    </row>
    <row r="135" spans="4:8">
      <c r="D135" s="2"/>
      <c r="H135" s="2"/>
    </row>
    <row r="136" spans="4:8">
      <c r="D136" s="2"/>
      <c r="H136" s="2"/>
    </row>
    <row r="137" spans="4:8">
      <c r="D137" s="2"/>
      <c r="H137" s="2"/>
    </row>
    <row r="138" spans="4:8">
      <c r="D138" s="2"/>
      <c r="H138" s="2"/>
    </row>
    <row r="139" spans="4:8">
      <c r="D139" s="2"/>
      <c r="H139" s="2"/>
    </row>
    <row r="140" spans="4:8">
      <c r="D140" s="2"/>
      <c r="H140" s="2"/>
    </row>
    <row r="141" spans="4:8">
      <c r="D141" s="2"/>
      <c r="H141" s="2"/>
    </row>
    <row r="142" spans="4:8">
      <c r="D142" s="2"/>
      <c r="H142" s="2"/>
    </row>
    <row r="143" spans="4:8">
      <c r="D143" s="2"/>
      <c r="H143" s="2"/>
    </row>
    <row r="144" spans="4:8">
      <c r="D144" s="2"/>
      <c r="H144" s="2"/>
    </row>
    <row r="145" spans="4:8">
      <c r="D145" s="2"/>
      <c r="H145" s="2"/>
    </row>
    <row r="146" spans="4:8">
      <c r="D146" s="2"/>
      <c r="H146" s="2"/>
    </row>
    <row r="147" spans="4:8">
      <c r="D147" s="2"/>
      <c r="H147" s="2"/>
    </row>
    <row r="148" spans="4:8">
      <c r="D148" s="2"/>
      <c r="H148" s="2"/>
    </row>
    <row r="149" spans="4:8">
      <c r="D149" s="2"/>
      <c r="H149" s="2"/>
    </row>
    <row r="150" spans="4:8">
      <c r="D150" s="2"/>
      <c r="H150" s="2"/>
    </row>
    <row r="151" spans="4:8">
      <c r="D151" s="2"/>
      <c r="H151" s="2"/>
    </row>
    <row r="152" spans="4:8">
      <c r="D152" s="2"/>
      <c r="H152" s="2"/>
    </row>
    <row r="153" spans="4:8">
      <c r="D153" s="2"/>
      <c r="H153" s="2"/>
    </row>
    <row r="154" spans="4:8">
      <c r="D154" s="2"/>
      <c r="H154" s="2"/>
    </row>
    <row r="155" spans="4:8">
      <c r="D155" s="2"/>
      <c r="H155" s="2"/>
    </row>
    <row r="156" spans="4:8">
      <c r="D156" s="2"/>
      <c r="H156" s="2"/>
    </row>
    <row r="157" spans="4:8">
      <c r="D157" s="2"/>
      <c r="H157" s="2"/>
    </row>
    <row r="158" spans="4:8">
      <c r="D158" s="2"/>
      <c r="H158" s="2"/>
    </row>
    <row r="159" spans="4:8">
      <c r="D159" s="2"/>
      <c r="H159" s="2"/>
    </row>
    <row r="160" spans="4:8">
      <c r="D160" s="2"/>
      <c r="H160" s="2"/>
    </row>
    <row r="161" spans="4:8">
      <c r="D161" s="2"/>
      <c r="H161" s="2"/>
    </row>
    <row r="162" spans="4:8">
      <c r="D162" s="2"/>
      <c r="H162" s="2"/>
    </row>
    <row r="163" spans="4:8">
      <c r="D163" s="2"/>
      <c r="H163" s="2"/>
    </row>
    <row r="164" spans="4:8">
      <c r="D164" s="2"/>
      <c r="H164" s="2"/>
    </row>
    <row r="165" spans="4:8">
      <c r="D165" s="2"/>
      <c r="H165" s="2"/>
    </row>
    <row r="166" spans="4:8">
      <c r="D166" s="2"/>
      <c r="H166" s="2"/>
    </row>
    <row r="167" spans="4:8">
      <c r="D167" s="2"/>
      <c r="H167" s="2"/>
    </row>
    <row r="168" spans="4:8">
      <c r="D168" s="2"/>
      <c r="H168" s="2"/>
    </row>
    <row r="169" spans="4:8">
      <c r="D169" s="2"/>
      <c r="H169" s="2"/>
    </row>
    <row r="170" spans="4:8">
      <c r="D170" s="2"/>
      <c r="H170" s="2"/>
    </row>
    <row r="171" spans="4:8">
      <c r="D171" s="2"/>
      <c r="H171" s="2"/>
    </row>
    <row r="172" spans="4:8">
      <c r="D172" s="2"/>
      <c r="H172" s="2"/>
    </row>
    <row r="173" spans="4:8">
      <c r="D173" s="2"/>
      <c r="H173" s="2"/>
    </row>
    <row r="174" spans="4:8">
      <c r="D174" s="2"/>
      <c r="H174" s="2"/>
    </row>
    <row r="175" spans="4:8">
      <c r="D175" s="2"/>
      <c r="H175" s="2"/>
    </row>
    <row r="176" spans="4:8">
      <c r="D176" s="2"/>
      <c r="H176" s="2"/>
    </row>
    <row r="177" spans="4:8">
      <c r="D177" s="2"/>
      <c r="H177" s="2"/>
    </row>
    <row r="178" spans="4:8">
      <c r="D178" s="2"/>
      <c r="H178" s="2"/>
    </row>
    <row r="179" spans="4:8">
      <c r="D179" s="2"/>
      <c r="H179" s="2"/>
    </row>
    <row r="180" spans="4:8">
      <c r="D180" s="2"/>
      <c r="H180" s="2"/>
    </row>
    <row r="181" spans="4:8">
      <c r="D181" s="2"/>
      <c r="H181" s="2"/>
    </row>
    <row r="182" spans="4:8">
      <c r="D182" s="2"/>
      <c r="H182" s="2"/>
    </row>
    <row r="183" spans="4:8">
      <c r="D183" s="2"/>
      <c r="H183" s="2"/>
    </row>
    <row r="184" spans="4:8">
      <c r="D184" s="2"/>
      <c r="H184" s="2"/>
    </row>
    <row r="185" spans="4:8">
      <c r="D185" s="2"/>
      <c r="H185" s="2"/>
    </row>
    <row r="186" spans="4:8">
      <c r="D186" s="2"/>
      <c r="H186" s="2"/>
    </row>
    <row r="187" spans="4:8">
      <c r="D187" s="2"/>
      <c r="H187" s="2"/>
    </row>
    <row r="188" spans="4:8">
      <c r="D188" s="2"/>
      <c r="H188" s="2"/>
    </row>
    <row r="189" spans="4:8">
      <c r="D189" s="2"/>
      <c r="H189" s="2"/>
    </row>
    <row r="190" spans="4:8">
      <c r="D190" s="2"/>
      <c r="H190" s="2"/>
    </row>
    <row r="191" spans="4:8">
      <c r="D191" s="2"/>
      <c r="H191" s="2"/>
    </row>
    <row r="192" spans="4:8">
      <c r="D192" s="2"/>
      <c r="H192" s="2"/>
    </row>
    <row r="193" spans="4:8">
      <c r="D193" s="2"/>
      <c r="H193" s="2"/>
    </row>
    <row r="194" spans="4:8">
      <c r="D194" s="2"/>
      <c r="H194" s="2"/>
    </row>
    <row r="195" spans="4:8">
      <c r="D195" s="2"/>
      <c r="H195" s="2"/>
    </row>
    <row r="196" spans="4:8">
      <c r="D196" s="2"/>
      <c r="H196" s="2"/>
    </row>
    <row r="197" spans="4:8">
      <c r="D197" s="2"/>
      <c r="H197" s="2"/>
    </row>
    <row r="198" spans="4:8">
      <c r="D198" s="2"/>
      <c r="H198" s="2"/>
    </row>
    <row r="199" spans="4:8">
      <c r="D199" s="2"/>
      <c r="H199" s="2"/>
    </row>
    <row r="200" spans="4:8">
      <c r="D200" s="2"/>
      <c r="H200" s="2"/>
    </row>
    <row r="201" spans="4:8">
      <c r="D201" s="2"/>
      <c r="H201" s="2"/>
    </row>
    <row r="202" spans="4:8">
      <c r="D202" s="2"/>
      <c r="H202" s="2"/>
    </row>
    <row r="203" spans="4:8">
      <c r="D203" s="2"/>
      <c r="H203" s="2"/>
    </row>
    <row r="204" spans="4:8">
      <c r="D204" s="2"/>
      <c r="H204" s="2"/>
    </row>
    <row r="205" spans="4:8">
      <c r="D205" s="2"/>
      <c r="H205" s="2"/>
    </row>
    <row r="206" spans="4:8">
      <c r="D206" s="2"/>
      <c r="H206" s="2"/>
    </row>
    <row r="207" spans="4:8">
      <c r="D207" s="2"/>
      <c r="H207" s="2"/>
    </row>
    <row r="208" spans="4:8">
      <c r="D208" s="2"/>
      <c r="H208" s="2"/>
    </row>
    <row r="209" spans="4:8">
      <c r="D209" s="2"/>
      <c r="H209" s="2"/>
    </row>
    <row r="210" spans="4:8">
      <c r="D210" s="2"/>
      <c r="H210" s="2"/>
    </row>
    <row r="211" spans="4:8">
      <c r="D211" s="2"/>
      <c r="H211" s="2"/>
    </row>
    <row r="212" spans="4:8">
      <c r="D212" s="2"/>
      <c r="H212" s="2"/>
    </row>
    <row r="213" spans="4:8">
      <c r="D213" s="2"/>
      <c r="H213" s="2"/>
    </row>
    <row r="214" spans="4:8">
      <c r="D214" s="2"/>
      <c r="H214" s="2"/>
    </row>
    <row r="215" spans="4:8">
      <c r="D215" s="2"/>
      <c r="H215" s="2"/>
    </row>
    <row r="216" spans="4:8">
      <c r="D216" s="2"/>
      <c r="H216" s="2"/>
    </row>
    <row r="217" spans="4:8">
      <c r="D217" s="2"/>
      <c r="H217" s="2"/>
    </row>
    <row r="218" spans="4:8">
      <c r="D218" s="2"/>
      <c r="H218" s="2"/>
    </row>
    <row r="219" spans="4:8">
      <c r="D219" s="2"/>
      <c r="H219" s="2"/>
    </row>
    <row r="220" spans="4:8">
      <c r="D220" s="2"/>
      <c r="H220" s="2"/>
    </row>
    <row r="221" spans="4:8">
      <c r="D221" s="2"/>
      <c r="H221" s="2"/>
    </row>
    <row r="222" spans="4:8">
      <c r="D222" s="2"/>
      <c r="H222" s="2"/>
    </row>
    <row r="223" spans="4:8">
      <c r="D223" s="2"/>
      <c r="H223" s="2"/>
    </row>
    <row r="224" spans="4:8">
      <c r="D224" s="2"/>
      <c r="H224" s="2"/>
    </row>
    <row r="225" spans="4:8">
      <c r="D225" s="2"/>
      <c r="H225" s="2"/>
    </row>
    <row r="226" spans="4:8">
      <c r="D226" s="2"/>
      <c r="H226" s="2"/>
    </row>
    <row r="227" spans="4:8">
      <c r="D227" s="2"/>
      <c r="H227" s="2"/>
    </row>
    <row r="228" spans="4:8">
      <c r="D228" s="2"/>
      <c r="H228" s="2"/>
    </row>
    <row r="229" spans="4:8">
      <c r="D229" s="2"/>
      <c r="H229" s="2"/>
    </row>
    <row r="230" spans="4:8">
      <c r="D230" s="2"/>
      <c r="H230" s="2"/>
    </row>
    <row r="231" spans="4:8">
      <c r="D231" s="2"/>
      <c r="H231" s="2"/>
    </row>
    <row r="232" spans="4:8">
      <c r="D232" s="2"/>
      <c r="H232" s="2"/>
    </row>
    <row r="233" spans="4:8">
      <c r="D233" s="2"/>
      <c r="H233" s="2"/>
    </row>
    <row r="234" spans="4:8">
      <c r="D234" s="2"/>
      <c r="H234" s="2"/>
    </row>
    <row r="235" spans="4:8">
      <c r="D235" s="2"/>
      <c r="H235" s="2"/>
    </row>
    <row r="236" spans="4:8">
      <c r="D236" s="2"/>
      <c r="H236" s="2"/>
    </row>
    <row r="237" spans="4:8">
      <c r="D237" s="2"/>
      <c r="H237" s="2"/>
    </row>
    <row r="238" spans="4:8">
      <c r="D238" s="2"/>
      <c r="H238" s="2"/>
    </row>
    <row r="239" spans="4:8">
      <c r="D239" s="2"/>
      <c r="H239" s="2"/>
    </row>
    <row r="240" spans="4:8">
      <c r="D240" s="2"/>
      <c r="H240" s="2"/>
    </row>
    <row r="241" spans="4:8">
      <c r="D241" s="2"/>
      <c r="H241" s="2"/>
    </row>
    <row r="242" spans="4:8">
      <c r="D242" s="2"/>
      <c r="H242" s="2"/>
    </row>
    <row r="243" spans="4:8">
      <c r="D243" s="2"/>
      <c r="H243" s="2"/>
    </row>
    <row r="244" spans="4:8">
      <c r="D244" s="2"/>
      <c r="H244" s="2"/>
    </row>
    <row r="245" spans="4:8">
      <c r="D245" s="2"/>
      <c r="H245" s="2"/>
    </row>
    <row r="246" spans="4:8">
      <c r="D246" s="2"/>
      <c r="H246" s="2"/>
    </row>
    <row r="247" spans="4:8">
      <c r="D247" s="2"/>
      <c r="H247" s="2"/>
    </row>
    <row r="248" spans="4:8">
      <c r="D248" s="2"/>
      <c r="H248" s="2"/>
    </row>
    <row r="249" spans="4:8">
      <c r="D249" s="2"/>
      <c r="H249" s="2"/>
    </row>
    <row r="250" spans="4:8">
      <c r="D250" s="2"/>
      <c r="H250" s="2"/>
    </row>
    <row r="251" spans="4:8">
      <c r="D251" s="2"/>
      <c r="H251" s="2"/>
    </row>
    <row r="252" spans="4:8">
      <c r="D252" s="2"/>
      <c r="H252" s="2"/>
    </row>
    <row r="253" spans="4:8">
      <c r="D253" s="2"/>
      <c r="H253" s="2"/>
    </row>
    <row r="254" spans="4:8">
      <c r="D254" s="2"/>
      <c r="H254" s="2"/>
    </row>
    <row r="255" spans="4:8">
      <c r="D255" s="2"/>
      <c r="H255" s="2"/>
    </row>
    <row r="256" spans="4:8">
      <c r="D256" s="2"/>
      <c r="H256" s="2"/>
    </row>
    <row r="257" spans="4:8">
      <c r="D257" s="2"/>
      <c r="H257" s="2"/>
    </row>
    <row r="258" spans="4:8">
      <c r="D258" s="2"/>
      <c r="H258" s="2"/>
    </row>
    <row r="259" spans="4:8">
      <c r="D259" s="2"/>
      <c r="H259" s="2"/>
    </row>
    <row r="260" spans="4:8">
      <c r="D260" s="2"/>
      <c r="H260" s="2"/>
    </row>
    <row r="261" spans="4:8">
      <c r="D261" s="2"/>
      <c r="H261" s="2"/>
    </row>
    <row r="262" spans="4:8">
      <c r="D262" s="2"/>
      <c r="H262" s="2"/>
    </row>
    <row r="263" spans="4:8">
      <c r="D263" s="2"/>
      <c r="H263" s="2"/>
    </row>
    <row r="264" spans="4:8">
      <c r="D264" s="2"/>
      <c r="H264" s="2"/>
    </row>
    <row r="265" spans="4:8">
      <c r="D265" s="2"/>
      <c r="H265" s="2"/>
    </row>
    <row r="266" spans="4:8">
      <c r="D266" s="2"/>
      <c r="H266" s="2"/>
    </row>
    <row r="267" spans="4:8">
      <c r="D267" s="2"/>
      <c r="H267" s="2"/>
    </row>
    <row r="268" spans="4:8">
      <c r="D268" s="2"/>
      <c r="H268" s="2"/>
    </row>
    <row r="269" spans="4:8">
      <c r="D269" s="2"/>
      <c r="H269" s="2"/>
    </row>
    <row r="270" spans="4:8">
      <c r="D270" s="2"/>
      <c r="H270" s="2"/>
    </row>
    <row r="271" spans="4:8">
      <c r="D271" s="2"/>
      <c r="H271" s="2"/>
    </row>
    <row r="272" spans="4:8">
      <c r="D272" s="2"/>
      <c r="H272" s="2"/>
    </row>
    <row r="273" spans="4:8">
      <c r="D273" s="2"/>
      <c r="H273" s="2"/>
    </row>
    <row r="274" spans="4:8">
      <c r="D274" s="2"/>
      <c r="H274" s="2"/>
    </row>
    <row r="275" spans="4:8">
      <c r="D275" s="2"/>
      <c r="H275" s="2"/>
    </row>
    <row r="276" spans="4:8">
      <c r="D276" s="2"/>
      <c r="H276" s="2"/>
    </row>
    <row r="277" spans="4:8">
      <c r="D277" s="2"/>
      <c r="H277" s="2"/>
    </row>
    <row r="278" spans="4:8">
      <c r="D278" s="2"/>
      <c r="H278" s="2"/>
    </row>
    <row r="279" spans="4:8">
      <c r="D279" s="2"/>
      <c r="H279" s="2"/>
    </row>
    <row r="280" spans="4:8">
      <c r="D280" s="2"/>
      <c r="H280" s="2"/>
    </row>
    <row r="281" spans="4:8">
      <c r="D281" s="2"/>
      <c r="H281" s="2"/>
    </row>
    <row r="282" spans="4:8">
      <c r="D282" s="2"/>
      <c r="H282" s="2"/>
    </row>
    <row r="283" spans="4:8">
      <c r="D283" s="2"/>
      <c r="H283" s="2"/>
    </row>
    <row r="284" spans="4:8">
      <c r="D284" s="2"/>
      <c r="H284" s="2"/>
    </row>
    <row r="285" spans="4:8">
      <c r="D285" s="2"/>
      <c r="H285" s="2"/>
    </row>
    <row r="286" spans="4:8">
      <c r="D286" s="2"/>
      <c r="H286" s="2"/>
    </row>
    <row r="287" spans="4:8">
      <c r="D287" s="2"/>
      <c r="H287" s="2"/>
    </row>
    <row r="288" spans="4:8">
      <c r="D288" s="2"/>
      <c r="H288" s="2"/>
    </row>
  </sheetData>
  <mergeCells count="1">
    <mergeCell ref="A32:G3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9"/>
  <sheetViews>
    <sheetView workbookViewId="0">
      <selection activeCell="C56" sqref="C56"/>
    </sheetView>
  </sheetViews>
  <sheetFormatPr defaultRowHeight="15"/>
  <cols>
    <col min="1" max="1" width="33.28515625" customWidth="1"/>
  </cols>
  <sheetData>
    <row r="1" spans="1:36">
      <c r="A1" s="36" t="s">
        <v>426</v>
      </c>
      <c r="B1" s="34"/>
      <c r="C1" s="34"/>
      <c r="D1" s="34"/>
      <c r="E1" s="34"/>
      <c r="F1" s="34"/>
      <c r="G1" s="34"/>
      <c r="H1" s="34"/>
      <c r="I1" s="34"/>
      <c r="J1" s="34"/>
      <c r="K1" s="34"/>
      <c r="L1" s="34"/>
      <c r="M1" s="34"/>
    </row>
    <row r="2" spans="1:36" ht="15.75" thickBot="1"/>
    <row r="3" spans="1:36">
      <c r="A3" s="384"/>
      <c r="B3" s="385">
        <v>2015</v>
      </c>
      <c r="C3" s="385">
        <v>2016</v>
      </c>
      <c r="D3" s="385">
        <v>2017</v>
      </c>
      <c r="E3" s="385">
        <v>2018</v>
      </c>
      <c r="F3" s="385">
        <v>2019</v>
      </c>
      <c r="G3" s="385">
        <v>2020</v>
      </c>
      <c r="H3" s="385">
        <v>2021</v>
      </c>
      <c r="I3" s="385">
        <v>2022</v>
      </c>
      <c r="J3" s="385">
        <v>2023</v>
      </c>
      <c r="K3" s="385">
        <v>2024</v>
      </c>
      <c r="L3" s="385">
        <v>2025</v>
      </c>
      <c r="M3" s="116" t="s">
        <v>19</v>
      </c>
    </row>
    <row r="4" spans="1:36">
      <c r="A4" s="301" t="s">
        <v>212</v>
      </c>
      <c r="B4" s="188"/>
      <c r="C4" s="188"/>
      <c r="D4" s="188"/>
      <c r="E4" s="188"/>
      <c r="F4" s="188"/>
      <c r="G4" s="188"/>
      <c r="H4" s="188"/>
      <c r="I4" s="188"/>
      <c r="J4" s="188"/>
      <c r="K4" s="188"/>
      <c r="L4" s="186"/>
      <c r="M4" s="302"/>
    </row>
    <row r="5" spans="1:36">
      <c r="A5" s="303" t="s">
        <v>211</v>
      </c>
      <c r="B5" s="33"/>
      <c r="C5" s="33"/>
      <c r="D5" s="33"/>
      <c r="E5" s="33"/>
      <c r="F5" s="33"/>
      <c r="G5" s="33"/>
      <c r="H5" s="33"/>
      <c r="I5" s="33"/>
      <c r="J5" s="33"/>
      <c r="K5" s="33"/>
      <c r="L5" s="187"/>
      <c r="M5" s="304"/>
      <c r="AA5" s="12"/>
      <c r="AB5" s="12"/>
      <c r="AC5" s="12"/>
      <c r="AD5" s="12"/>
      <c r="AE5" s="12"/>
      <c r="AF5" s="12"/>
      <c r="AG5" s="12"/>
      <c r="AH5" s="12"/>
      <c r="AI5" s="12"/>
      <c r="AJ5" s="12"/>
    </row>
    <row r="6" spans="1:36">
      <c r="A6" s="305" t="s">
        <v>227</v>
      </c>
      <c r="B6" s="10">
        <v>61300</v>
      </c>
      <c r="C6" s="10">
        <v>27600</v>
      </c>
      <c r="D6" s="10">
        <v>13200</v>
      </c>
      <c r="E6" s="10">
        <v>12100</v>
      </c>
      <c r="F6" s="10">
        <v>15600</v>
      </c>
      <c r="G6" s="10">
        <v>5700</v>
      </c>
      <c r="H6" s="10">
        <v>5700</v>
      </c>
      <c r="I6" s="10">
        <v>3400</v>
      </c>
      <c r="J6" s="10">
        <v>4000</v>
      </c>
      <c r="K6" s="10">
        <v>3300</v>
      </c>
      <c r="L6" s="10">
        <v>5200</v>
      </c>
      <c r="M6" s="306">
        <v>157000</v>
      </c>
    </row>
    <row r="7" spans="1:36">
      <c r="A7" s="147" t="s">
        <v>213</v>
      </c>
      <c r="B7" s="68">
        <v>57300</v>
      </c>
      <c r="C7" s="68">
        <v>26200</v>
      </c>
      <c r="D7" s="68">
        <v>14400</v>
      </c>
      <c r="E7" s="68">
        <v>14800</v>
      </c>
      <c r="F7" s="68">
        <v>29100</v>
      </c>
      <c r="G7" s="68">
        <v>9900</v>
      </c>
      <c r="H7" s="68">
        <v>10500</v>
      </c>
      <c r="I7" s="68">
        <v>8900</v>
      </c>
      <c r="J7" s="68">
        <v>9900</v>
      </c>
      <c r="K7" s="68">
        <v>10200</v>
      </c>
      <c r="L7" s="68">
        <v>7200</v>
      </c>
      <c r="M7" s="307">
        <v>198200</v>
      </c>
    </row>
    <row r="8" spans="1:36">
      <c r="A8" s="147" t="s">
        <v>225</v>
      </c>
      <c r="B8" s="68">
        <v>42400</v>
      </c>
      <c r="C8" s="68">
        <v>16300</v>
      </c>
      <c r="D8" s="68">
        <v>14300</v>
      </c>
      <c r="E8" s="68">
        <v>19200</v>
      </c>
      <c r="F8" s="68">
        <v>24100</v>
      </c>
      <c r="G8" s="68">
        <v>10700</v>
      </c>
      <c r="H8" s="68">
        <v>13900</v>
      </c>
      <c r="I8" s="68">
        <v>8700</v>
      </c>
      <c r="J8" s="68">
        <v>12600</v>
      </c>
      <c r="K8" s="68">
        <v>10900</v>
      </c>
      <c r="L8" s="68">
        <v>10300</v>
      </c>
      <c r="M8" s="307">
        <v>183500</v>
      </c>
    </row>
    <row r="9" spans="1:36">
      <c r="A9" s="147" t="s">
        <v>228</v>
      </c>
      <c r="B9" s="68">
        <v>15100</v>
      </c>
      <c r="C9" s="68">
        <v>8300</v>
      </c>
      <c r="D9" s="68">
        <v>6000</v>
      </c>
      <c r="E9" s="68">
        <v>6700</v>
      </c>
      <c r="F9" s="68">
        <v>9000</v>
      </c>
      <c r="G9" s="68">
        <v>4700</v>
      </c>
      <c r="H9" s="68">
        <v>7700</v>
      </c>
      <c r="I9" s="68">
        <v>5300</v>
      </c>
      <c r="J9" s="68">
        <v>3900</v>
      </c>
      <c r="K9" s="68">
        <v>5900</v>
      </c>
      <c r="L9" s="68">
        <v>4500</v>
      </c>
      <c r="M9" s="307">
        <v>77100</v>
      </c>
    </row>
    <row r="10" spans="1:36">
      <c r="A10" s="147" t="s">
        <v>226</v>
      </c>
      <c r="B10" s="68">
        <v>5500</v>
      </c>
      <c r="C10" s="68">
        <v>3200</v>
      </c>
      <c r="D10" s="68">
        <v>1900</v>
      </c>
      <c r="E10" s="68">
        <v>1700</v>
      </c>
      <c r="F10" s="68">
        <v>4500</v>
      </c>
      <c r="G10" s="68">
        <v>1600</v>
      </c>
      <c r="H10" s="68">
        <v>2400</v>
      </c>
      <c r="I10" s="68">
        <v>2000</v>
      </c>
      <c r="J10" s="68">
        <v>1900</v>
      </c>
      <c r="K10" s="68">
        <v>2700</v>
      </c>
      <c r="L10" s="68">
        <v>2400</v>
      </c>
      <c r="M10" s="307">
        <v>29900</v>
      </c>
    </row>
    <row r="11" spans="1:36" ht="15.75" thickBot="1">
      <c r="A11" s="312" t="s">
        <v>229</v>
      </c>
      <c r="B11" s="313">
        <v>3100</v>
      </c>
      <c r="C11" s="313">
        <v>1800</v>
      </c>
      <c r="D11" s="313">
        <v>1500</v>
      </c>
      <c r="E11" s="313">
        <v>700</v>
      </c>
      <c r="F11" s="313">
        <v>2700</v>
      </c>
      <c r="G11" s="313">
        <v>1000</v>
      </c>
      <c r="H11" s="313">
        <v>900</v>
      </c>
      <c r="I11" s="313">
        <v>1100</v>
      </c>
      <c r="J11" s="313">
        <v>1500</v>
      </c>
      <c r="K11" s="313">
        <v>2900</v>
      </c>
      <c r="L11" s="313">
        <v>1500</v>
      </c>
      <c r="M11" s="314">
        <v>18600</v>
      </c>
    </row>
    <row r="12" spans="1:36">
      <c r="A12" s="315" t="s">
        <v>214</v>
      </c>
      <c r="B12" s="316">
        <v>118500</v>
      </c>
      <c r="C12" s="316">
        <v>53800</v>
      </c>
      <c r="D12" s="316">
        <v>27600</v>
      </c>
      <c r="E12" s="316">
        <v>26900</v>
      </c>
      <c r="F12" s="316">
        <v>44700</v>
      </c>
      <c r="G12" s="316">
        <v>15600</v>
      </c>
      <c r="H12" s="316">
        <v>16100</v>
      </c>
      <c r="I12" s="316">
        <v>12300</v>
      </c>
      <c r="J12" s="316">
        <v>13900</v>
      </c>
      <c r="K12" s="316">
        <v>13500</v>
      </c>
      <c r="L12" s="316">
        <v>12400</v>
      </c>
      <c r="M12" s="317">
        <v>355200</v>
      </c>
    </row>
    <row r="13" spans="1:36">
      <c r="A13" s="147" t="s">
        <v>215</v>
      </c>
      <c r="B13" s="68">
        <v>66100</v>
      </c>
      <c r="C13" s="68">
        <v>29600</v>
      </c>
      <c r="D13" s="68">
        <v>23700</v>
      </c>
      <c r="E13" s="68">
        <v>28300</v>
      </c>
      <c r="F13" s="68">
        <v>40300</v>
      </c>
      <c r="G13" s="68">
        <v>18000</v>
      </c>
      <c r="H13" s="68">
        <v>24900</v>
      </c>
      <c r="I13" s="68">
        <v>17100</v>
      </c>
      <c r="J13" s="68">
        <v>20000</v>
      </c>
      <c r="K13" s="68">
        <v>22400</v>
      </c>
      <c r="L13" s="68">
        <v>18700</v>
      </c>
      <c r="M13" s="307">
        <v>309000</v>
      </c>
    </row>
    <row r="14" spans="1:36">
      <c r="A14" s="311" t="s">
        <v>216</v>
      </c>
      <c r="B14" s="308">
        <v>184600</v>
      </c>
      <c r="C14" s="308">
        <v>83400</v>
      </c>
      <c r="D14" s="308">
        <v>51300</v>
      </c>
      <c r="E14" s="308">
        <v>55200</v>
      </c>
      <c r="F14" s="308">
        <v>84900</v>
      </c>
      <c r="G14" s="308">
        <v>33700</v>
      </c>
      <c r="H14" s="308">
        <v>41100</v>
      </c>
      <c r="I14" s="308">
        <v>29400</v>
      </c>
      <c r="J14" s="308">
        <v>33800</v>
      </c>
      <c r="K14" s="308">
        <v>35900</v>
      </c>
      <c r="L14" s="308">
        <v>31000</v>
      </c>
      <c r="M14" s="307">
        <v>664300</v>
      </c>
    </row>
    <row r="15" spans="1:36">
      <c r="A15" s="301" t="s">
        <v>217</v>
      </c>
      <c r="B15" s="189"/>
      <c r="C15" s="189"/>
      <c r="D15" s="189"/>
      <c r="E15" s="189"/>
      <c r="F15" s="189"/>
      <c r="G15" s="189"/>
      <c r="H15" s="189"/>
      <c r="I15" s="189"/>
      <c r="J15" s="189"/>
      <c r="K15" s="189"/>
      <c r="L15" s="184"/>
      <c r="M15" s="302"/>
    </row>
    <row r="16" spans="1:36">
      <c r="A16" s="303" t="s">
        <v>211</v>
      </c>
      <c r="B16" s="190"/>
      <c r="C16" s="190"/>
      <c r="D16" s="190"/>
      <c r="E16" s="190"/>
      <c r="F16" s="190"/>
      <c r="G16" s="190"/>
      <c r="H16" s="190"/>
      <c r="I16" s="190"/>
      <c r="J16" s="190"/>
      <c r="K16" s="190"/>
      <c r="L16" s="185"/>
      <c r="M16" s="304"/>
    </row>
    <row r="17" spans="1:13">
      <c r="A17" s="305" t="s">
        <v>227</v>
      </c>
      <c r="B17" s="217">
        <v>33.193036054775526</v>
      </c>
      <c r="C17" s="217">
        <v>33.101901815478328</v>
      </c>
      <c r="D17" s="217">
        <v>25.736512702528806</v>
      </c>
      <c r="E17" s="217">
        <v>21.985031622057519</v>
      </c>
      <c r="F17" s="217">
        <v>18.358722011630917</v>
      </c>
      <c r="G17" s="217">
        <v>16.965320495676206</v>
      </c>
      <c r="H17" s="217">
        <v>13.811899257817254</v>
      </c>
      <c r="I17" s="217">
        <v>11.599428532553235</v>
      </c>
      <c r="J17" s="217">
        <v>11.712563526769886</v>
      </c>
      <c r="K17" s="217">
        <v>9.135272301385907</v>
      </c>
      <c r="L17" s="217">
        <v>16.713433317206903</v>
      </c>
      <c r="M17" s="309">
        <v>23.638739435835213</v>
      </c>
    </row>
    <row r="18" spans="1:13">
      <c r="A18" s="147" t="s">
        <v>213</v>
      </c>
      <c r="B18" s="222">
        <v>31.020324146299181</v>
      </c>
      <c r="C18" s="222">
        <v>31.395544043936013</v>
      </c>
      <c r="D18" s="222">
        <v>28.004055450486458</v>
      </c>
      <c r="E18" s="222">
        <v>26.741931391914175</v>
      </c>
      <c r="F18" s="222">
        <v>34.213500341393356</v>
      </c>
      <c r="G18" s="222">
        <v>29.529583073311343</v>
      </c>
      <c r="H18" s="222">
        <v>25.477552013626966</v>
      </c>
      <c r="I18" s="222">
        <v>30.206136471868835</v>
      </c>
      <c r="J18" s="222">
        <v>29.260725682543438</v>
      </c>
      <c r="K18" s="222">
        <v>28.487772231672292</v>
      </c>
      <c r="L18" s="222">
        <v>23.118851798097083</v>
      </c>
      <c r="M18" s="310">
        <v>29.837838000584092</v>
      </c>
    </row>
    <row r="19" spans="1:13">
      <c r="A19" s="147" t="s">
        <v>225</v>
      </c>
      <c r="B19" s="222">
        <v>22.967043681747271</v>
      </c>
      <c r="C19" s="222">
        <v>19.552965441158836</v>
      </c>
      <c r="D19" s="222">
        <v>27.807132133595896</v>
      </c>
      <c r="E19" s="222">
        <v>34.804196944711236</v>
      </c>
      <c r="F19" s="222">
        <v>28.353306806677182</v>
      </c>
      <c r="G19" s="222">
        <v>31.743484591839767</v>
      </c>
      <c r="H19" s="222">
        <v>33.909234700085165</v>
      </c>
      <c r="I19" s="222">
        <v>29.712905639839445</v>
      </c>
      <c r="J19" s="222">
        <v>37.282827088996569</v>
      </c>
      <c r="K19" s="222">
        <v>30.420233680042386</v>
      </c>
      <c r="L19" s="222">
        <v>33.317206902112559</v>
      </c>
      <c r="M19" s="310">
        <v>27.619175219864093</v>
      </c>
    </row>
    <row r="20" spans="1:13">
      <c r="A20" s="147" t="s">
        <v>228</v>
      </c>
      <c r="B20" s="222">
        <v>8.1989946264517233</v>
      </c>
      <c r="C20" s="222">
        <v>9.9419622514809234</v>
      </c>
      <c r="D20" s="222">
        <v>11.696465128975026</v>
      </c>
      <c r="E20" s="222">
        <v>12.101553014515339</v>
      </c>
      <c r="F20" s="222">
        <v>10.598497869234574</v>
      </c>
      <c r="G20" s="222">
        <v>13.966895486018245</v>
      </c>
      <c r="H20" s="222">
        <v>18.676237985156344</v>
      </c>
      <c r="I20" s="222">
        <v>18.025035716715422</v>
      </c>
      <c r="J20" s="222">
        <v>11.662333057558209</v>
      </c>
      <c r="K20" s="222">
        <v>16.424528038816543</v>
      </c>
      <c r="L20" s="222">
        <v>14.349298500241895</v>
      </c>
      <c r="M20" s="310">
        <v>11.601688459882519</v>
      </c>
    </row>
    <row r="21" spans="1:13">
      <c r="A21" s="147" t="s">
        <v>226</v>
      </c>
      <c r="B21" s="222">
        <v>2.9684520714161899</v>
      </c>
      <c r="C21" s="222">
        <v>3.8120248459121755</v>
      </c>
      <c r="D21" s="222">
        <v>3.7590906432178439</v>
      </c>
      <c r="E21" s="222">
        <v>3.0643495279343278</v>
      </c>
      <c r="F21" s="222">
        <v>5.326913568620065</v>
      </c>
      <c r="G21" s="222">
        <v>4.8170931027309738</v>
      </c>
      <c r="H21" s="222">
        <v>5.9423287504562596</v>
      </c>
      <c r="I21" s="222">
        <v>6.7521600108850945</v>
      </c>
      <c r="J21" s="222">
        <v>5.7469566245124692</v>
      </c>
      <c r="K21" s="222">
        <v>7.470511140235911</v>
      </c>
      <c r="L21" s="222">
        <v>7.8180938558297051</v>
      </c>
      <c r="M21" s="310">
        <v>4.5010041037282811</v>
      </c>
    </row>
    <row r="22" spans="1:13" ht="15.75" thickBot="1">
      <c r="A22" s="312" t="s">
        <v>229</v>
      </c>
      <c r="B22" s="319">
        <v>1.6521494193101056</v>
      </c>
      <c r="C22" s="319">
        <v>2.1956016020337197</v>
      </c>
      <c r="D22" s="319">
        <v>2.9967439411959682</v>
      </c>
      <c r="E22" s="319">
        <v>1.302937498867405</v>
      </c>
      <c r="F22" s="319">
        <v>3.149059402443906</v>
      </c>
      <c r="G22" s="319">
        <v>2.9776232504234645</v>
      </c>
      <c r="H22" s="319">
        <v>2.1827472928580121</v>
      </c>
      <c r="I22" s="319">
        <v>3.7043336281379688</v>
      </c>
      <c r="J22" s="319">
        <v>4.3345940196194306</v>
      </c>
      <c r="K22" s="319">
        <v>8.061682607846965</v>
      </c>
      <c r="L22" s="319">
        <v>4.683115626511853</v>
      </c>
      <c r="M22" s="320">
        <v>2.8015547801057994</v>
      </c>
    </row>
    <row r="23" spans="1:13">
      <c r="A23" s="315" t="s">
        <v>214</v>
      </c>
      <c r="B23" s="316">
        <v>64.213360201074707</v>
      </c>
      <c r="C23" s="316">
        <v>64.497445859414341</v>
      </c>
      <c r="D23" s="316">
        <v>53.740568153015261</v>
      </c>
      <c r="E23" s="316">
        <v>48.726963013971698</v>
      </c>
      <c r="F23" s="316">
        <v>52.572222353024273</v>
      </c>
      <c r="G23" s="316">
        <v>46.494903568987553</v>
      </c>
      <c r="H23" s="316">
        <v>39.289451271444221</v>
      </c>
      <c r="I23" s="316">
        <v>41.805565004422071</v>
      </c>
      <c r="J23" s="316">
        <v>40.973289209313322</v>
      </c>
      <c r="K23" s="316">
        <v>37.623044533058199</v>
      </c>
      <c r="L23" s="316">
        <v>39.832285115303989</v>
      </c>
      <c r="M23" s="317">
        <v>53.476577436419305</v>
      </c>
    </row>
    <row r="24" spans="1:13" ht="15.75" thickBot="1">
      <c r="A24" s="318" t="s">
        <v>215</v>
      </c>
      <c r="B24" s="93">
        <v>35.786639798925293</v>
      </c>
      <c r="C24" s="93">
        <v>35.502554140585652</v>
      </c>
      <c r="D24" s="93">
        <v>46.259431846984732</v>
      </c>
      <c r="E24" s="93">
        <v>51.273036986028309</v>
      </c>
      <c r="F24" s="93">
        <v>47.42777764697572</v>
      </c>
      <c r="G24" s="93">
        <v>53.505096431012454</v>
      </c>
      <c r="H24" s="93">
        <v>60.710548728555786</v>
      </c>
      <c r="I24" s="93">
        <v>58.194434995577929</v>
      </c>
      <c r="J24" s="93">
        <v>59.026710790686678</v>
      </c>
      <c r="K24" s="93">
        <v>62.376955466941808</v>
      </c>
      <c r="L24" s="93">
        <v>60.167714884696011</v>
      </c>
      <c r="M24" s="321">
        <v>46.523422563580688</v>
      </c>
    </row>
    <row r="25" spans="1:13">
      <c r="A25" s="34"/>
      <c r="B25" s="38"/>
      <c r="C25" s="38"/>
      <c r="D25" s="38"/>
      <c r="E25" s="38"/>
      <c r="F25" s="38"/>
      <c r="G25" s="38"/>
      <c r="H25" s="38"/>
      <c r="I25" s="38"/>
      <c r="J25" s="38"/>
      <c r="K25" s="38"/>
      <c r="L25" s="38"/>
      <c r="M25" s="38"/>
    </row>
    <row r="26" spans="1:13" ht="15" customHeight="1">
      <c r="A26" s="460" t="s">
        <v>230</v>
      </c>
      <c r="B26" s="460"/>
      <c r="C26" s="460"/>
      <c r="D26" s="460"/>
      <c r="E26" s="460"/>
      <c r="F26" s="460"/>
      <c r="G26" s="460"/>
      <c r="H26" s="460"/>
      <c r="I26" s="460"/>
      <c r="J26" s="460"/>
      <c r="K26" s="460"/>
      <c r="L26" s="460"/>
      <c r="M26" s="460"/>
    </row>
    <row r="27" spans="1:13" ht="17.25" customHeight="1">
      <c r="A27" s="460"/>
      <c r="B27" s="460"/>
      <c r="C27" s="460"/>
      <c r="D27" s="460"/>
      <c r="E27" s="460"/>
      <c r="F27" s="460"/>
      <c r="G27" s="460"/>
      <c r="H27" s="460"/>
      <c r="I27" s="460"/>
      <c r="J27" s="460"/>
      <c r="K27" s="460"/>
      <c r="L27" s="460"/>
      <c r="M27" s="460"/>
    </row>
    <row r="28" spans="1:13">
      <c r="A28" s="39" t="s">
        <v>218</v>
      </c>
      <c r="B28" s="39"/>
      <c r="C28" s="39"/>
      <c r="D28" s="39"/>
      <c r="E28" s="39"/>
      <c r="F28" s="39"/>
      <c r="G28" s="39"/>
      <c r="H28" s="39"/>
      <c r="I28" s="39"/>
      <c r="J28" s="39"/>
      <c r="K28" s="39"/>
      <c r="L28" s="39"/>
      <c r="M28" s="39"/>
    </row>
    <row r="29" spans="1:13">
      <c r="A29" s="39"/>
      <c r="B29" s="39"/>
      <c r="C29" s="39"/>
      <c r="D29" s="39"/>
      <c r="E29" s="39"/>
      <c r="F29" s="39"/>
      <c r="G29" s="39"/>
      <c r="H29" s="39"/>
      <c r="I29" s="39"/>
      <c r="J29" s="39"/>
      <c r="K29" s="39"/>
      <c r="L29" s="39"/>
      <c r="M29" s="39"/>
    </row>
  </sheetData>
  <mergeCells count="1">
    <mergeCell ref="A26:M27"/>
  </mergeCells>
  <pageMargins left="0.25" right="0.25" top="0.75" bottom="0.75" header="0.3" footer="0.3"/>
  <pageSetup scale="9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workbookViewId="0">
      <selection activeCell="H58" sqref="H58"/>
    </sheetView>
  </sheetViews>
  <sheetFormatPr defaultRowHeight="15"/>
  <cols>
    <col min="1" max="1" width="8.5703125" style="34" customWidth="1"/>
    <col min="2" max="2" width="11.7109375" style="34" customWidth="1"/>
    <col min="3" max="7" width="7.28515625" style="34" customWidth="1"/>
    <col min="8" max="12" width="8.7109375" style="34" customWidth="1"/>
    <col min="13" max="16" width="9.5703125" style="34" customWidth="1"/>
    <col min="17" max="16384" width="9.140625" style="34"/>
  </cols>
  <sheetData>
    <row r="1" spans="1:16">
      <c r="A1" s="60" t="s">
        <v>388</v>
      </c>
    </row>
    <row r="2" spans="1:16">
      <c r="A2" s="61"/>
    </row>
    <row r="3" spans="1:16" ht="15.75" thickBot="1">
      <c r="A3" s="34" t="s">
        <v>243</v>
      </c>
    </row>
    <row r="4" spans="1:16">
      <c r="A4" s="485" t="s">
        <v>158</v>
      </c>
      <c r="B4" s="487" t="s">
        <v>376</v>
      </c>
      <c r="C4" s="481" t="s">
        <v>81</v>
      </c>
      <c r="D4" s="482"/>
      <c r="E4" s="482"/>
      <c r="F4" s="482"/>
      <c r="G4" s="483"/>
      <c r="H4" s="481" t="s">
        <v>90</v>
      </c>
      <c r="I4" s="482"/>
      <c r="J4" s="482"/>
      <c r="K4" s="482"/>
      <c r="L4" s="483"/>
      <c r="M4" s="481" t="s">
        <v>377</v>
      </c>
      <c r="N4" s="482"/>
      <c r="O4" s="482"/>
      <c r="P4" s="483"/>
    </row>
    <row r="5" spans="1:16" ht="30">
      <c r="A5" s="486"/>
      <c r="B5" s="488"/>
      <c r="C5" s="322" t="s">
        <v>378</v>
      </c>
      <c r="D5" s="323" t="s">
        <v>379</v>
      </c>
      <c r="E5" s="323" t="s">
        <v>380</v>
      </c>
      <c r="F5" s="323" t="s">
        <v>381</v>
      </c>
      <c r="G5" s="324" t="s">
        <v>382</v>
      </c>
      <c r="H5" s="322" t="s">
        <v>65</v>
      </c>
      <c r="I5" s="323" t="s">
        <v>67</v>
      </c>
      <c r="J5" s="323" t="s">
        <v>66</v>
      </c>
      <c r="K5" s="323" t="s">
        <v>383</v>
      </c>
      <c r="L5" s="324" t="s">
        <v>384</v>
      </c>
      <c r="M5" s="322" t="s">
        <v>27</v>
      </c>
      <c r="N5" s="323" t="s">
        <v>28</v>
      </c>
      <c r="O5" s="323" t="s">
        <v>29</v>
      </c>
      <c r="P5" s="324" t="s">
        <v>30</v>
      </c>
    </row>
    <row r="6" spans="1:16">
      <c r="A6" s="211">
        <v>1994</v>
      </c>
      <c r="B6" s="208">
        <v>63.969014319984396</v>
      </c>
      <c r="C6" s="192">
        <v>37.299999999999997</v>
      </c>
      <c r="D6" s="62">
        <v>64.5</v>
      </c>
      <c r="E6" s="62">
        <v>75.2</v>
      </c>
      <c r="F6" s="62">
        <v>79.3</v>
      </c>
      <c r="G6" s="193">
        <v>77.400000000000006</v>
      </c>
      <c r="H6" s="203">
        <v>69.972058833129864</v>
      </c>
      <c r="I6" s="191">
        <v>41.249388354265207</v>
      </c>
      <c r="J6" s="191">
        <v>42.541699075274394</v>
      </c>
      <c r="K6" s="191">
        <v>50.811093668236531</v>
      </c>
      <c r="L6" s="204">
        <v>43.166110514111196</v>
      </c>
      <c r="M6" s="192">
        <v>61.5</v>
      </c>
      <c r="N6" s="62">
        <v>67.7</v>
      </c>
      <c r="O6" s="62">
        <v>65.599999999999994</v>
      </c>
      <c r="P6" s="193">
        <v>59.4</v>
      </c>
    </row>
    <row r="7" spans="1:16">
      <c r="A7" s="212">
        <v>1995</v>
      </c>
      <c r="B7" s="208">
        <v>64.747064589042466</v>
      </c>
      <c r="C7" s="192">
        <v>38.6</v>
      </c>
      <c r="D7" s="62">
        <v>65.2</v>
      </c>
      <c r="E7" s="62">
        <v>75.2</v>
      </c>
      <c r="F7" s="62">
        <v>79.5</v>
      </c>
      <c r="G7" s="193">
        <v>78.099999999999994</v>
      </c>
      <c r="H7" s="203">
        <v>70.899253851868608</v>
      </c>
      <c r="I7" s="191">
        <v>42.045955303745671</v>
      </c>
      <c r="J7" s="191">
        <v>42.93586858212565</v>
      </c>
      <c r="K7" s="191">
        <v>51.535465168946459</v>
      </c>
      <c r="L7" s="204">
        <v>43.673632017000173</v>
      </c>
      <c r="M7" s="192">
        <v>62</v>
      </c>
      <c r="N7" s="62">
        <v>69.2</v>
      </c>
      <c r="O7" s="62">
        <v>66.7</v>
      </c>
      <c r="P7" s="193">
        <v>59.2</v>
      </c>
    </row>
    <row r="8" spans="1:16">
      <c r="A8" s="212">
        <v>1996</v>
      </c>
      <c r="B8" s="208">
        <v>65.399126585662941</v>
      </c>
      <c r="C8" s="192">
        <v>39.1</v>
      </c>
      <c r="D8" s="62">
        <v>65.5</v>
      </c>
      <c r="E8" s="62">
        <v>75.599999999999994</v>
      </c>
      <c r="F8" s="62">
        <v>80</v>
      </c>
      <c r="G8" s="193">
        <v>78.900000000000006</v>
      </c>
      <c r="H8" s="203">
        <v>71.671588780814432</v>
      </c>
      <c r="I8" s="191">
        <v>42.773775873073767</v>
      </c>
      <c r="J8" s="191">
        <v>44.486739730611561</v>
      </c>
      <c r="K8" s="191">
        <v>51.495347019961635</v>
      </c>
      <c r="L8" s="204">
        <v>44.933009811161519</v>
      </c>
      <c r="M8" s="192">
        <v>62.2</v>
      </c>
      <c r="N8" s="62">
        <v>70.599999999999994</v>
      </c>
      <c r="O8" s="62">
        <v>67.5</v>
      </c>
      <c r="P8" s="193">
        <v>59.2</v>
      </c>
    </row>
    <row r="9" spans="1:16">
      <c r="A9" s="212">
        <v>1997</v>
      </c>
      <c r="B9" s="208">
        <v>65.696030371522781</v>
      </c>
      <c r="C9" s="192">
        <v>38.700000000000003</v>
      </c>
      <c r="D9" s="62">
        <v>66.099999999999994</v>
      </c>
      <c r="E9" s="62">
        <v>75.8</v>
      </c>
      <c r="F9" s="62">
        <v>80.099999999999994</v>
      </c>
      <c r="G9" s="193">
        <v>79.099999999999994</v>
      </c>
      <c r="H9" s="203">
        <v>71.964258709285076</v>
      </c>
      <c r="I9" s="191">
        <v>43.253968253968253</v>
      </c>
      <c r="J9" s="191">
        <v>45.353144550543298</v>
      </c>
      <c r="K9" s="191">
        <v>53.315436241610733</v>
      </c>
      <c r="L9" s="204">
        <v>45.824151158994447</v>
      </c>
      <c r="M9" s="192">
        <v>62.4</v>
      </c>
      <c r="N9" s="62">
        <v>70.5</v>
      </c>
      <c r="O9" s="62">
        <v>68</v>
      </c>
      <c r="P9" s="193">
        <v>59.6</v>
      </c>
    </row>
    <row r="10" spans="1:16">
      <c r="A10" s="212">
        <v>1998</v>
      </c>
      <c r="B10" s="208">
        <v>66.294804555069391</v>
      </c>
      <c r="C10" s="192">
        <v>39.299999999999997</v>
      </c>
      <c r="D10" s="62">
        <v>66.900000000000006</v>
      </c>
      <c r="E10" s="62">
        <v>75.7</v>
      </c>
      <c r="F10" s="62">
        <v>80.900000000000006</v>
      </c>
      <c r="G10" s="193">
        <v>79.3</v>
      </c>
      <c r="H10" s="203">
        <v>72.579548175939962</v>
      </c>
      <c r="I10" s="191">
        <v>44.720671174836554</v>
      </c>
      <c r="J10" s="191">
        <v>46.136696860752373</v>
      </c>
      <c r="K10" s="191">
        <v>53.714911151171776</v>
      </c>
      <c r="L10" s="204">
        <v>46.802694136291599</v>
      </c>
      <c r="M10" s="192">
        <v>62.6</v>
      </c>
      <c r="N10" s="62">
        <v>71.099999999999994</v>
      </c>
      <c r="O10" s="62">
        <v>68.599999999999994</v>
      </c>
      <c r="P10" s="193">
        <v>60.5</v>
      </c>
    </row>
    <row r="11" spans="1:16">
      <c r="A11" s="212">
        <v>1999</v>
      </c>
      <c r="B11" s="208">
        <v>66.805173021757568</v>
      </c>
      <c r="C11" s="192">
        <v>39.700000000000003</v>
      </c>
      <c r="D11" s="62">
        <v>67.2</v>
      </c>
      <c r="E11" s="62">
        <v>76</v>
      </c>
      <c r="F11" s="62">
        <v>81</v>
      </c>
      <c r="G11" s="193">
        <v>80.099999999999994</v>
      </c>
      <c r="H11" s="203">
        <v>73.193971772788061</v>
      </c>
      <c r="I11" s="191">
        <v>45.523660074132195</v>
      </c>
      <c r="J11" s="191">
        <v>46.743385000782837</v>
      </c>
      <c r="K11" s="191">
        <v>54.078267902693952</v>
      </c>
      <c r="L11" s="204">
        <v>47.442619802170363</v>
      </c>
      <c r="M11" s="192">
        <v>63.1</v>
      </c>
      <c r="N11" s="62">
        <v>71.7</v>
      </c>
      <c r="O11" s="62">
        <v>69.099999999999994</v>
      </c>
      <c r="P11" s="193">
        <v>60.9</v>
      </c>
    </row>
    <row r="12" spans="1:16">
      <c r="A12" s="212">
        <v>2000</v>
      </c>
      <c r="B12" s="208">
        <v>67.394697263500419</v>
      </c>
      <c r="C12" s="192">
        <v>40.799999999999997</v>
      </c>
      <c r="D12" s="62">
        <v>67.900000000000006</v>
      </c>
      <c r="E12" s="62">
        <v>76.5</v>
      </c>
      <c r="F12" s="62">
        <v>80.3</v>
      </c>
      <c r="G12" s="193">
        <v>80.400000000000006</v>
      </c>
      <c r="H12" s="203">
        <v>73.830481310416189</v>
      </c>
      <c r="I12" s="191">
        <v>46.312327325351923</v>
      </c>
      <c r="J12" s="191">
        <v>47.625342638853787</v>
      </c>
      <c r="K12" s="191">
        <v>53.937701135466632</v>
      </c>
      <c r="L12" s="204">
        <v>48.135734045867835</v>
      </c>
      <c r="M12" s="192">
        <v>63.4</v>
      </c>
      <c r="N12" s="62">
        <v>72.599999999999994</v>
      </c>
      <c r="O12" s="62">
        <v>69.599999999999994</v>
      </c>
      <c r="P12" s="193">
        <v>61.7</v>
      </c>
    </row>
    <row r="13" spans="1:16">
      <c r="A13" s="212">
        <v>2001</v>
      </c>
      <c r="B13" s="208">
        <v>67.839153716042574</v>
      </c>
      <c r="C13" s="192">
        <v>41.2</v>
      </c>
      <c r="D13" s="62">
        <v>68.2</v>
      </c>
      <c r="E13" s="62">
        <v>76.7</v>
      </c>
      <c r="F13" s="62">
        <v>81.3</v>
      </c>
      <c r="G13" s="193">
        <v>80.3</v>
      </c>
      <c r="H13" s="203">
        <v>74.257701765102041</v>
      </c>
      <c r="I13" s="191">
        <v>47.288464484501866</v>
      </c>
      <c r="J13" s="191">
        <v>48.397944171650195</v>
      </c>
      <c r="K13" s="191">
        <v>54.687951876915953</v>
      </c>
      <c r="L13" s="204">
        <v>48.998106513226837</v>
      </c>
      <c r="M13" s="192">
        <v>63.7</v>
      </c>
      <c r="N13" s="62">
        <v>73.099999999999994</v>
      </c>
      <c r="O13" s="62">
        <v>69.8</v>
      </c>
      <c r="P13" s="193">
        <v>62.6</v>
      </c>
    </row>
    <row r="14" spans="1:16">
      <c r="A14" s="212">
        <v>2002</v>
      </c>
      <c r="B14" s="208">
        <v>67.90579806794581</v>
      </c>
      <c r="C14" s="192">
        <v>41.3</v>
      </c>
      <c r="D14" s="62">
        <v>68.599999999999994</v>
      </c>
      <c r="E14" s="62">
        <v>76.3</v>
      </c>
      <c r="F14" s="62">
        <v>81.099999999999994</v>
      </c>
      <c r="G14" s="193">
        <v>80.599999999999994</v>
      </c>
      <c r="H14" s="203">
        <v>74.739808561294396</v>
      </c>
      <c r="I14" s="191">
        <v>46.970205824497427</v>
      </c>
      <c r="J14" s="191">
        <v>48.215458725640467</v>
      </c>
      <c r="K14" s="191">
        <v>55.022106631989587</v>
      </c>
      <c r="L14" s="204">
        <v>48.9257566487926</v>
      </c>
      <c r="M14" s="192">
        <v>64.344706000000002</v>
      </c>
      <c r="N14" s="62">
        <v>73.085042999999999</v>
      </c>
      <c r="O14" s="62">
        <v>69.7</v>
      </c>
      <c r="P14" s="193">
        <v>62.498421999999998</v>
      </c>
    </row>
    <row r="15" spans="1:16">
      <c r="A15" s="212">
        <v>2003</v>
      </c>
      <c r="B15" s="208">
        <v>68.258810155361886</v>
      </c>
      <c r="C15" s="192">
        <v>42.2</v>
      </c>
      <c r="D15" s="62">
        <v>68.3</v>
      </c>
      <c r="E15" s="62">
        <v>76.599999999999994</v>
      </c>
      <c r="F15" s="62">
        <v>81.400000000000006</v>
      </c>
      <c r="G15" s="193">
        <v>80.5</v>
      </c>
      <c r="H15" s="203">
        <v>75.367584593467768</v>
      </c>
      <c r="I15" s="191">
        <v>46.686022773669649</v>
      </c>
      <c r="J15" s="191">
        <v>48.805114111602336</v>
      </c>
      <c r="K15" s="191">
        <v>56.928137420622235</v>
      </c>
      <c r="L15" s="204">
        <v>49.531366996875782</v>
      </c>
      <c r="M15" s="192">
        <v>64.400000000000006</v>
      </c>
      <c r="N15" s="62">
        <v>73.2</v>
      </c>
      <c r="O15" s="62">
        <v>70.099999999999994</v>
      </c>
      <c r="P15" s="193">
        <v>63.4</v>
      </c>
    </row>
    <row r="16" spans="1:16">
      <c r="A16" s="212">
        <v>2004</v>
      </c>
      <c r="B16" s="208">
        <v>69.027179674819621</v>
      </c>
      <c r="C16" s="192">
        <v>43.1</v>
      </c>
      <c r="D16" s="62">
        <v>69.2</v>
      </c>
      <c r="E16" s="62">
        <v>77.2</v>
      </c>
      <c r="F16" s="62">
        <v>81.7</v>
      </c>
      <c r="G16" s="193">
        <v>81.099999999999994</v>
      </c>
      <c r="H16" s="203">
        <v>75.973456216405935</v>
      </c>
      <c r="I16" s="191">
        <v>48.085277016641044</v>
      </c>
      <c r="J16" s="191">
        <v>49.696352309681458</v>
      </c>
      <c r="K16" s="191">
        <v>59.748898678414086</v>
      </c>
      <c r="L16" s="204">
        <v>51.010241497028709</v>
      </c>
      <c r="M16" s="192">
        <v>65</v>
      </c>
      <c r="N16" s="62">
        <v>73.8</v>
      </c>
      <c r="O16" s="62">
        <v>70.900000000000006</v>
      </c>
      <c r="P16" s="193">
        <v>64.2</v>
      </c>
    </row>
    <row r="17" spans="1:16">
      <c r="A17" s="212">
        <v>2005</v>
      </c>
      <c r="B17" s="208">
        <v>68.883221997394458</v>
      </c>
      <c r="C17" s="194">
        <v>43</v>
      </c>
      <c r="D17" s="63">
        <v>69.3</v>
      </c>
      <c r="E17" s="63">
        <v>76.599999999999994</v>
      </c>
      <c r="F17" s="63">
        <v>81.2</v>
      </c>
      <c r="G17" s="195">
        <v>80.599999999999994</v>
      </c>
      <c r="H17" s="203">
        <v>75.824883516497678</v>
      </c>
      <c r="I17" s="191">
        <v>49.512111615167342</v>
      </c>
      <c r="J17" s="191">
        <v>48.763250883392232</v>
      </c>
      <c r="K17" s="191">
        <v>60.283507342330878</v>
      </c>
      <c r="L17" s="204">
        <v>51.267508948564142</v>
      </c>
      <c r="M17" s="194">
        <v>65.2</v>
      </c>
      <c r="N17" s="63">
        <v>73.099999999999994</v>
      </c>
      <c r="O17" s="63">
        <v>70.8</v>
      </c>
      <c r="P17" s="195">
        <v>64.400000000000006</v>
      </c>
    </row>
    <row r="18" spans="1:16">
      <c r="A18" s="212">
        <v>2006</v>
      </c>
      <c r="B18" s="208">
        <v>68.792436299919686</v>
      </c>
      <c r="C18" s="192">
        <v>42.6</v>
      </c>
      <c r="D18" s="62">
        <v>68.900000000000006</v>
      </c>
      <c r="E18" s="62">
        <v>76.2</v>
      </c>
      <c r="F18" s="62">
        <v>80.900000000000006</v>
      </c>
      <c r="G18" s="193">
        <v>80.900000000000006</v>
      </c>
      <c r="H18" s="203">
        <v>75.840845548013135</v>
      </c>
      <c r="I18" s="191">
        <v>49.655342702524742</v>
      </c>
      <c r="J18" s="191">
        <v>48.369483071342202</v>
      </c>
      <c r="K18" s="191">
        <v>60.841504281990808</v>
      </c>
      <c r="L18" s="204">
        <v>51.264936594058774</v>
      </c>
      <c r="M18" s="192">
        <v>65.2</v>
      </c>
      <c r="N18" s="62">
        <v>72.7</v>
      </c>
      <c r="O18" s="62">
        <v>70.5</v>
      </c>
      <c r="P18" s="193">
        <v>64.7</v>
      </c>
    </row>
    <row r="19" spans="1:16">
      <c r="A19" s="212">
        <v>2007</v>
      </c>
      <c r="B19" s="208">
        <v>68.136819393324018</v>
      </c>
      <c r="C19" s="196">
        <v>41.7</v>
      </c>
      <c r="D19" s="64">
        <v>67.8</v>
      </c>
      <c r="E19" s="64">
        <v>75.400000000000006</v>
      </c>
      <c r="F19" s="64">
        <v>80.599999999999994</v>
      </c>
      <c r="G19" s="197">
        <v>80.400000000000006</v>
      </c>
      <c r="H19" s="203">
        <v>75.246406308001497</v>
      </c>
      <c r="I19" s="191">
        <v>49.653364057130375</v>
      </c>
      <c r="J19" s="191">
        <v>47.791486506634854</v>
      </c>
      <c r="K19" s="191">
        <v>60.060642813826561</v>
      </c>
      <c r="L19" s="204">
        <v>50.877015815803375</v>
      </c>
      <c r="M19" s="196">
        <v>65</v>
      </c>
      <c r="N19" s="64">
        <v>71.900000000000006</v>
      </c>
      <c r="O19" s="64">
        <v>70.099999999999994</v>
      </c>
      <c r="P19" s="197">
        <v>63.5</v>
      </c>
    </row>
    <row r="20" spans="1:16">
      <c r="A20" s="212">
        <v>2008</v>
      </c>
      <c r="B20" s="208">
        <v>67.827681865762514</v>
      </c>
      <c r="C20" s="198">
        <v>41</v>
      </c>
      <c r="D20" s="63">
        <v>67</v>
      </c>
      <c r="E20" s="63">
        <v>75</v>
      </c>
      <c r="F20" s="63">
        <v>80.099999999999994</v>
      </c>
      <c r="G20" s="195">
        <v>80.099999999999994</v>
      </c>
      <c r="H20" s="203">
        <v>75.023612732112355</v>
      </c>
      <c r="I20" s="191">
        <v>49.134840218238502</v>
      </c>
      <c r="J20" s="191">
        <v>47.89453544942694</v>
      </c>
      <c r="K20" s="191">
        <v>59.454050592379119</v>
      </c>
      <c r="L20" s="204">
        <v>50.581240233258384</v>
      </c>
      <c r="M20" s="198">
        <v>64.599999999999994</v>
      </c>
      <c r="N20" s="63">
        <v>71.7</v>
      </c>
      <c r="O20" s="63">
        <v>69.900000000000006</v>
      </c>
      <c r="P20" s="195">
        <v>63</v>
      </c>
    </row>
    <row r="21" spans="1:16">
      <c r="A21" s="212">
        <v>2009</v>
      </c>
      <c r="B21" s="208">
        <v>67.371389567466593</v>
      </c>
      <c r="C21" s="198">
        <v>39.700000000000003</v>
      </c>
      <c r="D21" s="65">
        <v>66.2</v>
      </c>
      <c r="E21" s="65">
        <v>74.400000000000006</v>
      </c>
      <c r="F21" s="65">
        <v>79.5</v>
      </c>
      <c r="G21" s="199">
        <v>80.5</v>
      </c>
      <c r="H21" s="203">
        <v>74.776503841460922</v>
      </c>
      <c r="I21" s="191">
        <v>48.443330883672573</v>
      </c>
      <c r="J21" s="191">
        <v>46.625082151878573</v>
      </c>
      <c r="K21" s="191">
        <v>59.040642119592071</v>
      </c>
      <c r="L21" s="204">
        <v>49.72302815284494</v>
      </c>
      <c r="M21" s="198">
        <v>64</v>
      </c>
      <c r="N21" s="65">
        <v>71</v>
      </c>
      <c r="O21" s="65">
        <v>69.599999999999994</v>
      </c>
      <c r="P21" s="199">
        <v>62.6</v>
      </c>
    </row>
    <row r="22" spans="1:16">
      <c r="A22" s="212">
        <v>2010</v>
      </c>
      <c r="B22" s="208">
        <v>66.900000000000006</v>
      </c>
      <c r="C22" s="192">
        <v>39.1</v>
      </c>
      <c r="D22" s="62">
        <v>65</v>
      </c>
      <c r="E22" s="62">
        <v>73.5</v>
      </c>
      <c r="F22" s="62">
        <v>79</v>
      </c>
      <c r="G22" s="193">
        <v>80.5</v>
      </c>
      <c r="H22" s="198">
        <v>74.441654181444633</v>
      </c>
      <c r="I22" s="65">
        <v>47.507763856521052</v>
      </c>
      <c r="J22" s="65">
        <v>45.859421011031209</v>
      </c>
      <c r="K22" s="65">
        <v>58.199906730918705</v>
      </c>
      <c r="L22" s="199">
        <v>48.892786904712885</v>
      </c>
      <c r="M22" s="192">
        <v>64.099999999999994</v>
      </c>
      <c r="N22" s="62">
        <v>70.8</v>
      </c>
      <c r="O22" s="62">
        <v>69</v>
      </c>
      <c r="P22" s="193">
        <v>61.4</v>
      </c>
    </row>
    <row r="23" spans="1:16">
      <c r="A23" s="212">
        <v>2011</v>
      </c>
      <c r="B23" s="209">
        <v>66.099999999999994</v>
      </c>
      <c r="C23" s="192">
        <v>37.700000000000003</v>
      </c>
      <c r="D23" s="62">
        <v>63.5</v>
      </c>
      <c r="E23" s="62">
        <v>72.7</v>
      </c>
      <c r="F23" s="62">
        <v>78.5</v>
      </c>
      <c r="G23" s="193">
        <v>80.900000000000006</v>
      </c>
      <c r="H23" s="198">
        <v>73.829545812714727</v>
      </c>
      <c r="I23" s="65">
        <v>46.907980003703017</v>
      </c>
      <c r="J23" s="65">
        <v>45.38267481523593</v>
      </c>
      <c r="K23" s="65">
        <v>57.379455715737599</v>
      </c>
      <c r="L23" s="199">
        <v>48.31330142841486</v>
      </c>
      <c r="M23" s="192">
        <v>63.6</v>
      </c>
      <c r="N23" s="62">
        <v>70.2</v>
      </c>
      <c r="O23" s="62">
        <v>68.3</v>
      </c>
      <c r="P23" s="193">
        <v>60.5</v>
      </c>
    </row>
    <row r="24" spans="1:16">
      <c r="A24" s="213">
        <v>2012</v>
      </c>
      <c r="B24" s="209">
        <v>65.432594694902306</v>
      </c>
      <c r="C24" s="192">
        <v>36.700000000000003</v>
      </c>
      <c r="D24" s="62">
        <v>61.4</v>
      </c>
      <c r="E24" s="62">
        <v>71.7</v>
      </c>
      <c r="F24" s="62">
        <v>77.3</v>
      </c>
      <c r="G24" s="193">
        <v>81.099999999999994</v>
      </c>
      <c r="H24" s="198">
        <v>73.541739545237718</v>
      </c>
      <c r="I24" s="65">
        <v>46.124806067919323</v>
      </c>
      <c r="J24" s="65">
        <v>44.590443382992703</v>
      </c>
      <c r="K24" s="65">
        <v>56.692402295709201</v>
      </c>
      <c r="L24" s="199">
        <v>47.677212236854018</v>
      </c>
      <c r="M24" s="192">
        <v>63.5</v>
      </c>
      <c r="N24" s="62">
        <v>69.599999999999994</v>
      </c>
      <c r="O24" s="62">
        <v>67.2</v>
      </c>
      <c r="P24" s="193">
        <v>59.8</v>
      </c>
    </row>
    <row r="25" spans="1:16">
      <c r="A25" s="213">
        <v>2013</v>
      </c>
      <c r="B25" s="209">
        <v>65.114205423694813</v>
      </c>
      <c r="C25" s="192">
        <v>36.799999999999997</v>
      </c>
      <c r="D25" s="62">
        <v>60.6</v>
      </c>
      <c r="E25" s="62">
        <v>71.2</v>
      </c>
      <c r="F25" s="62">
        <v>76.599999999999994</v>
      </c>
      <c r="G25" s="193">
        <v>80.8</v>
      </c>
      <c r="H25" s="198">
        <v>73.341020301261011</v>
      </c>
      <c r="I25" s="65">
        <v>46.053304250025562</v>
      </c>
      <c r="J25" s="65">
        <v>43.837231814421742</v>
      </c>
      <c r="K25" s="65">
        <v>56.873816720364033</v>
      </c>
      <c r="L25" s="199">
        <v>47.42593025012706</v>
      </c>
      <c r="M25" s="192">
        <v>63</v>
      </c>
      <c r="N25" s="62">
        <v>69.7</v>
      </c>
      <c r="O25" s="62">
        <v>66.7</v>
      </c>
      <c r="P25" s="193">
        <v>59.4</v>
      </c>
    </row>
    <row r="26" spans="1:16">
      <c r="A26" s="213">
        <v>2014</v>
      </c>
      <c r="B26" s="209">
        <v>64.5</v>
      </c>
      <c r="C26" s="192">
        <v>35.799999999999997</v>
      </c>
      <c r="D26" s="62">
        <v>59.7</v>
      </c>
      <c r="E26" s="62">
        <v>70.7</v>
      </c>
      <c r="F26" s="62">
        <v>76.3</v>
      </c>
      <c r="G26" s="193">
        <v>79.900000000000006</v>
      </c>
      <c r="H26" s="198">
        <v>72.647587940339648</v>
      </c>
      <c r="I26" s="65">
        <v>45.430286857905273</v>
      </c>
      <c r="J26" s="65">
        <v>43.796638538252317</v>
      </c>
      <c r="K26" s="65">
        <v>56.711798839458417</v>
      </c>
      <c r="L26" s="199">
        <v>47.157803904648901</v>
      </c>
      <c r="M26" s="192">
        <v>62.2</v>
      </c>
      <c r="N26" s="62">
        <v>69</v>
      </c>
      <c r="O26" s="62">
        <v>65.900000000000006</v>
      </c>
      <c r="P26" s="193">
        <v>59.2</v>
      </c>
    </row>
    <row r="27" spans="1:16" ht="15.75" thickBot="1">
      <c r="A27" s="214" t="s">
        <v>387</v>
      </c>
      <c r="B27" s="210">
        <v>63.4</v>
      </c>
      <c r="C27" s="200">
        <v>34.799999999999997</v>
      </c>
      <c r="D27" s="201">
        <v>58</v>
      </c>
      <c r="E27" s="201">
        <v>69.900000000000006</v>
      </c>
      <c r="F27" s="201">
        <v>75.400000000000006</v>
      </c>
      <c r="G27" s="202">
        <v>78.5</v>
      </c>
      <c r="H27" s="205">
        <v>71.636621969629701</v>
      </c>
      <c r="I27" s="206">
        <v>45.43010752688172</v>
      </c>
      <c r="J27" s="206">
        <v>43.70967741935484</v>
      </c>
      <c r="K27" s="206">
        <v>54.5</v>
      </c>
      <c r="L27" s="207">
        <v>46.641878363972026</v>
      </c>
      <c r="M27" s="200">
        <v>60.2</v>
      </c>
      <c r="N27" s="201">
        <v>68.400000000000006</v>
      </c>
      <c r="O27" s="201">
        <v>64.900000000000006</v>
      </c>
      <c r="P27" s="202">
        <v>58.5</v>
      </c>
    </row>
    <row r="29" spans="1:16" ht="15" customHeight="1">
      <c r="A29" s="484" t="s">
        <v>385</v>
      </c>
      <c r="B29" s="484"/>
      <c r="C29" s="484"/>
      <c r="D29" s="484"/>
      <c r="E29" s="484"/>
      <c r="F29" s="484"/>
      <c r="G29" s="484"/>
      <c r="H29" s="484"/>
      <c r="I29" s="484"/>
      <c r="J29" s="484"/>
      <c r="K29" s="484"/>
      <c r="L29" s="484"/>
    </row>
    <row r="30" spans="1:16">
      <c r="A30" s="484"/>
      <c r="B30" s="484"/>
      <c r="C30" s="484"/>
      <c r="D30" s="484"/>
      <c r="E30" s="484"/>
      <c r="F30" s="484"/>
      <c r="G30" s="484"/>
      <c r="H30" s="484"/>
      <c r="I30" s="484"/>
      <c r="J30" s="484"/>
      <c r="K30" s="484"/>
      <c r="L30" s="484"/>
    </row>
    <row r="31" spans="1:16">
      <c r="A31" s="484"/>
      <c r="B31" s="484"/>
      <c r="C31" s="484"/>
      <c r="D31" s="484"/>
      <c r="E31" s="484"/>
      <c r="F31" s="484"/>
      <c r="G31" s="484"/>
      <c r="H31" s="484"/>
      <c r="I31" s="484"/>
      <c r="J31" s="484"/>
      <c r="K31" s="484"/>
      <c r="L31" s="484"/>
    </row>
    <row r="32" spans="1:16">
      <c r="A32" s="484" t="s">
        <v>386</v>
      </c>
      <c r="B32" s="484"/>
      <c r="C32" s="484"/>
      <c r="D32" s="484"/>
      <c r="E32" s="484"/>
      <c r="F32" s="484"/>
      <c r="G32" s="484"/>
      <c r="H32" s="484"/>
      <c r="I32" s="484"/>
      <c r="J32" s="484"/>
      <c r="K32" s="484"/>
      <c r="L32" s="484"/>
    </row>
    <row r="33" spans="8:19">
      <c r="H33" s="66"/>
      <c r="I33" s="66"/>
      <c r="J33" s="66"/>
      <c r="K33" s="66"/>
      <c r="L33" s="66"/>
    </row>
    <row r="34" spans="8:19">
      <c r="H34" s="66"/>
      <c r="I34" s="66"/>
      <c r="J34" s="66"/>
      <c r="K34" s="66"/>
      <c r="L34" s="66"/>
    </row>
    <row r="35" spans="8:19">
      <c r="H35" s="66"/>
      <c r="I35" s="66"/>
      <c r="J35" s="66"/>
      <c r="K35" s="66"/>
      <c r="L35" s="66"/>
    </row>
    <row r="36" spans="8:19">
      <c r="H36" s="66"/>
      <c r="I36" s="66"/>
      <c r="J36" s="66"/>
      <c r="K36" s="66"/>
      <c r="L36" s="66"/>
      <c r="P36" s="66"/>
      <c r="Q36" s="66"/>
      <c r="R36" s="66"/>
      <c r="S36" s="66"/>
    </row>
    <row r="37" spans="8:19">
      <c r="H37" s="66"/>
      <c r="I37" s="66"/>
      <c r="J37" s="66"/>
      <c r="K37" s="66"/>
      <c r="L37" s="66"/>
      <c r="P37" s="66"/>
      <c r="Q37" s="66"/>
      <c r="R37" s="66"/>
      <c r="S37" s="66"/>
    </row>
    <row r="38" spans="8:19">
      <c r="H38" s="66"/>
      <c r="I38" s="66"/>
      <c r="J38" s="66"/>
      <c r="K38" s="66"/>
      <c r="L38" s="66"/>
      <c r="P38" s="66"/>
      <c r="Q38" s="66"/>
      <c r="R38" s="66"/>
      <c r="S38" s="66"/>
    </row>
    <row r="39" spans="8:19">
      <c r="H39" s="66"/>
      <c r="I39" s="66"/>
      <c r="J39" s="66"/>
      <c r="K39" s="66"/>
      <c r="L39" s="66"/>
      <c r="P39" s="66"/>
      <c r="Q39" s="66"/>
      <c r="R39" s="66"/>
      <c r="S39" s="66"/>
    </row>
    <row r="40" spans="8:19">
      <c r="H40" s="66"/>
      <c r="I40" s="66"/>
      <c r="J40" s="66"/>
      <c r="K40" s="66"/>
      <c r="L40" s="66"/>
    </row>
    <row r="41" spans="8:19">
      <c r="H41" s="66"/>
      <c r="I41" s="66"/>
      <c r="J41" s="66"/>
      <c r="K41" s="66"/>
      <c r="L41" s="66"/>
    </row>
    <row r="42" spans="8:19">
      <c r="H42" s="66"/>
      <c r="I42" s="66"/>
      <c r="J42" s="66"/>
      <c r="K42" s="66"/>
      <c r="L42" s="66"/>
    </row>
    <row r="43" spans="8:19">
      <c r="H43" s="66"/>
      <c r="I43" s="66"/>
      <c r="J43" s="66"/>
      <c r="K43" s="66"/>
      <c r="L43" s="66"/>
    </row>
    <row r="46" spans="8:19">
      <c r="I46" s="66"/>
      <c r="J46" s="66"/>
      <c r="K46" s="66"/>
      <c r="L46" s="66"/>
    </row>
    <row r="47" spans="8:19">
      <c r="I47" s="66"/>
      <c r="J47" s="66"/>
      <c r="K47" s="66"/>
      <c r="L47" s="66"/>
    </row>
    <row r="48" spans="8:19">
      <c r="I48" s="66"/>
      <c r="J48" s="66"/>
      <c r="K48" s="66"/>
      <c r="L48" s="66"/>
    </row>
    <row r="72" spans="8:13">
      <c r="H72" s="66"/>
      <c r="I72" s="66"/>
      <c r="J72" s="66"/>
      <c r="K72" s="66"/>
      <c r="L72" s="66"/>
      <c r="M72" s="66"/>
    </row>
    <row r="73" spans="8:13">
      <c r="H73" s="66"/>
      <c r="I73" s="66"/>
      <c r="J73" s="66"/>
      <c r="K73" s="66"/>
      <c r="L73" s="66"/>
      <c r="M73" s="66"/>
    </row>
    <row r="75" spans="8:13">
      <c r="H75" s="66"/>
      <c r="I75" s="66"/>
      <c r="J75" s="66"/>
      <c r="K75" s="66"/>
      <c r="L75" s="66"/>
    </row>
  </sheetData>
  <mergeCells count="7">
    <mergeCell ref="M4:P4"/>
    <mergeCell ref="A32:L32"/>
    <mergeCell ref="A4:A5"/>
    <mergeCell ref="B4:B5"/>
    <mergeCell ref="C4:G4"/>
    <mergeCell ref="H4:L4"/>
    <mergeCell ref="A29:L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Contents</vt:lpstr>
      <vt:lpstr>A-1</vt:lpstr>
      <vt:lpstr>A-2</vt:lpstr>
      <vt:lpstr>A-3</vt:lpstr>
      <vt:lpstr>A-4</vt:lpstr>
      <vt:lpstr>A-5</vt:lpstr>
      <vt:lpstr>A-6</vt:lpstr>
      <vt:lpstr>A-7</vt:lpstr>
      <vt:lpstr>W-1</vt:lpstr>
      <vt:lpstr>W-2</vt:lpstr>
      <vt:lpstr>W-3</vt:lpstr>
      <vt:lpstr>W-4</vt:lpstr>
      <vt:lpstr>W-5</vt:lpstr>
      <vt:lpstr>W-6</vt:lpstr>
      <vt:lpstr>W-7</vt:lpstr>
      <vt:lpstr>W-8</vt:lpstr>
      <vt:lpstr>W-9</vt:lpstr>
      <vt:lpstr>'A-1'!Print_Area</vt:lpstr>
    </vt:vector>
  </TitlesOfParts>
  <Company>HUIT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Tracy Marya</dc:creator>
  <cp:lastModifiedBy>Ellen Tracy Marya</cp:lastModifiedBy>
  <cp:lastPrinted>2015-11-19T15:57:51Z</cp:lastPrinted>
  <dcterms:created xsi:type="dcterms:W3CDTF">2015-04-14T15:59:05Z</dcterms:created>
  <dcterms:modified xsi:type="dcterms:W3CDTF">2015-12-08T17:07:29Z</dcterms:modified>
</cp:coreProperties>
</file>