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Hermann_Projects\SON\2021\Collateral\Appendix Tables\"/>
    </mc:Choice>
  </mc:AlternateContent>
  <xr:revisionPtr revIDLastSave="0" documentId="8_{35EB86C3-67BC-42EF-BAD0-50A9C4909807}" xr6:coauthVersionLast="45" xr6:coauthVersionMax="45" xr10:uidLastSave="{00000000-0000-0000-0000-000000000000}"/>
  <bookViews>
    <workbookView xWindow="-108" yWindow="-108" windowWidth="23256" windowHeight="12576" tabRatio="888" xr2:uid="{F0A5CAE8-A717-421A-9227-0B1843CF7B5B}"/>
  </bookViews>
  <sheets>
    <sheet name="Appendix Table Menu" sheetId="2" r:id="rId1"/>
    <sheet name="A-1" sheetId="1" r:id="rId2"/>
    <sheet name="A-2" sheetId="50" r:id="rId3"/>
    <sheet name="W-1" sheetId="51" r:id="rId4"/>
    <sheet name="W-2" sheetId="53" r:id="rId5"/>
    <sheet name="W-3" sheetId="42" r:id="rId6"/>
    <sheet name="W-4" sheetId="43" r:id="rId7"/>
    <sheet name="W-5" sheetId="57" r:id="rId8"/>
    <sheet name="W-6" sheetId="41" r:id="rId9"/>
    <sheet name="W-7" sheetId="44" r:id="rId10"/>
    <sheet name="W-8" sheetId="45" r:id="rId11"/>
    <sheet name="W-9" sheetId="46" r:id="rId12"/>
    <sheet name="W-10" sheetId="49" r:id="rId13"/>
    <sheet name="W-11" sheetId="48" r:id="rId14"/>
    <sheet name="W-12" sheetId="47" r:id="rId15"/>
    <sheet name="W-13" sheetId="35" r:id="rId16"/>
    <sheet name="W-14" sheetId="38" r:id="rId17"/>
    <sheet name="W-15" sheetId="30" r:id="rId18"/>
    <sheet name="W-16" sheetId="55" r:id="rId19"/>
    <sheet name="W-17" sheetId="54" r:id="rId20"/>
    <sheet name="W-18" sheetId="28" r:id="rId21"/>
    <sheet name="W-19" sheetId="27" r:id="rId22"/>
    <sheet name="W-20" sheetId="29" r:id="rId23"/>
    <sheet name="W-21" sheetId="34" r:id="rId24"/>
    <sheet name="W-22" sheetId="58" r:id="rId25"/>
    <sheet name="W-23" sheetId="37" r:id="rId26"/>
    <sheet name="W-24" sheetId="40" r:id="rId27"/>
    <sheet name="W-25" sheetId="56" r:id="rId28"/>
    <sheet name="W-26" sheetId="59" r:id="rId29"/>
    <sheet name="W-27" sheetId="36" r:id="rId30"/>
    <sheet name="W-28" sheetId="39" r:id="rId3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0" i="49" l="1"/>
  <c r="F20" i="49"/>
  <c r="C20" i="49"/>
  <c r="B20" i="49"/>
  <c r="D20" i="49"/>
  <c r="E19" i="49"/>
  <c r="F19" i="49"/>
  <c r="C19" i="49"/>
  <c r="B19" i="49"/>
  <c r="D19" i="49"/>
  <c r="E18" i="49"/>
  <c r="F18" i="49"/>
  <c r="C18" i="49"/>
  <c r="B18" i="49"/>
  <c r="D18" i="49"/>
  <c r="E17" i="49"/>
  <c r="F17" i="49"/>
  <c r="C17" i="49"/>
  <c r="B17" i="49"/>
  <c r="D17" i="49"/>
  <c r="E16" i="49"/>
  <c r="F16" i="49"/>
  <c r="C16" i="49"/>
  <c r="B16" i="49"/>
  <c r="D16" i="49"/>
  <c r="E15" i="49"/>
  <c r="F15" i="49"/>
  <c r="C15" i="49"/>
  <c r="B15" i="49"/>
  <c r="D15" i="49"/>
  <c r="E27" i="45" l="1"/>
  <c r="E17" i="45"/>
  <c r="E13" i="44" l="1"/>
  <c r="D13" i="44"/>
  <c r="C13" i="44"/>
  <c r="B13" i="44"/>
  <c r="F12" i="44"/>
  <c r="F11" i="44"/>
  <c r="F10" i="44"/>
  <c r="F9" i="44"/>
  <c r="F8" i="44"/>
  <c r="F7" i="44"/>
  <c r="F13" i="44" l="1"/>
</calcChain>
</file>

<file path=xl/sharedStrings.xml><?xml version="1.0" encoding="utf-8"?>
<sst xmlns="http://schemas.openxmlformats.org/spreadsheetml/2006/main" count="3816" uniqueCount="2217">
  <si>
    <t>Appendix and Web Tables</t>
  </si>
  <si>
    <t>Table A-1</t>
  </si>
  <si>
    <t>Table A-2</t>
  </si>
  <si>
    <r>
      <t xml:space="preserve">Click below to view additional </t>
    </r>
    <r>
      <rPr>
        <b/>
        <u/>
        <sz val="12"/>
        <color rgb="FF000000"/>
        <rFont val="Calibri"/>
        <family val="2"/>
        <scheme val="minor"/>
      </rPr>
      <t>National</t>
    </r>
    <r>
      <rPr>
        <b/>
        <sz val="12"/>
        <color rgb="FF000000"/>
        <rFont val="Calibri"/>
        <family val="2"/>
        <scheme val="minor"/>
      </rPr>
      <t xml:space="preserve">, </t>
    </r>
    <r>
      <rPr>
        <b/>
        <u/>
        <sz val="12"/>
        <color rgb="FF000000"/>
        <rFont val="Calibri"/>
        <family val="2"/>
        <scheme val="minor"/>
      </rPr>
      <t>Metro Area</t>
    </r>
    <r>
      <rPr>
        <b/>
        <sz val="12"/>
        <color rgb="FF000000"/>
        <rFont val="Calibri"/>
        <family val="2"/>
        <scheme val="minor"/>
      </rPr>
      <t xml:space="preserve">, and </t>
    </r>
    <r>
      <rPr>
        <b/>
        <u/>
        <sz val="12"/>
        <color rgb="FF000000"/>
        <rFont val="Calibri"/>
        <family val="2"/>
        <scheme val="minor"/>
      </rPr>
      <t>State</t>
    </r>
    <r>
      <rPr>
        <b/>
        <sz val="12"/>
        <color rgb="FF000000"/>
        <rFont val="Calibri"/>
        <family val="2"/>
        <scheme val="minor"/>
      </rPr>
      <t xml:space="preserve"> web tables associated with the report: </t>
    </r>
  </si>
  <si>
    <t>Table W-1</t>
  </si>
  <si>
    <t>Table W-2</t>
  </si>
  <si>
    <t>Table W-3</t>
  </si>
  <si>
    <t>Table W-4</t>
  </si>
  <si>
    <t>Table W-5</t>
  </si>
  <si>
    <t>Table W-6</t>
  </si>
  <si>
    <t>Table W-7</t>
  </si>
  <si>
    <t>Table W-8</t>
  </si>
  <si>
    <t>Table W-9</t>
  </si>
  <si>
    <t>Table W-10</t>
  </si>
  <si>
    <t>Table W-11</t>
  </si>
  <si>
    <t>Table W-12</t>
  </si>
  <si>
    <t>Table W-13</t>
  </si>
  <si>
    <t>Table W-14</t>
  </si>
  <si>
    <t>Table W-15</t>
  </si>
  <si>
    <t>Table W-16</t>
  </si>
  <si>
    <t>Table W-17</t>
  </si>
  <si>
    <t>Table W-18</t>
  </si>
  <si>
    <t>Table W-19</t>
  </si>
  <si>
    <t>Table W-20</t>
  </si>
  <si>
    <t>Table W-21</t>
  </si>
  <si>
    <t>Table W-22</t>
  </si>
  <si>
    <t>Table W-23</t>
  </si>
  <si>
    <t>Return to Appendix Table Menu</t>
  </si>
  <si>
    <t>Year</t>
  </si>
  <si>
    <r>
      <t>Permits</t>
    </r>
    <r>
      <rPr>
        <b/>
        <vertAlign val="superscript"/>
        <sz val="11"/>
        <color theme="1"/>
        <rFont val="Calibri"/>
        <family val="2"/>
        <scheme val="minor"/>
      </rPr>
      <t>1</t>
    </r>
  </si>
  <si>
    <t xml:space="preserve"> Starts</t>
  </si>
  <si>
    <r>
      <t>Size</t>
    </r>
    <r>
      <rPr>
        <b/>
        <vertAlign val="superscript"/>
        <sz val="11"/>
        <color theme="1"/>
        <rFont val="Calibri"/>
        <family val="2"/>
        <scheme val="minor"/>
      </rPr>
      <t>4</t>
    </r>
  </si>
  <si>
    <t>Median Sales Price of Single-Family Homes</t>
  </si>
  <si>
    <r>
      <t xml:space="preserve">  Vacancy Rates</t>
    </r>
    <r>
      <rPr>
        <b/>
        <vertAlign val="superscript"/>
        <sz val="11"/>
        <color theme="1"/>
        <rFont val="Calibri"/>
        <family val="2"/>
        <scheme val="minor"/>
      </rPr>
      <t>7</t>
    </r>
  </si>
  <si>
    <r>
      <t>Value Put in Place</t>
    </r>
    <r>
      <rPr>
        <b/>
        <vertAlign val="superscript"/>
        <sz val="11"/>
        <color theme="1"/>
        <rFont val="Calibri"/>
        <family val="2"/>
        <scheme val="minor"/>
      </rPr>
      <t>8</t>
    </r>
  </si>
  <si>
    <r>
      <t>Remodeling Expenditures</t>
    </r>
    <r>
      <rPr>
        <b/>
        <vertAlign val="superscript"/>
        <sz val="11"/>
        <color theme="1"/>
        <rFont val="Calibri"/>
        <family val="2"/>
        <scheme val="minor"/>
      </rPr>
      <t>9</t>
    </r>
  </si>
  <si>
    <t>Single-Family Home Sales</t>
  </si>
  <si>
    <t xml:space="preserve"> (Thousands)</t>
  </si>
  <si>
    <t>(Median square feet)</t>
  </si>
  <si>
    <t>(Percent)</t>
  </si>
  <si>
    <t>(Thousands)</t>
  </si>
  <si>
    <t>Single-Family</t>
  </si>
  <si>
    <t>Multifamily</t>
  </si>
  <si>
    <r>
      <t>Single-Family</t>
    </r>
    <r>
      <rPr>
        <b/>
        <vertAlign val="superscript"/>
        <sz val="11"/>
        <color theme="1"/>
        <rFont val="Calibri"/>
        <family val="2"/>
        <scheme val="minor"/>
      </rPr>
      <t>2</t>
    </r>
  </si>
  <si>
    <r>
      <t>Multifamily</t>
    </r>
    <r>
      <rPr>
        <b/>
        <vertAlign val="superscript"/>
        <sz val="11"/>
        <color theme="1"/>
        <rFont val="Calibri"/>
        <family val="2"/>
        <scheme val="minor"/>
      </rPr>
      <t>2</t>
    </r>
  </si>
  <si>
    <r>
      <t>Manufactured</t>
    </r>
    <r>
      <rPr>
        <b/>
        <vertAlign val="superscript"/>
        <sz val="10"/>
        <color theme="1"/>
        <rFont val="Calibri"/>
        <family val="2"/>
        <scheme val="minor"/>
      </rPr>
      <t>3</t>
    </r>
  </si>
  <si>
    <r>
      <t>New</t>
    </r>
    <r>
      <rPr>
        <b/>
        <vertAlign val="superscript"/>
        <sz val="11"/>
        <color theme="1"/>
        <rFont val="Calibri"/>
        <family val="2"/>
        <scheme val="minor"/>
      </rPr>
      <t>5</t>
    </r>
  </si>
  <si>
    <r>
      <t>Existing</t>
    </r>
    <r>
      <rPr>
        <b/>
        <vertAlign val="superscript"/>
        <sz val="11"/>
        <color theme="1"/>
        <rFont val="Calibri"/>
        <family val="2"/>
        <scheme val="minor"/>
      </rPr>
      <t>6</t>
    </r>
  </si>
  <si>
    <t>For Sale</t>
  </si>
  <si>
    <t>For Rent</t>
  </si>
  <si>
    <t>Homeowner Improvements</t>
  </si>
  <si>
    <t>Homeowner Improvements and Repairs</t>
  </si>
  <si>
    <r>
      <t>New</t>
    </r>
    <r>
      <rPr>
        <b/>
        <vertAlign val="superscript"/>
        <sz val="11"/>
        <color theme="1"/>
        <rFont val="Calibri"/>
        <family val="2"/>
        <scheme val="minor"/>
      </rPr>
      <t>10</t>
    </r>
  </si>
  <si>
    <r>
      <t>Existing</t>
    </r>
    <r>
      <rPr>
        <b/>
        <vertAlign val="superscript"/>
        <sz val="11"/>
        <color theme="1"/>
        <rFont val="Calibri"/>
        <family val="2"/>
        <scheme val="minor"/>
      </rPr>
      <t>11</t>
    </r>
  </si>
  <si>
    <t>n/a</t>
  </si>
  <si>
    <t>Sources:</t>
  </si>
  <si>
    <t>1. US Census Bureau, New Privately Owned Housing Units Authorized by Building Permits in Permit-Issuing Places, http://www.census.gov/construction/nrc/xls/permits_cust.xls.</t>
  </si>
  <si>
    <t>2. US Census Bureau, New Privately Owned Housing Units Started, https://www.census.gov/construction/nrc/xls/starts_cust.xls.</t>
  </si>
  <si>
    <t xml:space="preserve">3. US Census Bureau, Shipments of New Manufactured Homes, https://www.census.gov/data/tables/time-series/econ/mhs/shipments.html and JCHS historical tables. </t>
  </si>
  <si>
    <t>4. US Census Bureau, New Privately Owned Housing Units Completed in the United States by Intent and Design, http://www.census.gov/construction/nrc/xls/quar_co_purpose_cust.xls.</t>
  </si>
  <si>
    <t>5. US Census Bureau, Median and Average Sales Price of New One-Family Houses Sold, www.census.gov/construction/nrs/xls/usprice_cust.xls.</t>
  </si>
  <si>
    <t>6. National Association of Realtors® (NAR), Median National Sales Price of Existing Single-Family Homes, obtained from NAR and Economy.com.</t>
  </si>
  <si>
    <t>7. US Census Bureau, Housing Vacancy Survey, https://www.census.gov/housing/hvs/data/ann19ind.html.</t>
  </si>
  <si>
    <t>8. US Census Bureau, Annual Value of Private Construction Put in Place, http://www.census.gov/construction/c30/historical_data.html and JCHS historical tables. Single-family and multifamily are new construction. Owner improvements do not include expenditures on rental, seasonal, and vacant properties.</t>
  </si>
  <si>
    <t>9. Joint Center for Housing Studies, Leading Indicator of Remodeling Activity, https://www.jchs.harvard.edu/research-areas/remodeling/lira.</t>
  </si>
  <si>
    <t>10. US Census Bureau, Houses Sold by Region, http://www.census.gov/construction/nrs/xls/sold_cust.xls.</t>
  </si>
  <si>
    <t>11. National Association of Realtors®, Existing Single-Family Home Sales obtained from and annualized by Economy.com, and JCHS historical tables.</t>
  </si>
  <si>
    <t>Households (Thousands)</t>
  </si>
  <si>
    <t>All Households</t>
  </si>
  <si>
    <t>United States</t>
  </si>
  <si>
    <t>Metropolitan Area</t>
  </si>
  <si>
    <t>Hartford-West Hartford-East Hartford, CT</t>
  </si>
  <si>
    <t>Little Rock-North Little Rock-Conway, AR</t>
  </si>
  <si>
    <t>Miami-Fort Lauderdale-West Palm Beach, FL</t>
  </si>
  <si>
    <t>Minneapolis-St. Paul-Bloomington, MN-WI</t>
  </si>
  <si>
    <t>Nashville-Davidson--Murfreesboro--Franklin, TN</t>
  </si>
  <si>
    <t>Philadelphia-Camden-Wilmington, PA-NJ-DE-MD</t>
  </si>
  <si>
    <t>Sacramento--Roseville--Arden-Arcade, CA</t>
  </si>
  <si>
    <t>Virginia Beach-Norfolk-Newport News, VA-NC</t>
  </si>
  <si>
    <t>Washington-Arlington-Alexandria, DC-VA-MD-WV</t>
  </si>
  <si>
    <t>Owner Households</t>
  </si>
  <si>
    <t>Renter Households</t>
  </si>
  <si>
    <t>Median Income (Thousands of dollars)</t>
  </si>
  <si>
    <t>Median Monthly Housing Costs (Dollars)</t>
  </si>
  <si>
    <t>Median Age</t>
  </si>
  <si>
    <t>Home-ownership Rate</t>
  </si>
  <si>
    <t>Share with Cost Burdens (Percent)</t>
  </si>
  <si>
    <t>Median Self-Reported Home Value (Thousands of dollars)</t>
  </si>
  <si>
    <t>Median Monthly Rent (Dollars)</t>
  </si>
  <si>
    <t>Akron, OH</t>
  </si>
  <si>
    <t>Albany-Schenectady-Troy, NY</t>
  </si>
  <si>
    <t>Albuquerque, NM</t>
  </si>
  <si>
    <t>Allentown-Bethlehem-Easton, PA-NJ</t>
  </si>
  <si>
    <t>Atlanta-Sandy Springs-Roswell, GA</t>
  </si>
  <si>
    <t>Augusta-Richmond County, GA-SC</t>
  </si>
  <si>
    <t>Austin-Round Rock, TX</t>
  </si>
  <si>
    <t>Bakersfield, CA</t>
  </si>
  <si>
    <t>Baltimore-Columbia-Towson, MD</t>
  </si>
  <si>
    <t>Baton Rouge, LA</t>
  </si>
  <si>
    <t>Birmingham-Hoover, AL</t>
  </si>
  <si>
    <t>Boise City, ID</t>
  </si>
  <si>
    <t>Boston-Cambridge-Newton, MA-NH</t>
  </si>
  <si>
    <t>Bridgeport-Stamford-Norwalk, CT</t>
  </si>
  <si>
    <t>Buffalo-Cheektowaga-Niagara Falls, NY</t>
  </si>
  <si>
    <t>Cape Coral-Fort Myers, FL</t>
  </si>
  <si>
    <t>Charleston-North Charleston, SC</t>
  </si>
  <si>
    <t>Charlotte-Concord-Gastonia, NC-SC</t>
  </si>
  <si>
    <t>Chattanooga, TN-GA</t>
  </si>
  <si>
    <t>Chicago-Naperville-Elgin, IL-IN-WI</t>
  </si>
  <si>
    <t>Cincinnati, OH-KY-IN</t>
  </si>
  <si>
    <t>Cleveland-Elyria, OH</t>
  </si>
  <si>
    <t>Colorado Springs, CO</t>
  </si>
  <si>
    <t>Columbia, SC</t>
  </si>
  <si>
    <t>Columbus, OH</t>
  </si>
  <si>
    <t>Dallas-Fort Worth-Arlington, TX</t>
  </si>
  <si>
    <t>Dayton, OH</t>
  </si>
  <si>
    <t>Deltona-Daytona Beach-Ormond Beach, FL</t>
  </si>
  <si>
    <t>Denver-Aurora-Lakewood, CO</t>
  </si>
  <si>
    <t>Des Moines-West Des Moines, IA</t>
  </si>
  <si>
    <t>Detroit-Warren-Dearborn, MI</t>
  </si>
  <si>
    <t>Durham-Chapel Hill, NC</t>
  </si>
  <si>
    <t>El Paso, TX</t>
  </si>
  <si>
    <t>Fresno, CA</t>
  </si>
  <si>
    <t>Grand Rapids-Wyoming, MI</t>
  </si>
  <si>
    <t>Greensboro-High Point, NC</t>
  </si>
  <si>
    <t>Greenville-Anderson-Mauldin, SC</t>
  </si>
  <si>
    <t>Harrisburg-Carlisle, PA</t>
  </si>
  <si>
    <t>Houston-The Woodlands-Sugar Land, TX</t>
  </si>
  <si>
    <t>Indianapolis-Carmel-Anderson, IN</t>
  </si>
  <si>
    <t>Jackson, MS</t>
  </si>
  <si>
    <t>Jacksonville, FL</t>
  </si>
  <si>
    <t>Kansas City, MO-KS</t>
  </si>
  <si>
    <t>Knoxville, TN</t>
  </si>
  <si>
    <t>Lakeland-Winter Haven, FL</t>
  </si>
  <si>
    <t>Las Vegas-Henderson-Paradise, NV</t>
  </si>
  <si>
    <t>Los Angeles-Long Beach-Anaheim, CA</t>
  </si>
  <si>
    <t>Louisville/Jefferson County, KY-IN</t>
  </si>
  <si>
    <t>Madison, WI</t>
  </si>
  <si>
    <t>McAllen-Edinburg-Mission, TX</t>
  </si>
  <si>
    <t>Memphis, TN-MS-AR</t>
  </si>
  <si>
    <t>Milwaukee-Waukesha-West Allis, WI</t>
  </si>
  <si>
    <t>New Haven-Milford, CT</t>
  </si>
  <si>
    <t>New Orleans-Metairie, LA</t>
  </si>
  <si>
    <t>New York-Newark-Jersey City, NY-NJ-PA</t>
  </si>
  <si>
    <t>North Port-Sarasota-Bradenton, FL</t>
  </si>
  <si>
    <t>Ogden-Clearfield, UT</t>
  </si>
  <si>
    <t>Oklahoma City, OK</t>
  </si>
  <si>
    <t>Omaha-Council Bluffs, NE-IA</t>
  </si>
  <si>
    <t>Orlando-Kissimmee-Sanford, FL</t>
  </si>
  <si>
    <t>Oxnard-Thousand Oaks-Ventura, CA</t>
  </si>
  <si>
    <t>Palm Bay-Melbourne-Titusville, FL</t>
  </si>
  <si>
    <t>Phoenix-Mesa-Scottsdale, AZ</t>
  </si>
  <si>
    <t>Pittsburgh, PA</t>
  </si>
  <si>
    <t>Portland-Vancouver-Hillsboro, OR-WA</t>
  </si>
  <si>
    <t>Providence-Warwick, RI-MA</t>
  </si>
  <si>
    <t>Provo-Orem, UT</t>
  </si>
  <si>
    <t>Raleigh, NC</t>
  </si>
  <si>
    <t>Richmond, VA</t>
  </si>
  <si>
    <t>Riverside-San Bernardino-Ontario, CA</t>
  </si>
  <si>
    <t>Rochester, NY</t>
  </si>
  <si>
    <t>Salt Lake City, UT</t>
  </si>
  <si>
    <t>San Antonio-New Braunfels, TX</t>
  </si>
  <si>
    <t>San Diego-Carlsbad, CA</t>
  </si>
  <si>
    <t>San Francisco-Oakland-Hayward, CA</t>
  </si>
  <si>
    <t>San Jose-Sunnyvale-Santa Clara, CA</t>
  </si>
  <si>
    <t>Scranton--Wilkes-Barre--Hazleton, PA</t>
  </si>
  <si>
    <t>Seattle-Tacoma-Bellevue, WA</t>
  </si>
  <si>
    <t>Spokane-Spokane Valley, WA</t>
  </si>
  <si>
    <t>Springfield, MA</t>
  </si>
  <si>
    <t>St. Louis, MO-IL</t>
  </si>
  <si>
    <t>Stockton-Lodi, CA</t>
  </si>
  <si>
    <t>Syracuse, NY</t>
  </si>
  <si>
    <t>Tampa-St. Petersburg-Clearwater, FL</t>
  </si>
  <si>
    <t>Toledo, OH</t>
  </si>
  <si>
    <t>Tucson, AZ</t>
  </si>
  <si>
    <t>Tulsa, OK</t>
  </si>
  <si>
    <t>Urban Honolulu, HI</t>
  </si>
  <si>
    <t>Wichita, KS</t>
  </si>
  <si>
    <t>Winston-Salem, NC</t>
  </si>
  <si>
    <t>Worcester, MA-CT</t>
  </si>
  <si>
    <t xml:space="preserve">Notes: Cost-burdened households pay more than 30% of household income for housing. Households with zero or negative income are assumed to be severely burdened, while households paying no cash rent are assumed to be unburdened. </t>
  </si>
  <si>
    <t>Ratio of the Median Home Price for Existing Home Sales to the Median Household Income</t>
  </si>
  <si>
    <t>Albany, OR</t>
  </si>
  <si>
    <t>Abilene, TX</t>
  </si>
  <si>
    <t>Alexandria, LA</t>
  </si>
  <si>
    <t>Albany, GA</t>
  </si>
  <si>
    <t>Altoona, PA</t>
  </si>
  <si>
    <t>Amarillo, TX</t>
  </si>
  <si>
    <t>Ames, IA</t>
  </si>
  <si>
    <t>Anchorage, AK</t>
  </si>
  <si>
    <t>Anniston-Oxford-Jacksonville, AL</t>
  </si>
  <si>
    <t>Ann Arbor, MI</t>
  </si>
  <si>
    <t>Appleton, WI</t>
  </si>
  <si>
    <t>Asheville, NC</t>
  </si>
  <si>
    <t>Atlantic City-Hammonton, NJ</t>
  </si>
  <si>
    <t>Athens-Clarke County, GA</t>
  </si>
  <si>
    <t>Auburn-Opelika, AL</t>
  </si>
  <si>
    <t>Bangor, ME</t>
  </si>
  <si>
    <t>Barnstable Town, MA</t>
  </si>
  <si>
    <t>Battle Creek, MI</t>
  </si>
  <si>
    <t>Bay City, MI</t>
  </si>
  <si>
    <t>Beaumont-Port Arthur, TX</t>
  </si>
  <si>
    <t>Beckley, WV</t>
  </si>
  <si>
    <t>Bellingham, WA</t>
  </si>
  <si>
    <t>Billings, MT</t>
  </si>
  <si>
    <t>Binghamton, NY</t>
  </si>
  <si>
    <t>Blacksburg-Christiansburg-Radford, VA</t>
  </si>
  <si>
    <t>Boulder, CO</t>
  </si>
  <si>
    <t>Bloomington, IN</t>
  </si>
  <si>
    <t>Bloomington, IL</t>
  </si>
  <si>
    <t>Bend-Redmond, OR</t>
  </si>
  <si>
    <t>Bloomsburg-Berwick, PA</t>
  </si>
  <si>
    <t>Bowling Green, KY</t>
  </si>
  <si>
    <t>Bremerton-Silverdale, WA</t>
  </si>
  <si>
    <t>Brownsville-Harlingen, TX</t>
  </si>
  <si>
    <t>Bismarck, ND</t>
  </si>
  <si>
    <t>Brunswick, GA</t>
  </si>
  <si>
    <t>Burlington, NC</t>
  </si>
  <si>
    <t>Burlington-South Burlington, VT</t>
  </si>
  <si>
    <t>Cape Girardeau, MO-IL</t>
  </si>
  <si>
    <t>California-Lexington Park, MD</t>
  </si>
  <si>
    <t>Canton-Massillon, OH</t>
  </si>
  <si>
    <t>Carson City, NV</t>
  </si>
  <si>
    <t>Casper, WY</t>
  </si>
  <si>
    <t>Chambersburg-Waynesboro, PA</t>
  </si>
  <si>
    <t>Cedar Rapids, IA</t>
  </si>
  <si>
    <t>Champaign-Urbana, IL</t>
  </si>
  <si>
    <t>Cheyenne, WY</t>
  </si>
  <si>
    <t>Chico, CA</t>
  </si>
  <si>
    <t>Charlottesville, VA</t>
  </si>
  <si>
    <t>Charleston, WV</t>
  </si>
  <si>
    <t>Clarksville, TN-KY</t>
  </si>
  <si>
    <t>Cleveland, TN</t>
  </si>
  <si>
    <t>Coeur d'Alene, ID</t>
  </si>
  <si>
    <t>Columbus, GA-AL</t>
  </si>
  <si>
    <t>Columbia, MO</t>
  </si>
  <si>
    <t>Columbus, IN</t>
  </si>
  <si>
    <t>Corpus Christi, TX</t>
  </si>
  <si>
    <t>Corvallis, OR</t>
  </si>
  <si>
    <t>Carbondale-Marion, IL</t>
  </si>
  <si>
    <t>Crestview-Fort Walton Beach-Destin, FL</t>
  </si>
  <si>
    <t>College Station-Bryan, TX</t>
  </si>
  <si>
    <t>Cumberland, MD-WV</t>
  </si>
  <si>
    <t>Dalton, GA</t>
  </si>
  <si>
    <t>Danville, IL</t>
  </si>
  <si>
    <t>Daphne-Fairhope-Foley, AL</t>
  </si>
  <si>
    <t>Davenport-Moline-Rock Island, IA-IL</t>
  </si>
  <si>
    <t>Decatur, IL</t>
  </si>
  <si>
    <t>Decatur, AL</t>
  </si>
  <si>
    <t>Dothan, AL</t>
  </si>
  <si>
    <t>Dover, DE</t>
  </si>
  <si>
    <t>Dubuque, IA</t>
  </si>
  <si>
    <t>Duluth, MN-WI</t>
  </si>
  <si>
    <t>East Stroudsburg, PA</t>
  </si>
  <si>
    <t>Eau Claire, WI</t>
  </si>
  <si>
    <t>El Centro, CA</t>
  </si>
  <si>
    <t>Elizabethtown-Fort Knox, KY</t>
  </si>
  <si>
    <t>Elkhart-Goshen, IN</t>
  </si>
  <si>
    <t>Elmira, NY</t>
  </si>
  <si>
    <t>Enid, OK</t>
  </si>
  <si>
    <t>Erie, PA</t>
  </si>
  <si>
    <t>Eugene, OR</t>
  </si>
  <si>
    <t>Evansville, IN-KY</t>
  </si>
  <si>
    <t>Fayetteville, NC</t>
  </si>
  <si>
    <t>Fairbanks, AK</t>
  </si>
  <si>
    <t>Farmington, NM</t>
  </si>
  <si>
    <t>Fargo, ND-MN</t>
  </si>
  <si>
    <t>Fayetteville-Springdale-Rogers, AR-MO</t>
  </si>
  <si>
    <t>Flagstaff, AZ</t>
  </si>
  <si>
    <t>Flint, MI</t>
  </si>
  <si>
    <t>Florence, SC</t>
  </si>
  <si>
    <t>Florence-Muscle Shoals, AL</t>
  </si>
  <si>
    <t>Fond du Lac, WI</t>
  </si>
  <si>
    <t>Fort Collins, CO</t>
  </si>
  <si>
    <t>Fort Smith, AR-OK</t>
  </si>
  <si>
    <t>Fort Wayne, IN</t>
  </si>
  <si>
    <t>Gadsden, AL</t>
  </si>
  <si>
    <t>Gainesville, GA</t>
  </si>
  <si>
    <t>Gainesville, FL</t>
  </si>
  <si>
    <t>Gettysburg, PA</t>
  </si>
  <si>
    <t>Glens Falls, NY</t>
  </si>
  <si>
    <t>Goldsboro, NC</t>
  </si>
  <si>
    <t>Green Bay, WI</t>
  </si>
  <si>
    <t>Grand Island, NE</t>
  </si>
  <si>
    <t>Great Falls, MT</t>
  </si>
  <si>
    <t>Grand Forks, ND-MN</t>
  </si>
  <si>
    <t>Grand Junction, CO</t>
  </si>
  <si>
    <t>Greeley, CO</t>
  </si>
  <si>
    <t>Grants Pass, OR</t>
  </si>
  <si>
    <t>Gulfport-Biloxi-Pascagoula, MS</t>
  </si>
  <si>
    <t>Greenville, NC</t>
  </si>
  <si>
    <t>Hanford-Corcoran, CA</t>
  </si>
  <si>
    <t>Harrisonburg, VA</t>
  </si>
  <si>
    <t>Hagerstown-Martinsburg, MD-WV</t>
  </si>
  <si>
    <t>Hattiesburg, MS</t>
  </si>
  <si>
    <t>Hickory-Lenoir-Morganton, NC</t>
  </si>
  <si>
    <t>Hinesville, GA</t>
  </si>
  <si>
    <t>Hilton Head Island-Bluffton-Beaufort, SC</t>
  </si>
  <si>
    <t>Hammond, LA</t>
  </si>
  <si>
    <t>Houma-Thibodaux, LA</t>
  </si>
  <si>
    <t>Homosassa Springs, FL</t>
  </si>
  <si>
    <t>Hot Springs, AR</t>
  </si>
  <si>
    <t>Huntsville, AL</t>
  </si>
  <si>
    <t>Huntington-Ashland, WV-KY-OH</t>
  </si>
  <si>
    <t>Idaho Falls, ID</t>
  </si>
  <si>
    <t>Iowa City, IA</t>
  </si>
  <si>
    <t>Ithaca, NY</t>
  </si>
  <si>
    <t>Jackson, MI</t>
  </si>
  <si>
    <t>Janesville-Beloit, WI</t>
  </si>
  <si>
    <t>Jacksonville, NC</t>
  </si>
  <si>
    <t>Jackson, TN</t>
  </si>
  <si>
    <t>Jefferson City, MO</t>
  </si>
  <si>
    <t>Jonesboro, AR</t>
  </si>
  <si>
    <t>Johnstown, PA</t>
  </si>
  <si>
    <t>Johnson City, TN</t>
  </si>
  <si>
    <t>Joplin, MO</t>
  </si>
  <si>
    <t>Kahului-Wailuku-Lahaina, HI</t>
  </si>
  <si>
    <t>Kankakee, IL</t>
  </si>
  <si>
    <t>Kalamazoo-Portage, MI</t>
  </si>
  <si>
    <t>Killeen-Temple, TX</t>
  </si>
  <si>
    <t>Kingsport-Bristol-Bristol, TN-VA</t>
  </si>
  <si>
    <t>Kingston, NY</t>
  </si>
  <si>
    <t>Kennewick-Richland, WA</t>
  </si>
  <si>
    <t>Kokomo, IN</t>
  </si>
  <si>
    <t>Lafayette, LA</t>
  </si>
  <si>
    <t>Lancaster, PA</t>
  </si>
  <si>
    <t>Laredo, TX</t>
  </si>
  <si>
    <t>Lafayette-West Lafayette, IN</t>
  </si>
  <si>
    <t>Lake Havasu City-Kingman, AZ</t>
  </si>
  <si>
    <t>Lake Charles, LA</t>
  </si>
  <si>
    <t>Lansing-East Lansing, MI</t>
  </si>
  <si>
    <t>La Crosse-Onalaska, WI-MN</t>
  </si>
  <si>
    <t>Lawton, OK</t>
  </si>
  <si>
    <t>Lebanon, PA</t>
  </si>
  <si>
    <t>Lewiston, ID-WA</t>
  </si>
  <si>
    <t>Lewiston-Auburn, ME</t>
  </si>
  <si>
    <t>Lexington-Fayette, KY</t>
  </si>
  <si>
    <t>Lima, OH</t>
  </si>
  <si>
    <t>Lincoln, NE</t>
  </si>
  <si>
    <t>Logan, UT-ID</t>
  </si>
  <si>
    <t>Longview, TX</t>
  </si>
  <si>
    <t>Longview, WA</t>
  </si>
  <si>
    <t>Las Cruces, NM</t>
  </si>
  <si>
    <t>Lubbock, TX</t>
  </si>
  <si>
    <t>Lawrence, KS</t>
  </si>
  <si>
    <t>Lynchburg, VA</t>
  </si>
  <si>
    <t>Macon-Bibb County, GA</t>
  </si>
  <si>
    <t>Mankato-North Mankato, MN</t>
  </si>
  <si>
    <t>Manhattan, KS</t>
  </si>
  <si>
    <t>Madera, CA</t>
  </si>
  <si>
    <t>Mansfield, OH</t>
  </si>
  <si>
    <t>Merced, CA</t>
  </si>
  <si>
    <t>Medford, OR</t>
  </si>
  <si>
    <t>Michigan City-La Porte, IN</t>
  </si>
  <si>
    <t>Midland, TX</t>
  </si>
  <si>
    <t>Midland, MI</t>
  </si>
  <si>
    <t>Missoula, MT</t>
  </si>
  <si>
    <t>Manchester-Nashua, NH</t>
  </si>
  <si>
    <t>Mobile, AL</t>
  </si>
  <si>
    <t>Modesto, CA</t>
  </si>
  <si>
    <t>Monroe, MI</t>
  </si>
  <si>
    <t>Morgantown, WV</t>
  </si>
  <si>
    <t>Montgomery, AL</t>
  </si>
  <si>
    <t>Monroe, LA</t>
  </si>
  <si>
    <t>Mount Vernon-Anacortes, WA</t>
  </si>
  <si>
    <t>Morristown, TN</t>
  </si>
  <si>
    <t>Muncie, IN</t>
  </si>
  <si>
    <t>Muskegon, MI</t>
  </si>
  <si>
    <t>Myrtle Beach-Conway-North Myrtle Beach, SC-NC</t>
  </si>
  <si>
    <t>Napa, CA</t>
  </si>
  <si>
    <t>Nashville-Davidson-Murfreesboro-Franklin, TN</t>
  </si>
  <si>
    <t>Naples-Immokalee-Marco Island, FL</t>
  </si>
  <si>
    <t>New Bern, NC</t>
  </si>
  <si>
    <t>Niles-Benton Harbor, MI</t>
  </si>
  <si>
    <t>Norwich-New London, CT</t>
  </si>
  <si>
    <t>Ocala, FL</t>
  </si>
  <si>
    <t>Ocean City, NJ</t>
  </si>
  <si>
    <t>Odessa, TX</t>
  </si>
  <si>
    <t>Olympia-Tumwater, WA</t>
  </si>
  <si>
    <t>Oshkosh-Neenah, WI</t>
  </si>
  <si>
    <t>Owensboro, KY</t>
  </si>
  <si>
    <t>Panama City, FL</t>
  </si>
  <si>
    <t>Parkersburg-Vienna, WV</t>
  </si>
  <si>
    <t>Pensacola-Ferry Pass-Brent, FL</t>
  </si>
  <si>
    <t>Peoria, IL</t>
  </si>
  <si>
    <t>Pine Bluff, AR</t>
  </si>
  <si>
    <t>Pittsfield, MA</t>
  </si>
  <si>
    <t>Pocatello, ID</t>
  </si>
  <si>
    <t>Portland-South Portland, ME</t>
  </si>
  <si>
    <t>Prescott, AZ</t>
  </si>
  <si>
    <t>Port St. Lucie, FL</t>
  </si>
  <si>
    <t>Pueblo, CO</t>
  </si>
  <si>
    <t>Punta Gorda, FL</t>
  </si>
  <si>
    <t>Racine, WI</t>
  </si>
  <si>
    <t>Rapid City, SD</t>
  </si>
  <si>
    <t>Reading, PA</t>
  </si>
  <si>
    <t>Redding, CA</t>
  </si>
  <si>
    <t>Reno, NV</t>
  </si>
  <si>
    <t>Roanoke, VA</t>
  </si>
  <si>
    <t>Rockford, IL</t>
  </si>
  <si>
    <t>Rochester, MN</t>
  </si>
  <si>
    <t>Rocky Mount, NC</t>
  </si>
  <si>
    <t>Rome, GA</t>
  </si>
  <si>
    <t>Santa Rosa, CA</t>
  </si>
  <si>
    <t>Sacramento-Roseville-Arden-Arcade, CA</t>
  </si>
  <si>
    <t>Salem, OR</t>
  </si>
  <si>
    <t>Saginaw, MI</t>
  </si>
  <si>
    <t>Salinas, CA</t>
  </si>
  <si>
    <t>San Angelo, TX</t>
  </si>
  <si>
    <t>Salisbury, MD-DE</t>
  </si>
  <si>
    <t>Santa Maria-Santa Barbara, CA</t>
  </si>
  <si>
    <t>St. George, UT</t>
  </si>
  <si>
    <t>Savannah, GA</t>
  </si>
  <si>
    <t>Santa Cruz-Watsonville, CA</t>
  </si>
  <si>
    <t>Sebring, FL</t>
  </si>
  <si>
    <t>Santa Fe, NM</t>
  </si>
  <si>
    <t>Sheboygan, WI</t>
  </si>
  <si>
    <t>Sherman-Denison, TX</t>
  </si>
  <si>
    <t>Shreveport-Bossier City, LA</t>
  </si>
  <si>
    <t>Sierra Vista-Douglas, AZ</t>
  </si>
  <si>
    <t>Sioux City, IA-NE-SD</t>
  </si>
  <si>
    <t>Sioux Falls, SD</t>
  </si>
  <si>
    <t>San Luis Obispo-Paso Robles-Arroyo Grande, CA</t>
  </si>
  <si>
    <t>South Bend-Mishawaka, IN-MI</t>
  </si>
  <si>
    <t>Spartanburg, SC</t>
  </si>
  <si>
    <t>Springfield, OH</t>
  </si>
  <si>
    <t>Springfield, MO</t>
  </si>
  <si>
    <t>Springfield, IL</t>
  </si>
  <si>
    <t>St. Cloud, MN</t>
  </si>
  <si>
    <t>State College, PA</t>
  </si>
  <si>
    <t>St. Joseph, MO-KS</t>
  </si>
  <si>
    <t>Staunton-Waynesboro, VA</t>
  </si>
  <si>
    <t>Sumter, SC</t>
  </si>
  <si>
    <t>Scranton-Wilkes-Barre-Hazleton, PA</t>
  </si>
  <si>
    <t>Tallahassee, FL</t>
  </si>
  <si>
    <t>Terre Haute, IN</t>
  </si>
  <si>
    <t>Texarkana, TX-AR</t>
  </si>
  <si>
    <t>The Villages, FL</t>
  </si>
  <si>
    <t>Topeka, KS</t>
  </si>
  <si>
    <t>Trenton, NJ</t>
  </si>
  <si>
    <t>Tuscaloosa, AL</t>
  </si>
  <si>
    <t>Twin Falls, ID</t>
  </si>
  <si>
    <t>Tyler, TX</t>
  </si>
  <si>
    <t>Utica-Rome, NY</t>
  </si>
  <si>
    <t>Valdosta, GA</t>
  </si>
  <si>
    <t>Vallejo-Fairfield, CA</t>
  </si>
  <si>
    <t>Sebastian-Vero Beach, FL</t>
  </si>
  <si>
    <t>Victoria, TX</t>
  </si>
  <si>
    <t>Vineland-Bridgeton, NJ</t>
  </si>
  <si>
    <t>Visalia-Porterville, CA</t>
  </si>
  <si>
    <t>Waco, TX</t>
  </si>
  <si>
    <t>Watertown-Fort Drum, NY</t>
  </si>
  <si>
    <t>Waterloo-Cedar Falls, IA</t>
  </si>
  <si>
    <t>Walla Walla, WA</t>
  </si>
  <si>
    <t>Warner Robins, GA</t>
  </si>
  <si>
    <t>Wausau, WI</t>
  </si>
  <si>
    <t>Weirton-Steubenville, WV-OH</t>
  </si>
  <si>
    <t>Wenatchee, WA</t>
  </si>
  <si>
    <t>Wheeling, WV-OH</t>
  </si>
  <si>
    <t>Wichita Falls, TX</t>
  </si>
  <si>
    <t>Williamsport, PA</t>
  </si>
  <si>
    <t>Wilmington, NC</t>
  </si>
  <si>
    <t>Winchester, VA-WV</t>
  </si>
  <si>
    <t>Yakima, WA</t>
  </si>
  <si>
    <t>York-Hanover, PA</t>
  </si>
  <si>
    <t>Youngstown-Warren-Boardman, OH-PA</t>
  </si>
  <si>
    <t>Yuba City, CA</t>
  </si>
  <si>
    <t>Yuma, AZ</t>
  </si>
  <si>
    <t>Metropolitan Area / Division</t>
  </si>
  <si>
    <r>
      <t>Annual Change in Home Prices (Percent)</t>
    </r>
    <r>
      <rPr>
        <b/>
        <vertAlign val="superscript"/>
        <sz val="12"/>
        <color theme="1"/>
        <rFont val="Calibri"/>
        <family val="2"/>
        <scheme val="minor"/>
      </rPr>
      <t>2</t>
    </r>
  </si>
  <si>
    <t>Nominal</t>
  </si>
  <si>
    <t>Real</t>
  </si>
  <si>
    <t>Atlanta-Sandy Springs-Alpharetta, GA</t>
  </si>
  <si>
    <t>Austin-Round Rock-Georgetown, TX</t>
  </si>
  <si>
    <t>Buffalo-Cheektowaga, NY</t>
  </si>
  <si>
    <t>Dayton-Kettering, OH</t>
  </si>
  <si>
    <t>Grand Rapids-Kentwood, MI</t>
  </si>
  <si>
    <t>Greenville-Anderson, SC</t>
  </si>
  <si>
    <t>Hartford-East Hartford-Middletown, CT</t>
  </si>
  <si>
    <t>Milwaukee-Waukesha, WI</t>
  </si>
  <si>
    <t>Phoenix-Mesa-Chandler, AZ</t>
  </si>
  <si>
    <t>Raleigh-Cary, NC</t>
  </si>
  <si>
    <t>Sacramento-Roseville-Folsom, CA</t>
  </si>
  <si>
    <t>San Diego-Chula Vista-Carlsbad, CA</t>
  </si>
  <si>
    <t>Scranton--Wilkes-Barre, PA</t>
  </si>
  <si>
    <t>Stockton, CA</t>
  </si>
  <si>
    <t>Return to top</t>
  </si>
  <si>
    <t>Sources:  1. Zillow Median Home Value Index, https://www.zillow.com/research/data/.</t>
  </si>
  <si>
    <t>Median Land Value as Share of Property Value (Percent)</t>
  </si>
  <si>
    <t>Metro Area Median Land Price Per 1/4 Acre</t>
  </si>
  <si>
    <t>Aberdeen, WA</t>
  </si>
  <si>
    <t>Adrian, MI</t>
  </si>
  <si>
    <t>Albany-Lebanon, OR</t>
  </si>
  <si>
    <t>Albertville, AL</t>
  </si>
  <si>
    <t>Alexander City, AL</t>
  </si>
  <si>
    <t>Alexandria, MN</t>
  </si>
  <si>
    <t>Alpena, MI</t>
  </si>
  <si>
    <t>Angola, IN</t>
  </si>
  <si>
    <t>Anniston-Oxford, AL</t>
  </si>
  <si>
    <t>Astoria, OR</t>
  </si>
  <si>
    <t>Athens, TX</t>
  </si>
  <si>
    <t>Augusta-Waterville, ME</t>
  </si>
  <si>
    <t>Baraboo, WI</t>
  </si>
  <si>
    <t>Bardstown, KY</t>
  </si>
  <si>
    <t>Bend, OR</t>
  </si>
  <si>
    <t>Blackfoot, ID</t>
  </si>
  <si>
    <t>Blacksburg-Christiansburg, VA</t>
  </si>
  <si>
    <t>Boone, NC</t>
  </si>
  <si>
    <t>Bozeman, MT</t>
  </si>
  <si>
    <t>Brainerd, MN</t>
  </si>
  <si>
    <t>Branson, MO</t>
  </si>
  <si>
    <t>Breckenridge, CO</t>
  </si>
  <si>
    <t>Bremerton-Silverdale-Port Orchard, WA</t>
  </si>
  <si>
    <t>Brevard, NC</t>
  </si>
  <si>
    <t>Brookings, SD</t>
  </si>
  <si>
    <t>Calhoun, GA</t>
  </si>
  <si>
    <t>Cambridge, MD</t>
  </si>
  <si>
    <t>Carlsbad-Artesia, NM</t>
  </si>
  <si>
    <t>Cedar City, UT</t>
  </si>
  <si>
    <t>Centralia, WA</t>
  </si>
  <si>
    <t>Clarksburg, WV</t>
  </si>
  <si>
    <t>Clearlake, CA</t>
  </si>
  <si>
    <t>Columbus, MS</t>
  </si>
  <si>
    <t>Concord, NH</t>
  </si>
  <si>
    <t>Cookeville, TN</t>
  </si>
  <si>
    <t>Crossville, TN</t>
  </si>
  <si>
    <t>Cullman, AL</t>
  </si>
  <si>
    <t>Danville, VA</t>
  </si>
  <si>
    <t>Dickinson, ND</t>
  </si>
  <si>
    <t>Dodge City, KS</t>
  </si>
  <si>
    <t>Easton, MD</t>
  </si>
  <si>
    <t>Edwards, CO</t>
  </si>
  <si>
    <t>Effingham, IL</t>
  </si>
  <si>
    <t>Elizabeth City, NC</t>
  </si>
  <si>
    <t>Elko, NV</t>
  </si>
  <si>
    <t>Ellensburg, WA</t>
  </si>
  <si>
    <t>Eugene-Springfield, OR</t>
  </si>
  <si>
    <t>Eureka-Arcata, CA</t>
  </si>
  <si>
    <t>Faribault-Northfield, MN</t>
  </si>
  <si>
    <t>Farmington, MO</t>
  </si>
  <si>
    <t>Fayetteville-Springdale-Rogers, AR</t>
  </si>
  <si>
    <t>Fergus Falls, MN</t>
  </si>
  <si>
    <t>Fernley, NV</t>
  </si>
  <si>
    <t>Findlay, OH</t>
  </si>
  <si>
    <t>Frankfort, KY</t>
  </si>
  <si>
    <t>Gardnerville Ranchos, NV</t>
  </si>
  <si>
    <t>Georgetown, SC</t>
  </si>
  <si>
    <t>Glasgow, KY</t>
  </si>
  <si>
    <t>Glenwood Springs, CO</t>
  </si>
  <si>
    <t>Granbury, TX</t>
  </si>
  <si>
    <t>Gulfport-Biloxi, MS</t>
  </si>
  <si>
    <t>Hastings, NE</t>
  </si>
  <si>
    <t>Hays, KS</t>
  </si>
  <si>
    <t>Heber, UT</t>
  </si>
  <si>
    <t>Helena, MT</t>
  </si>
  <si>
    <t>Hermiston-Pendleton, OR</t>
  </si>
  <si>
    <t>Hilo, HI</t>
  </si>
  <si>
    <t>Hilton Head Island-Bluffton, SC</t>
  </si>
  <si>
    <t>Holland, MI</t>
  </si>
  <si>
    <t>Hood River, OR</t>
  </si>
  <si>
    <t>Hudson, NY</t>
  </si>
  <si>
    <t>Hutchinson, MN</t>
  </si>
  <si>
    <t>Jackson, WY-ID</t>
  </si>
  <si>
    <t>Jefferson, GA</t>
  </si>
  <si>
    <t>Juneau, AK</t>
  </si>
  <si>
    <t>Kalispell, MT</t>
  </si>
  <si>
    <t>Kearney, NE</t>
  </si>
  <si>
    <t>Keene, NH</t>
  </si>
  <si>
    <t>Key West, FL</t>
  </si>
  <si>
    <t>Kill Devil Hills, NC</t>
  </si>
  <si>
    <t>Kingsport-Bristol, TN-VA</t>
  </si>
  <si>
    <t>Klamath Falls, OR</t>
  </si>
  <si>
    <t>Laconia, NH</t>
  </si>
  <si>
    <t>LaGrange, GA-AL</t>
  </si>
  <si>
    <t>Laramie, WY</t>
  </si>
  <si>
    <t>Lebanon, MO</t>
  </si>
  <si>
    <t>Lebanon, NH-VT</t>
  </si>
  <si>
    <t>London, KY</t>
  </si>
  <si>
    <t>Madisonville, KY</t>
  </si>
  <si>
    <t>Marquette, MI</t>
  </si>
  <si>
    <t>Meridian, MS</t>
  </si>
  <si>
    <t>Miami-Fort Lauderdale-Pompano Beach, FL</t>
  </si>
  <si>
    <t>Minot, ND</t>
  </si>
  <si>
    <t>Morehead City, NC</t>
  </si>
  <si>
    <t>Morgan City, LA</t>
  </si>
  <si>
    <t>Moscow, ID</t>
  </si>
  <si>
    <t>Moses Lake, WA</t>
  </si>
  <si>
    <t>Mount Airy, NC</t>
  </si>
  <si>
    <t>Naples-Marco Island, FL</t>
  </si>
  <si>
    <t>Natchitoches, LA</t>
  </si>
  <si>
    <t>Newport, OR</t>
  </si>
  <si>
    <t>Niles, MI</t>
  </si>
  <si>
    <t>Norfolk, NE</t>
  </si>
  <si>
    <t>North Wilkesboro, NC</t>
  </si>
  <si>
    <t>Oak Harbor, WA</t>
  </si>
  <si>
    <t>Olympia-Lacey-Tumwater, WA</t>
  </si>
  <si>
    <t>Opelousas, LA</t>
  </si>
  <si>
    <t>Orangeburg, SC</t>
  </si>
  <si>
    <t>Ottawa, IL</t>
  </si>
  <si>
    <t>Oxford, MS</t>
  </si>
  <si>
    <t>Payson, AZ</t>
  </si>
  <si>
    <t>Picayune, MS</t>
  </si>
  <si>
    <t>Pinehurst-Southern Pines, NC</t>
  </si>
  <si>
    <t>Platteville, WI</t>
  </si>
  <si>
    <t>Plattsburgh, NY</t>
  </si>
  <si>
    <t>Plymouth, IN</t>
  </si>
  <si>
    <t>Port Angeles, WA</t>
  </si>
  <si>
    <t>Pottsville, PA</t>
  </si>
  <si>
    <t>Poughkeepsie-Newburgh-Middletown, NY</t>
  </si>
  <si>
    <t>Prescott Valley-Prescott, AZ</t>
  </si>
  <si>
    <t>Pullman, WA</t>
  </si>
  <si>
    <t>Quincy, IL-MO</t>
  </si>
  <si>
    <t>Richmond-Berea, KY</t>
  </si>
  <si>
    <t>Riverton, WY</t>
  </si>
  <si>
    <t>Rock Springs, WY</t>
  </si>
  <si>
    <t>Roseburg, OR</t>
  </si>
  <si>
    <t>Roswell, NM</t>
  </si>
  <si>
    <t>Russellville, AR</t>
  </si>
  <si>
    <t>Ruston, LA</t>
  </si>
  <si>
    <t>St. Marys, GA</t>
  </si>
  <si>
    <t>Sandpoint, ID</t>
  </si>
  <si>
    <t>San Francisco-Oakland-Berkeley, CA</t>
  </si>
  <si>
    <t>San Luis Obispo-Paso Robles, CA</t>
  </si>
  <si>
    <t>Santa Rosa-Petaluma, CA</t>
  </si>
  <si>
    <t>Searcy, AR</t>
  </si>
  <si>
    <t>Sebring-Avon Park, FL</t>
  </si>
  <si>
    <t>Sedalia, MO</t>
  </si>
  <si>
    <t>Seneca, SC</t>
  </si>
  <si>
    <t>Sevierville, TN</t>
  </si>
  <si>
    <t>Shelby, NC</t>
  </si>
  <si>
    <t>Shelton, WA</t>
  </si>
  <si>
    <t>Sheridan, WY</t>
  </si>
  <si>
    <t>Show Low, AZ</t>
  </si>
  <si>
    <t>Sikeston, MO</t>
  </si>
  <si>
    <t>Somerset, KY</t>
  </si>
  <si>
    <t>Sonora, CA</t>
  </si>
  <si>
    <t>Spearfish, SD</t>
  </si>
  <si>
    <t>Spirit Lake, IA</t>
  </si>
  <si>
    <t>Stevens Point, WI</t>
  </si>
  <si>
    <t>Stillwater, OK</t>
  </si>
  <si>
    <t>Sturgis, MI</t>
  </si>
  <si>
    <t>Talladega-Sylacauga, AL</t>
  </si>
  <si>
    <t>Torrington, CT</t>
  </si>
  <si>
    <t>Traverse City, MI</t>
  </si>
  <si>
    <t>Trenton-Princeton, NJ</t>
  </si>
  <si>
    <t>Truckee-Grass Valley, CA</t>
  </si>
  <si>
    <t>Tupelo, MS</t>
  </si>
  <si>
    <t>Vallejo, CA</t>
  </si>
  <si>
    <t>Vernal, UT</t>
  </si>
  <si>
    <t>Visalia, CA</t>
  </si>
  <si>
    <t>Warrensburg, MO</t>
  </si>
  <si>
    <t>Warsaw, IN</t>
  </si>
  <si>
    <t>Watertown, SD</t>
  </si>
  <si>
    <t>Watertown-Fort Atkinson, WI</t>
  </si>
  <si>
    <t>Wausau-Weston, WI</t>
  </si>
  <si>
    <t>West Plains, MO</t>
  </si>
  <si>
    <t>Whitewater, WI</t>
  </si>
  <si>
    <t>Williston, ND</t>
  </si>
  <si>
    <t>Willmar, MN</t>
  </si>
  <si>
    <t>Wilson, NC</t>
  </si>
  <si>
    <t>Wisconsin Rapids-Marshfield, WI</t>
  </si>
  <si>
    <t>Wooster, OH</t>
  </si>
  <si>
    <t>Notes: Prices are for land occupied by single-family homes.</t>
  </si>
  <si>
    <t>Source:  JCHS tabulations of Federal Housing Finance Agency (FHFA), The Price of Residential Land for Counties, ZIP Codes, and Census Tracts in the United States.</t>
  </si>
  <si>
    <t>Table W-24</t>
  </si>
  <si>
    <t>Table W-15: Metro Area–General Housing and Demographic Characteristics: 2019</t>
  </si>
  <si>
    <t>Source:  JCHS tabulations of US Census Bureau, 2019 American Community Survey 1-Year Estimates and Missouri Census Data Center data.</t>
  </si>
  <si>
    <t>Notes:  All dollar values for construction are adjusted to 2020 dollars by the CPI-U for All Items, while the median sales price for new and existing single-family homes are adjusted to 2020 dollars using the CPI-U for All Items Less Shelter. All links are as of June 2021. n/a indicates data not available.</t>
  </si>
  <si>
    <t>(Thousands of 2020 dollars)</t>
  </si>
  <si>
    <t>(Millions of 2020 dollars)</t>
  </si>
  <si>
    <t>Table A-1: Housing Market Indicators: 1980–2020</t>
  </si>
  <si>
    <t>Table W-18: Metro Area–Median Home Price-to-Median Income Ratios: 1990–2020</t>
  </si>
  <si>
    <t>Notes: Income data for 2020 are based on Moody’s Analytics forecasts. Home prices are the median sale price of existing single-family homes and incomes are the median household income within markets.</t>
  </si>
  <si>
    <t>Source: JCHS tabulations of National Association of Realtors, Metropolitan Median Area Prices, and Moody's Analytics Forecasts.</t>
  </si>
  <si>
    <t>Notes: All real values are adjusted to 2021 dollars by the CPI-U for All Items less shelter. Zillow does not report typical home value estimates for metro divisions, and FHFA does not report its purchase-only price index for metro areas containing metro divisions. These values are omitted.</t>
  </si>
  <si>
    <t xml:space="preserve">                      2. FHFA Purchase-Only House Price Index</t>
  </si>
  <si>
    <t>Jan. 2021</t>
  </si>
  <si>
    <r>
      <t>Typical Home Value</t>
    </r>
    <r>
      <rPr>
        <b/>
        <vertAlign val="superscript"/>
        <sz val="11"/>
        <color theme="1"/>
        <rFont val="Calibri"/>
        <family val="2"/>
        <scheme val="minor"/>
      </rPr>
      <t>1</t>
    </r>
  </si>
  <si>
    <t xml:space="preserve">   Boston, MA  (MSAD)</t>
  </si>
  <si>
    <t xml:space="preserve">   Cambridge-Newton-Framingham, MA  (MSAD)</t>
  </si>
  <si>
    <t xml:space="preserve">   Chicago-Naperville-Evanston, IL  (MSAD)</t>
  </si>
  <si>
    <t xml:space="preserve">   Elgin, IL  (MSAD)</t>
  </si>
  <si>
    <t xml:space="preserve">   Gary, IN  (MSAD)</t>
  </si>
  <si>
    <t>Lake County-Kenosha County, IL-WI  (MSAD)</t>
  </si>
  <si>
    <t xml:space="preserve">   Dallas-Plano-Irving, TX  (MSAD)</t>
  </si>
  <si>
    <t xml:space="preserve">   Fort Worth-Arlington-Grapevine, TX  (MSAD)</t>
  </si>
  <si>
    <t xml:space="preserve">   Detroit-Dearborn-Livonia, MI  (MSAD)</t>
  </si>
  <si>
    <t xml:space="preserve">   Warren-Troy-Farmington Hills, MI  (MSAD)</t>
  </si>
  <si>
    <t xml:space="preserve">   Anaheim-Santa Ana-Irvine, CA  (MSAD)</t>
  </si>
  <si>
    <t xml:space="preserve">   Los Angeles-Long Beach-Glendale, CA  (MSAD)</t>
  </si>
  <si>
    <t xml:space="preserve">   Fort Lauderdale-Pompano Beach-Sunrise, FL  (MSAD)</t>
  </si>
  <si>
    <t xml:space="preserve">   West Palm Beach-Boca Raton-Boynton Beach, FL  (MSAD)</t>
  </si>
  <si>
    <t>Miami-Miami Beach-Kendall, FL  (MSAD)</t>
  </si>
  <si>
    <t xml:space="preserve">   Nassau County-Suffolk County, NY  (MSAD)</t>
  </si>
  <si>
    <t xml:space="preserve">   Newark, NJ-PA  (MSAD)</t>
  </si>
  <si>
    <t xml:space="preserve">   New York-Jersey City-White Plains, NY-NJ  (MSAD)</t>
  </si>
  <si>
    <t xml:space="preserve">   Camden, NJ  (MSAD)</t>
  </si>
  <si>
    <t xml:space="preserve">   Montgomery County-Bucks County-Chester County, PA  (MSAD)</t>
  </si>
  <si>
    <t xml:space="preserve">   Philadelphia, PA  (MSAD)</t>
  </si>
  <si>
    <t xml:space="preserve">   Wilmington, DE-MD-NJ  (MSAD)</t>
  </si>
  <si>
    <t xml:space="preserve">   Oakland-Berkeley-Livermore, CA  (MSAD)</t>
  </si>
  <si>
    <t xml:space="preserve">   San Francisco-San Mateo-Redwood City, CA  (MSAD)</t>
  </si>
  <si>
    <t xml:space="preserve">   Seattle-Bellevue-Kent, WA  (MSAD)</t>
  </si>
  <si>
    <t xml:space="preserve">   Tacoma-Lakewood, WA  (MSAD)</t>
  </si>
  <si>
    <t xml:space="preserve">   Frederick-Gaithersburg-Rockville, MD  (MSAD)</t>
  </si>
  <si>
    <t xml:space="preserve">   Washington-Arlington-Alexandria, DC-VA-MD-WV  (MSAD)</t>
  </si>
  <si>
    <t>2019q1</t>
  </si>
  <si>
    <t>2019q2</t>
  </si>
  <si>
    <t>2019q3</t>
  </si>
  <si>
    <t>2019q4</t>
  </si>
  <si>
    <t>2020q1</t>
  </si>
  <si>
    <t>2020q2</t>
  </si>
  <si>
    <t>2020q3</t>
  </si>
  <si>
    <t>2020q4</t>
  </si>
  <si>
    <t>2021q1</t>
  </si>
  <si>
    <t>Table W-20: Metro Area–Change in Median Land Prices: 2012–2019</t>
  </si>
  <si>
    <t>Change 2012–2019 (Percent)</t>
  </si>
  <si>
    <t>Athens, TN</t>
  </si>
  <si>
    <t>Bartlesville, OK</t>
  </si>
  <si>
    <t>Greeneville, TN</t>
  </si>
  <si>
    <t>Year-over-Year Change in January (Percent)</t>
  </si>
  <si>
    <t>Typical Rent</t>
  </si>
  <si>
    <t>Typical Home Value</t>
  </si>
  <si>
    <t>New York, NY</t>
  </si>
  <si>
    <t>Chicago, IL</t>
  </si>
  <si>
    <t>Dallas-Fort Worth, TX</t>
  </si>
  <si>
    <t>Philadelphia, PA</t>
  </si>
  <si>
    <t>Houston, TX</t>
  </si>
  <si>
    <t>Washington, DC</t>
  </si>
  <si>
    <t>Miami-Fort Lauderdale, FL</t>
  </si>
  <si>
    <t>Atlanta, GA</t>
  </si>
  <si>
    <t>Boston, MA</t>
  </si>
  <si>
    <t>San Francisco, CA</t>
  </si>
  <si>
    <t>Detroit, MI</t>
  </si>
  <si>
    <t>Riverside, CA</t>
  </si>
  <si>
    <t>Phoenix, AZ</t>
  </si>
  <si>
    <t>Seattle, WA</t>
  </si>
  <si>
    <t>Minneapolis-St Paul, MN</t>
  </si>
  <si>
    <t>San Diego, CA</t>
  </si>
  <si>
    <t>St. Louis, MO</t>
  </si>
  <si>
    <t>Tampa, FL</t>
  </si>
  <si>
    <t>Baltimore, MD</t>
  </si>
  <si>
    <t>Denver, CO</t>
  </si>
  <si>
    <t>Portland, OR</t>
  </si>
  <si>
    <t>Charlotte, NC</t>
  </si>
  <si>
    <t>Sacramento, CA</t>
  </si>
  <si>
    <t>San Antonio, TX</t>
  </si>
  <si>
    <t>Orlando, FL</t>
  </si>
  <si>
    <t>Cincinnati, OH</t>
  </si>
  <si>
    <t>Cleveland, OH</t>
  </si>
  <si>
    <t>Kansas City, MO</t>
  </si>
  <si>
    <t>Las Vegas, NV</t>
  </si>
  <si>
    <t>Indianapolis, IN</t>
  </si>
  <si>
    <t>San Jose, CA</t>
  </si>
  <si>
    <t>Austin, TX</t>
  </si>
  <si>
    <t>Virginia Beach, VA</t>
  </si>
  <si>
    <t>Nashville, TN</t>
  </si>
  <si>
    <t>Providence, RI</t>
  </si>
  <si>
    <t>Milwaukee, WI</t>
  </si>
  <si>
    <t>Memphis, TN</t>
  </si>
  <si>
    <t>Louisville-Jefferson County, KY</t>
  </si>
  <si>
    <t>Hartford, CT</t>
  </si>
  <si>
    <t>New Orleans, LA</t>
  </si>
  <si>
    <t>Buffalo, NY</t>
  </si>
  <si>
    <t>Birmingham, AL</t>
  </si>
  <si>
    <t>Grand Rapids, MI</t>
  </si>
  <si>
    <t>Worcester, MA</t>
  </si>
  <si>
    <t>Stamford, CT</t>
  </si>
  <si>
    <t>Albany, NY</t>
  </si>
  <si>
    <t>Omaha, NE</t>
  </si>
  <si>
    <t>New Haven, CT</t>
  </si>
  <si>
    <t>Greenville, SC</t>
  </si>
  <si>
    <t>Ventura, CA</t>
  </si>
  <si>
    <t>Allentown, PA</t>
  </si>
  <si>
    <t>Greensboro, NC</t>
  </si>
  <si>
    <t>Little Rock, AR</t>
  </si>
  <si>
    <t>Charleston, SC</t>
  </si>
  <si>
    <t>Fort Myers, FL</t>
  </si>
  <si>
    <t>Lakeland, FL</t>
  </si>
  <si>
    <t>Ogden, UT</t>
  </si>
  <si>
    <t>Daytona Beach, FL</t>
  </si>
  <si>
    <t>Des Moines, IA</t>
  </si>
  <si>
    <t>Youngstown, OH</t>
  </si>
  <si>
    <t>Augusta, GA</t>
  </si>
  <si>
    <t>Scranton, PA</t>
  </si>
  <si>
    <t>Harrisburg, PA</t>
  </si>
  <si>
    <t>Melbourne, FL</t>
  </si>
  <si>
    <t>Chattanooga, TN</t>
  </si>
  <si>
    <t>Spokane, WA</t>
  </si>
  <si>
    <t>Provo, UT</t>
  </si>
  <si>
    <t>Note: Date show the annual change in January only for the 99 large markets tracked by Zillow.</t>
  </si>
  <si>
    <t>Renter Households (Thousands)</t>
  </si>
  <si>
    <t>Householder Characteristics</t>
  </si>
  <si>
    <t>Change 2004–2019</t>
  </si>
  <si>
    <t>Change 2018–2019</t>
  </si>
  <si>
    <t>(Number)</t>
  </si>
  <si>
    <t>All Renter Households</t>
  </si>
  <si>
    <t>Household Income</t>
  </si>
  <si>
    <t>Under $15,000</t>
  </si>
  <si>
    <t>$15,0000–29,999</t>
  </si>
  <si>
    <t>$30,000–44,999</t>
  </si>
  <si>
    <t>$45,000–74,999</t>
  </si>
  <si>
    <t>$75,000 and Over</t>
  </si>
  <si>
    <t>Race/Ethnicity of Householder</t>
  </si>
  <si>
    <t>White</t>
  </si>
  <si>
    <t>Black</t>
  </si>
  <si>
    <t>Hispanic</t>
  </si>
  <si>
    <t>Asian</t>
  </si>
  <si>
    <t>Another race/multiracial</t>
  </si>
  <si>
    <t>Age of Householder</t>
  </si>
  <si>
    <t>Under 35</t>
  </si>
  <si>
    <t>35-44</t>
  </si>
  <si>
    <t>45-54</t>
  </si>
  <si>
    <t>55-64</t>
  </si>
  <si>
    <t>65 and Over</t>
  </si>
  <si>
    <t>Household Type</t>
  </si>
  <si>
    <t>Married without kids</t>
  </si>
  <si>
    <t>Married with kids</t>
  </si>
  <si>
    <t>Single parent</t>
  </si>
  <si>
    <t>Other family</t>
  </si>
  <si>
    <t>Single person</t>
  </si>
  <si>
    <t>Other nonfamily</t>
  </si>
  <si>
    <t xml:space="preserve">Notes: Household income categories are inflated to 2019 dollars using CPI-U all items. White, Black, Asian, and householders of another race are non-Hispanic. Hispanic householders may be of any race. Children are the householder's own, adopted, or step children under the age of 18. </t>
  </si>
  <si>
    <t>Source: JCHS tabulations of US Census Bureau, American Community Survey 1-Year Estimates.</t>
  </si>
  <si>
    <t>State</t>
  </si>
  <si>
    <t>$15000–29,999</t>
  </si>
  <si>
    <t>Another race/ multiracial</t>
  </si>
  <si>
    <t>35–44</t>
  </si>
  <si>
    <t>45–54</t>
  </si>
  <si>
    <t>55–64</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</si>
  <si>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</si>
  <si>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</si>
  <si>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</si>
  <si>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</si>
  <si>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</si>
  <si>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</si>
  <si>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</si>
  <si>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</si>
  <si>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</si>
  <si>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</si>
  <si>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</si>
  <si>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</si>
  <si>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</si>
  <si>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</si>
  <si>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</si>
  <si>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</si>
  <si>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</si>
  <si>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</si>
  <si>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</si>
  <si>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</si>
  <si>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</si>
  <si>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</si>
  <si>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</si>
  <si>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</si>
  <si>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</si>
  <si>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</si>
  <si>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</si>
  <si>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</si>
  <si>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</si>
  <si>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</si>
  <si>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</si>
  <si>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</si>
  <si>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</si>
  <si>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</si>
  <si>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</si>
  <si>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</si>
  <si>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</si>
  <si>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</si>
  <si>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</si>
  <si>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</si>
  <si>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</si>
  <si>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</si>
  <si>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</si>
  <si>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</si>
  <si>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</si>
  <si>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</si>
  <si>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</si>
  <si>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</si>
  <si>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</si>
  <si>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</si>
  <si>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</si>
  <si>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Notes: Household income categories are inflated to 2019 dollars using CPI-U all items. White, Black, Asian, and householders of another race are non-Hispanic. Hispanic householders may be of any race. Children are the householder's own, adopted, or step children under the age of 18.</t>
  </si>
  <si>
    <t>Philadelphia-Camden-Wilmington, PA-NJ</t>
  </si>
  <si>
    <t xml:space="preserve">Riverside-San Bernardino-Ontario, CA </t>
  </si>
  <si>
    <t xml:space="preserve">Scranton--Wilkes-Barre--Hazleton, PA </t>
  </si>
  <si>
    <t>Virginia Beach-Norfolk-Newport News, VA</t>
  </si>
  <si>
    <t>Washington-Arlington-Alexandria, DC-VA</t>
  </si>
  <si>
    <t>Notes: White, Black, Asian, and householders of another race are non-Hispanic. Hispanic householders may be of any race. Children are the householder's own, adopted, or step children under the age of 18.</t>
  </si>
  <si>
    <t>Source: JCHS tabulations of US Census Bureau, 2019 American Community Survey 1-Year Estimates and Missouri Census Data Center data.</t>
  </si>
  <si>
    <t>Rental Units (Thousands)</t>
  </si>
  <si>
    <t>Total Stock</t>
  </si>
  <si>
    <t>Structure Type</t>
  </si>
  <si>
    <t>2–4 Units</t>
  </si>
  <si>
    <t>5–19 Units</t>
  </si>
  <si>
    <t>20 Units or More</t>
  </si>
  <si>
    <t>Manufactured</t>
  </si>
  <si>
    <t>Contract Rent</t>
  </si>
  <si>
    <t>Under $400</t>
  </si>
  <si>
    <t>$400–599</t>
  </si>
  <si>
    <t>$600–799</t>
  </si>
  <si>
    <t>$800–999</t>
  </si>
  <si>
    <t>$1,000 or More</t>
  </si>
  <si>
    <t>Median Rent (Dollars)</t>
  </si>
  <si>
    <t>Gross Rent</t>
  </si>
  <si>
    <t xml:space="preserve">Notes: Rent categories and median rents are inflated to 2019 dollars using CPI-U less shelter. Contract rent categories exclude non-cash renters. Gross rent includes utilities. </t>
  </si>
  <si>
    <t>Dollars</t>
  </si>
  <si>
    <t>Cash Savings</t>
  </si>
  <si>
    <t>Net Wealth</t>
  </si>
  <si>
    <t>Race/Ethnicity</t>
  </si>
  <si>
    <t>Income Quartile</t>
  </si>
  <si>
    <t>Homeowners</t>
  </si>
  <si>
    <t>Total</t>
  </si>
  <si>
    <t>Bottom</t>
  </si>
  <si>
    <t>Lower Middle</t>
  </si>
  <si>
    <t>Upper Middle</t>
  </si>
  <si>
    <t>Top</t>
  </si>
  <si>
    <t>Less than $500 in cash savings</t>
  </si>
  <si>
    <t>$500-9,999 in cash savings</t>
  </si>
  <si>
    <t>$10,000 or more in cash savings</t>
  </si>
  <si>
    <t>Renters</t>
  </si>
  <si>
    <t>Lowest Income</t>
  </si>
  <si>
    <t>Age</t>
  </si>
  <si>
    <t>65-74</t>
  </si>
  <si>
    <t>Distribution</t>
  </si>
  <si>
    <t xml:space="preserve">Source: JCHS tabulations of HUD, 2019 American Housing Survey. </t>
  </si>
  <si>
    <t>Census Estimates (v2000)</t>
  </si>
  <si>
    <t>Census Estimates (v2009)</t>
  </si>
  <si>
    <t>Historical Estimates (Combined Series)</t>
  </si>
  <si>
    <t>Census 2017  Projections - Middle Series (Original)</t>
  </si>
  <si>
    <t>Census 2017 Projections Alternative Low-Immigration Scenario (Feb 2020)</t>
  </si>
  <si>
    <t>Main Series</t>
  </si>
  <si>
    <t>Under 25</t>
  </si>
  <si>
    <t>25-34</t>
  </si>
  <si>
    <t>75 and Over</t>
  </si>
  <si>
    <t xml:space="preserve">Note: The original projection is based on the US Census Bureau, 2017 Main-series population projection.  </t>
  </si>
  <si>
    <t>Characteristic</t>
  </si>
  <si>
    <t>May</t>
  </si>
  <si>
    <t>Jun</t>
  </si>
  <si>
    <t>Jul</t>
  </si>
  <si>
    <t>Aug</t>
  </si>
  <si>
    <t>Sep</t>
  </si>
  <si>
    <t>Oct</t>
  </si>
  <si>
    <t>Nov</t>
  </si>
  <si>
    <t>Dec</t>
  </si>
  <si>
    <t>Jan</t>
  </si>
  <si>
    <t>Feb</t>
  </si>
  <si>
    <t>Mar</t>
  </si>
  <si>
    <t>Apr</t>
  </si>
  <si>
    <t>Usual full- or part-time status</t>
  </si>
  <si>
    <t>    Full-time workers</t>
  </si>
  <si>
    <t>    Part-time workers</t>
  </si>
  <si>
    <t>Occupation</t>
  </si>
  <si>
    <t>Management, professional, and related occupations</t>
  </si>
  <si>
    <t>    Management, business, and financial operations occupations</t>
  </si>
  <si>
    <t>       Management occupations</t>
  </si>
  <si>
    <t>       Business and financial operations occupations</t>
  </si>
  <si>
    <t>    Professional and related occupations</t>
  </si>
  <si>
    <t>       Computer and mathematical occupations</t>
  </si>
  <si>
    <t>       Architecture and engineering occupations</t>
  </si>
  <si>
    <t>       Life, physical, and social science occupations</t>
  </si>
  <si>
    <t>       Community and social services occupations</t>
  </si>
  <si>
    <t>       Legal occupations</t>
  </si>
  <si>
    <t>       Education, training, and library occupations</t>
  </si>
  <si>
    <t>       Arts, design, entertainment, sports, and media occupations</t>
  </si>
  <si>
    <t>       Healthcare practitioners and technical occupations</t>
  </si>
  <si>
    <t>All service occupations</t>
  </si>
  <si>
    <t>    Healthcare support occupations</t>
  </si>
  <si>
    <t>    Protective service occupations</t>
  </si>
  <si>
    <t>    Food preparation and serving related occupations</t>
  </si>
  <si>
    <t>    Building and grounds cleaning and maintenance occupations</t>
  </si>
  <si>
    <t>    Personal care and service occupations</t>
  </si>
  <si>
    <t>All sales and office occupations</t>
  </si>
  <si>
    <t>     Sales and related occupations</t>
  </si>
  <si>
    <t>    Office and administrative support occupations</t>
  </si>
  <si>
    <t>Natural resources, construction, and maintenance occupations</t>
  </si>
  <si>
    <t>    Farming, fishing, and forestry occupations</t>
  </si>
  <si>
    <t>    Construction and extraction occupations</t>
  </si>
  <si>
    <t>    Installation, maintenance, and repair occupations</t>
  </si>
  <si>
    <t>Production, transportation, and material moving occupations</t>
  </si>
  <si>
    <t>    Production occupations</t>
  </si>
  <si>
    <t>    Transportation and material moving occupations</t>
  </si>
  <si>
    <t>Industry</t>
  </si>
  <si>
    <t>Agriculture and related industries</t>
  </si>
  <si>
    <t>Nonagricultural industries</t>
  </si>
  <si>
    <t>    Mining, quarrying, and oil and gas extraction</t>
  </si>
  <si>
    <t>    Construction</t>
  </si>
  <si>
    <t>    Manufacturing</t>
  </si>
  <si>
    <t>       Durable goods manufacturing</t>
  </si>
  <si>
    <t>       Nondurable goods manufacturing</t>
  </si>
  <si>
    <t>    Wholesale and retail trade</t>
  </si>
  <si>
    <t>       Wholesale trade</t>
  </si>
  <si>
    <t>       Retail trade</t>
  </si>
  <si>
    <t>    Transportation and utilities</t>
  </si>
  <si>
    <t>       Transportation and warehousing</t>
  </si>
  <si>
    <t>       Utilities</t>
  </si>
  <si>
    <t>    Information</t>
  </si>
  <si>
    <t>    Financial activities</t>
  </si>
  <si>
    <t>       Finance and insurance</t>
  </si>
  <si>
    <t>       Real estate and rental and leasing</t>
  </si>
  <si>
    <t>    Professional and business services</t>
  </si>
  <si>
    <t>       Professional and technical services</t>
  </si>
  <si>
    <t>       Management, administrative, and waste services</t>
  </si>
  <si>
    <t>    Education and health services</t>
  </si>
  <si>
    <t>       Educational services</t>
  </si>
  <si>
    <t>       Health care and social assistance</t>
  </si>
  <si>
    <t>           Hospitals</t>
  </si>
  <si>
    <t>           Health services, except hospitals</t>
  </si>
  <si>
    <t>           Social assistance</t>
  </si>
  <si>
    <t>    Leisure and hospitality</t>
  </si>
  <si>
    <t>       Arts, entertainment, and recreation</t>
  </si>
  <si>
    <t>       Accommodation and food services</t>
  </si>
  <si>
    <t>    Other services</t>
  </si>
  <si>
    <t>       Other services, except private households</t>
  </si>
  <si>
    <t>       Private households</t>
  </si>
  <si>
    <t>    Public administration</t>
  </si>
  <si>
    <t>Class of worker</t>
  </si>
  <si>
    <t>Wage and salary workers</t>
  </si>
  <si>
    <t>    Private industries</t>
  </si>
  <si>
    <t>    Government</t>
  </si>
  <si>
    <t>       Federal</t>
  </si>
  <si>
    <t>       State</t>
  </si>
  <si>
    <t>       Local</t>
  </si>
  <si>
    <t>Self-employed workers</t>
  </si>
  <si>
    <t>    Self-employed workers, incorporated</t>
  </si>
  <si>
    <t>    Self-employed workers, unincorporated</t>
  </si>
  <si>
    <t>Living with Parents</t>
  </si>
  <si>
    <t>Heading a Household</t>
  </si>
  <si>
    <t>January</t>
  </si>
  <si>
    <t>February</t>
  </si>
  <si>
    <t>March</t>
  </si>
  <si>
    <t>April</t>
  </si>
  <si>
    <t>June</t>
  </si>
  <si>
    <t>July</t>
  </si>
  <si>
    <t>August</t>
  </si>
  <si>
    <t>September</t>
  </si>
  <si>
    <t>October</t>
  </si>
  <si>
    <t>November</t>
  </si>
  <si>
    <t>December</t>
  </si>
  <si>
    <t>Housing Units (Thousands)</t>
  </si>
  <si>
    <t>Average Annual Change in Housing Units (Thousands)</t>
  </si>
  <si>
    <t>2000-2005</t>
  </si>
  <si>
    <t>2005-2010</t>
  </si>
  <si>
    <t>2010-2013</t>
  </si>
  <si>
    <t>2013-2016</t>
  </si>
  <si>
    <t>2016-2019</t>
  </si>
  <si>
    <t>Vacant</t>
  </si>
  <si>
    <t xml:space="preserve">  Owner</t>
  </si>
  <si>
    <t xml:space="preserve">  Renter</t>
  </si>
  <si>
    <t>Table A-2: Housing Cost-Burdened Households by Tenure and Income: 2001, 2018, 2019</t>
  </si>
  <si>
    <t>Tenure and Income</t>
  </si>
  <si>
    <t>Not Burdened</t>
  </si>
  <si>
    <t>Moderately Burdened</t>
  </si>
  <si>
    <t>Severely Burdened</t>
  </si>
  <si>
    <t>Owners</t>
  </si>
  <si>
    <t>Under $25,000</t>
  </si>
  <si>
    <t>$25,000–49,999</t>
  </si>
  <si>
    <t>$50,000–74,999</t>
  </si>
  <si>
    <t>Demographic Characteristics</t>
  </si>
  <si>
    <t>Share of Households with Lost Employment Income (Percent)</t>
  </si>
  <si>
    <t>Share of Households Behind on Rent/Mortgage Payments (Percent)</t>
  </si>
  <si>
    <t>All Other Races</t>
  </si>
  <si>
    <t>Single–Family</t>
  </si>
  <si>
    <t>Multifamily 2–4</t>
  </si>
  <si>
    <t>Multifamily 5–19</t>
  </si>
  <si>
    <t>Multifamily 20 and Over</t>
  </si>
  <si>
    <t>Manufactured Housing</t>
  </si>
  <si>
    <t>65 and older</t>
  </si>
  <si>
    <t>American Indian/Alaska Native</t>
  </si>
  <si>
    <t>Other family household type</t>
  </si>
  <si>
    <t>Other non-family household</t>
  </si>
  <si>
    <t>Education of Householder</t>
  </si>
  <si>
    <t>No HS diploma</t>
  </si>
  <si>
    <t>HS diploma or GED</t>
  </si>
  <si>
    <t>Some college</t>
  </si>
  <si>
    <t>Bachelor's degree or higher</t>
  </si>
  <si>
    <t>Weeks Worked in Last 12 Months by Householder</t>
  </si>
  <si>
    <t>Fully employed</t>
  </si>
  <si>
    <t>Short-term unemployed</t>
  </si>
  <si>
    <t>Long-term unemployed</t>
  </si>
  <si>
    <t>Fully unemployed</t>
  </si>
  <si>
    <t>Not in Labor Force</t>
  </si>
  <si>
    <t>Number of children in home</t>
  </si>
  <si>
    <t>3 or More</t>
  </si>
  <si>
    <t>Region</t>
  </si>
  <si>
    <t>Northeast</t>
  </si>
  <si>
    <t>Midwest</t>
  </si>
  <si>
    <t>South</t>
  </si>
  <si>
    <t>West</t>
  </si>
  <si>
    <t>Source: JCHS tabulations of US Census Bureau, 2019 American Community Survey 1-Year Estimates.</t>
  </si>
  <si>
    <t>Median for All Income Groups</t>
  </si>
  <si>
    <t>$15,000–29,999</t>
  </si>
  <si>
    <t>All Incomes</t>
  </si>
  <si>
    <t>Ratio</t>
  </si>
  <si>
    <t>Total Burdened</t>
  </si>
  <si>
    <t>Monthly Housing Costs</t>
  </si>
  <si>
    <t>Cost-to-Income Ratio</t>
  </si>
  <si>
    <t xml:space="preserve">Akron, OH </t>
  </si>
  <si>
    <t xml:space="preserve">Albany-Schenectady-Troy, NY </t>
  </si>
  <si>
    <t xml:space="preserve">Albuquerque, NM </t>
  </si>
  <si>
    <t xml:space="preserve">Allentown-Bethlehem-Easton, PA-NJ </t>
  </si>
  <si>
    <t xml:space="preserve">Atlanta-Sandy Springs-Roswell, GA </t>
  </si>
  <si>
    <t xml:space="preserve">Augusta-Richmond County, GA-SC </t>
  </si>
  <si>
    <t xml:space="preserve">Austin-Round Rock, TX </t>
  </si>
  <si>
    <t xml:space="preserve">Bakersfield, CA </t>
  </si>
  <si>
    <t xml:space="preserve">Baltimore-Columbia-Towson, MD </t>
  </si>
  <si>
    <t xml:space="preserve">Baton Rouge, LA </t>
  </si>
  <si>
    <t xml:space="preserve">Birmingham-Hoover, AL </t>
  </si>
  <si>
    <t xml:space="preserve">Boise City, ID </t>
  </si>
  <si>
    <t xml:space="preserve">Boston-Cambridge-Newton, MA-NH </t>
  </si>
  <si>
    <t xml:space="preserve">Bridgeport-Stamford-Norwalk, CT </t>
  </si>
  <si>
    <t xml:space="preserve">Buffalo-Cheektowaga-Niagara Falls, NY </t>
  </si>
  <si>
    <t xml:space="preserve">Cape Coral-Fort Myers, FL </t>
  </si>
  <si>
    <t xml:space="preserve">Charleston-North Charleston, SC </t>
  </si>
  <si>
    <t xml:space="preserve">Charlotte-Concord-Gastonia, NC-SC </t>
  </si>
  <si>
    <t xml:space="preserve">Chattanooga, TN-GA </t>
  </si>
  <si>
    <t xml:space="preserve">Chicago-Naperville-Elgin, IL-IN-WI </t>
  </si>
  <si>
    <t xml:space="preserve">Cincinnati, OH-KY-IN </t>
  </si>
  <si>
    <t xml:space="preserve">Cleveland-Elyria, OH </t>
  </si>
  <si>
    <t xml:space="preserve">Colorado Springs, CO </t>
  </si>
  <si>
    <t xml:space="preserve">Columbia, SC </t>
  </si>
  <si>
    <t xml:space="preserve">Columbus, OH </t>
  </si>
  <si>
    <t xml:space="preserve">Dallas-Fort Worth-Arlington, TX </t>
  </si>
  <si>
    <t xml:space="preserve">Dayton, OH </t>
  </si>
  <si>
    <t xml:space="preserve">Deltona-Daytona Beach-Ormond Beach, FL </t>
  </si>
  <si>
    <t xml:space="preserve">Denver-Aurora-Lakewood, CO </t>
  </si>
  <si>
    <t xml:space="preserve">Des Moines-West Des Moines, IA </t>
  </si>
  <si>
    <t xml:space="preserve">Detroit-Warren-Dearborn, MI </t>
  </si>
  <si>
    <t xml:space="preserve">Durham-Chapel Hill, NC </t>
  </si>
  <si>
    <t xml:space="preserve">El Paso, TX </t>
  </si>
  <si>
    <t xml:space="preserve">Fresno, CA </t>
  </si>
  <si>
    <t xml:space="preserve">Grand Rapids-Wyoming, MI </t>
  </si>
  <si>
    <t xml:space="preserve">Greensboro-High Point, NC </t>
  </si>
  <si>
    <t xml:space="preserve">Greenville-Anderson-Mauldin, SC </t>
  </si>
  <si>
    <t xml:space="preserve">Harrisburg-Carlisle, PA </t>
  </si>
  <si>
    <t xml:space="preserve">Houston-The Woodlands-Sugar Land, TX </t>
  </si>
  <si>
    <t xml:space="preserve">Indianapolis-Carmel-Anderson, IN </t>
  </si>
  <si>
    <t xml:space="preserve">Jackson, MS </t>
  </si>
  <si>
    <t xml:space="preserve">Jacksonville, FL </t>
  </si>
  <si>
    <t xml:space="preserve">Kansas City, MO-KS </t>
  </si>
  <si>
    <t xml:space="preserve">Knoxville, TN </t>
  </si>
  <si>
    <t xml:space="preserve">Lakeland-Winter Haven, FL </t>
  </si>
  <si>
    <t xml:space="preserve">Las Vegas-Henderson-Paradise, NV </t>
  </si>
  <si>
    <t xml:space="preserve">Los Angeles-Long Beach-Anaheim, CA </t>
  </si>
  <si>
    <t xml:space="preserve">Louisville/Jefferson County, KY-IN </t>
  </si>
  <si>
    <t xml:space="preserve">Madison, WI </t>
  </si>
  <si>
    <t xml:space="preserve">McAllen-Edinburg-Mission, TX </t>
  </si>
  <si>
    <t xml:space="preserve">Memphis, TN-MS-AR </t>
  </si>
  <si>
    <t xml:space="preserve">Milwaukee-Waukesha-West Allis, WI </t>
  </si>
  <si>
    <t xml:space="preserve">New Haven-Milford, CT </t>
  </si>
  <si>
    <t xml:space="preserve">New Orleans-Metairie, LA </t>
  </si>
  <si>
    <t xml:space="preserve">New York-Newark-Jersey City, NY-NJ-PA </t>
  </si>
  <si>
    <t xml:space="preserve">North Port-Sarasota-Bradenton, FL </t>
  </si>
  <si>
    <t xml:space="preserve">Ogden-Clearfield, UT </t>
  </si>
  <si>
    <t xml:space="preserve">Oklahoma City, OK </t>
  </si>
  <si>
    <t xml:space="preserve">Omaha-Council Bluffs, NE-IA </t>
  </si>
  <si>
    <t xml:space="preserve">Orlando-Kissimmee-Sanford, FL </t>
  </si>
  <si>
    <t xml:space="preserve">Oxnard-Thousand Oaks-Ventura, CA </t>
  </si>
  <si>
    <t xml:space="preserve">Palm Bay-Melbourne-Titusville, FL </t>
  </si>
  <si>
    <t xml:space="preserve">Phoenix-Mesa-Scottsdale, AZ </t>
  </si>
  <si>
    <t xml:space="preserve">Pittsburgh, PA </t>
  </si>
  <si>
    <t xml:space="preserve">Portland-Vancouver-Hillsboro, OR-WA </t>
  </si>
  <si>
    <t xml:space="preserve">Providence-Warwick, RI-MA </t>
  </si>
  <si>
    <t xml:space="preserve">Provo-Orem, UT </t>
  </si>
  <si>
    <t xml:space="preserve">Raleigh, NC </t>
  </si>
  <si>
    <t xml:space="preserve">Richmond, VA </t>
  </si>
  <si>
    <t xml:space="preserve">Rochester, NY </t>
  </si>
  <si>
    <t xml:space="preserve">Salt Lake City, UT </t>
  </si>
  <si>
    <t xml:space="preserve">San Antonio-New Braunfels, TX </t>
  </si>
  <si>
    <t xml:space="preserve">San Diego-Carlsbad, CA </t>
  </si>
  <si>
    <t xml:space="preserve">San Francisco-Oakland-Hayward, CA </t>
  </si>
  <si>
    <t xml:space="preserve">San Jose-Sunnyvale-Santa Clara, CA </t>
  </si>
  <si>
    <t xml:space="preserve">Seattle-Tacoma-Bellevue, WA </t>
  </si>
  <si>
    <t xml:space="preserve">Spokane-Spokane Valley, WA </t>
  </si>
  <si>
    <t xml:space="preserve">Springfield, MA </t>
  </si>
  <si>
    <t xml:space="preserve">St. Louis, MO-IL </t>
  </si>
  <si>
    <t xml:space="preserve">Stockton-Lodi, CA </t>
  </si>
  <si>
    <t xml:space="preserve">Syracuse, NY </t>
  </si>
  <si>
    <t xml:space="preserve">Tampa-St. Petersburg-Clearwater, FL </t>
  </si>
  <si>
    <t xml:space="preserve">Toledo, OH </t>
  </si>
  <si>
    <t xml:space="preserve">Tucson, AZ </t>
  </si>
  <si>
    <t xml:space="preserve">Tulsa, OK </t>
  </si>
  <si>
    <t xml:space="preserve">Urban Honolulu, HI </t>
  </si>
  <si>
    <t xml:space="preserve">Wichita, KS </t>
  </si>
  <si>
    <t xml:space="preserve">Winston-Salem, NC </t>
  </si>
  <si>
    <t xml:space="preserve">Worcester, MA-CT </t>
  </si>
  <si>
    <t>Number of Households (Thousands)</t>
  </si>
  <si>
    <t>All Owners</t>
  </si>
  <si>
    <t>All Renters</t>
  </si>
  <si>
    <t>Median Net Wealth by Income Quartile (real 2019 dollars)</t>
  </si>
  <si>
    <t>Overall</t>
  </si>
  <si>
    <t>2nd</t>
  </si>
  <si>
    <t>3rd</t>
  </si>
  <si>
    <t>Highest Income</t>
  </si>
  <si>
    <t>Notes: Dollar values are adjusted for inflation using the CPI-U for all items. Quartiles are four equal groups of households ranked by income.</t>
  </si>
  <si>
    <t>Source: JCHS tabulations of Federal Reserve Board, Survey of Consumer Finances.</t>
  </si>
  <si>
    <t>Notes: Moderate (severe) cost burdens are defined as housing costs of more than 30% and up to 50% (more than 50%) of household income. Households with zero or negative income are assumed to be severely burdened, while renters paying no cash rent are assumed to be unburdened. Income cutoffs are adjusted to 2019 dollars using the CPI-U for all Items.</t>
  </si>
  <si>
    <t xml:space="preserve">Source: JCHS tabulations of US Census Bureau, American Community Survey 1-Year Estimates. </t>
  </si>
  <si>
    <t>Asian/Other</t>
  </si>
  <si>
    <t>Notes: White, Black, Asian and all other race households are non-Hispanic. Hispanics may be of any race. Net wealth includes retirement, stocks, bonds, investment funds, primary home, other residential and non-residential property, vehicles, savings, checking accounts, money market accounts, and certificates of deposit.  Data is inflation-adjusted to 2019 dollars.</t>
  </si>
  <si>
    <t>2019 Dollars</t>
  </si>
  <si>
    <t>Age of Household Head</t>
  </si>
  <si>
    <t>Notes: White, Black, Asian and all other race households are non-Hispanic. Hispanics may be of any race. Cash savings include funds from checkings, savings, money market accounts, and certificates of deposit. Net wealth includes retirement funds, stocks, bonds, investment funds, primary home, other residential and non-residential property, vehicles, and cash savings. Data is inflation-adjusted to 2019 dollars.</t>
  </si>
  <si>
    <t>Source: JCHS tabulations of the Federal Reserve Board, Surveys of Consumer Finances.</t>
  </si>
  <si>
    <t>Share (Percent)</t>
  </si>
  <si>
    <t>Notes: White, Black, Asian and all other race households are non-Hispanic. Hispanics may be of any race. Cash savings include funds from checkings, savings, money market accounts, and certificates of deposit.</t>
  </si>
  <si>
    <t>Source: JCHS tabulations of the Federal Reserve Board, 2019 Survey of Consumer Finances.</t>
  </si>
  <si>
    <t>Asian/
Other</t>
  </si>
  <si>
    <t>Share of Homeowners with a Mortgage who Have Refinanced (Percent)</t>
  </si>
  <si>
    <t xml:space="preserve">Notes: Data includes only homeowners with mortgages. Refinances are counted if a homeowners has ever refinanced their mortgage on their current home. White, Black, and Asian households are non-Hispanic. Hispanics may be of any race. </t>
  </si>
  <si>
    <t>Source: JCHS tabulations of US Census Bureau, National Population Estimates and 2017 Population Projections by Alternative Immigration Scenarios.</t>
  </si>
  <si>
    <t>Census 2017 Projections Alternative Low-Immigration Scenario 
(Feb 2020)</t>
  </si>
  <si>
    <t>Low-Immigration Series</t>
  </si>
  <si>
    <t>Sources: JCHS 2018 Household Growth Projections; US Census Bureau. 2017 Population Projections.</t>
  </si>
  <si>
    <t>Age and Race/Ethnicity</t>
  </si>
  <si>
    <t>Projected Household Growth, 2018-2028 (Thousands)</t>
  </si>
  <si>
    <t>Notes: Data refer to those who teleworked or worked at home for pay at some point in the past 4 weeks specifically because of the coronavirus pandemic. This does not include those whose telework was unrelated to the pandemic, such as those who worked entirely from home before the pandemic. Unpaid family workers are included in the total but not shown separately. Usual full- and part-time status refers to hours at all jobs combined; full time is 35 hours or more per week, and part time is less than 35 hours. Occupation, industry, and class of worker refer to a person's main or sole job. Data are not seasonally adjusted. This table was revised in September 2020 with very minor corrections.  For more information, see www.bls.gov/bls/errata/revision-to-current-population-survey-estimates-for-January-through-July-2020.htm</t>
  </si>
  <si>
    <t>Source: US BLS, Supplemental data measuring the effects of the coronavirus (COVID-19) pandemic on the labor market.  Table 2. Employed persons who teleworked or worked at home for pay at any time in the last 4 weeks because of the coronavirus pandemic by usual full- or part-time status, occupation, industry, and class of worker: https://www.bls.gov/cps/effects-of-the-coronavirus-covid-19-pandemic.htm</t>
  </si>
  <si>
    <t>Share of Employed Persons Working from Home Due to the Pandemic (Percent)</t>
  </si>
  <si>
    <t>Share of Non-Student Population Aged 18-29 (Percent)</t>
  </si>
  <si>
    <t>Year/
Month</t>
  </si>
  <si>
    <t>Note: Data exclude people enrolled full time in college or university.</t>
  </si>
  <si>
    <t>Source: JCHS tabulations of US Census Bureau, Current Population Survey via IPUMS CPS, University of Minnesota, www.ipums.org.</t>
  </si>
  <si>
    <t>Notes: Households who are behind on their rent or mortgage reported that they were not currently caught up on housing payments at the time of survey. White, Black, and Asian households are non-Hispanic. Hispanic households may be of any race.</t>
  </si>
  <si>
    <t>Source: JCHS tabulations of US Census Bureau, Household Pulse Surveys, January–March 2021.</t>
  </si>
  <si>
    <t>Notes: Moderately (severely) cost-burdened households pay more than 30% up to 50% (more than 50%) of household income for housing. Households with zero or negative income are assumed to be severely burdened, while households paying no cash rent are assumed to be unburdened. White, Black, Asian, and American Indian/Alaska Native householders are non-Hispanic. Hispanic householders may be of any race. Not all race categories are included due to small sample sizes, which means the numbers of households in that section do not sum to totals. Children are the householder's own, adopted, or step children under the age of 18. High school degree includes householders who completed a GED. Fully employed householders worked for at least 48 weeks during the previous 12 months, short-term unemployed for 27–47 weeks, and long-term unemployed for 1–26 weeks. Fully unemployed householders did not work in the previous 12 months but were in the labor force. Householders not in the labor force include those under the age of 16.</t>
  </si>
  <si>
    <t>Share of Households with Cost Burdens (Percent)</t>
  </si>
  <si>
    <t>Notes: Moderate (severe) burdens are defined as housing costs of more than 30% and up to 50% (more than 50%) of household income. Households with zero or negative income are assumed to be severely burdened, while renters paying no cash rent are assumed to be unburdened. Numbers might not sum to total due to rounding.</t>
  </si>
  <si>
    <t>Sources: JCHS tabulation of US Census Bureau, 2019 American Community Survey 1-Year Estimates.</t>
  </si>
  <si>
    <t>All Housing Units</t>
  </si>
  <si>
    <t>2020q1-2021q1</t>
  </si>
  <si>
    <t>Note: Data based on revised Vintage 2010 and 2019 Housing Controls.</t>
  </si>
  <si>
    <t>Source: JCHS tabulations of US Census Bureau, Housing Vacancy Surveys.</t>
  </si>
  <si>
    <t>Median Net Wealth (Real 2019 dollars)</t>
  </si>
  <si>
    <r>
      <t>Total</t>
    </r>
    <r>
      <rPr>
        <b/>
        <sz val="11"/>
        <rFont val="Calibri"/>
        <family val="2"/>
        <scheme val="minor"/>
      </rPr>
      <t>,</t>
    </r>
    <r>
      <rPr>
        <sz val="11"/>
        <rFont val="Calibri"/>
        <family val="2"/>
        <scheme val="minor"/>
      </rPr>
      <t xml:space="preserve"> 16 years and over</t>
    </r>
  </si>
  <si>
    <t>Pre-1970</t>
  </si>
  <si>
    <t>1970 to 1989</t>
  </si>
  <si>
    <t>1990 to 1999</t>
  </si>
  <si>
    <t>2000 to 2009</t>
  </si>
  <si>
    <t>2010 to 2019</t>
  </si>
  <si>
    <t>US</t>
  </si>
  <si>
    <t>Aberdeen, SD (Micro)</t>
  </si>
  <si>
    <t>Aberdeen, WA (Micro)</t>
  </si>
  <si>
    <t>Abilene, TX (Metro)</t>
  </si>
  <si>
    <t>Ada, OK (Micro)</t>
  </si>
  <si>
    <t>Adrian, MI (Micro)</t>
  </si>
  <si>
    <t>Akron, OH (Metro)</t>
  </si>
  <si>
    <t>Alamogordo, NM (Micro)</t>
  </si>
  <si>
    <t>Albany, GA (Metro)</t>
  </si>
  <si>
    <t>Albany, OR (Metro)</t>
  </si>
  <si>
    <t>Albany-Schenectady-Troy, NY (M</t>
  </si>
  <si>
    <t>Albemarle, NC (Micro)</t>
  </si>
  <si>
    <t>Albert Lea, MN (Micro)</t>
  </si>
  <si>
    <t>Albertville, AL (Micro)</t>
  </si>
  <si>
    <t>Albuquerque, NM (Metro)</t>
  </si>
  <si>
    <t>Alexander City, AL (Micro)</t>
  </si>
  <si>
    <t>Alexandria, LA (Metro)</t>
  </si>
  <si>
    <t>Alexandria, MN (Micro)</t>
  </si>
  <si>
    <t>Alice, TX (Micro)</t>
  </si>
  <si>
    <t>Allentown-Bethlehem-Easton, PA</t>
  </si>
  <si>
    <t>Alma, MI (Micro)</t>
  </si>
  <si>
    <t>Alpena, MI (Micro)</t>
  </si>
  <si>
    <t>Altoona, PA (Metro)</t>
  </si>
  <si>
    <t>Altus, OK (Micro)</t>
  </si>
  <si>
    <t>Amarillo, TX (Metro)</t>
  </si>
  <si>
    <t>Americus, GA (Micro)</t>
  </si>
  <si>
    <t>Ames, IA (Metro)</t>
  </si>
  <si>
    <t>Amsterdam, NY (Micro)</t>
  </si>
  <si>
    <t>Anchorage, AK (Metro)</t>
  </si>
  <si>
    <t>Andrews, TX (Micro)</t>
  </si>
  <si>
    <t>Angola, IN (Micro)</t>
  </si>
  <si>
    <t>Ann Arbor, MI (Metro)</t>
  </si>
  <si>
    <t xml:space="preserve">Anniston-Oxford-Jacksonville, </t>
  </si>
  <si>
    <t>Appleton, WI (Metro)</t>
  </si>
  <si>
    <t>Arcadia, FL (Micro)</t>
  </si>
  <si>
    <t>Ardmore, OK (Micro)</t>
  </si>
  <si>
    <t>Arkadelphia, AR (Micro)</t>
  </si>
  <si>
    <t>Arkansas City-Winfield, KS (Mi</t>
  </si>
  <si>
    <t>Asheville, NC (Metro)</t>
  </si>
  <si>
    <t>Ashland, OH (Micro)</t>
  </si>
  <si>
    <t>Ashtabula, OH (Micro)</t>
  </si>
  <si>
    <t>Astoria, OR (Micro)</t>
  </si>
  <si>
    <t>Atchison, KS (Micro)</t>
  </si>
  <si>
    <t>Athens, OH (Micro)</t>
  </si>
  <si>
    <t>Athens, TN (Micro)</t>
  </si>
  <si>
    <t>Athens, TX (Micro)</t>
  </si>
  <si>
    <t>Athens-Clarke County, GA (Metr</t>
  </si>
  <si>
    <t>Atlanta-Sandy Springs-Roswell,</t>
  </si>
  <si>
    <t>Atlantic City-Hammonton, NJ (M</t>
  </si>
  <si>
    <t>Atmore, AL (Micro)</t>
  </si>
  <si>
    <t>Auburn, IN (Micro)</t>
  </si>
  <si>
    <t>Auburn, NY (Micro)</t>
  </si>
  <si>
    <t>Auburn-Opelika, AL (Metro)</t>
  </si>
  <si>
    <t>Augusta-Waterville, ME (Micro)</t>
  </si>
  <si>
    <t>Austin, MN (Micro)</t>
  </si>
  <si>
    <t>Austin-Round Rock, TX (Metro)</t>
  </si>
  <si>
    <t>Bainbridge, GA (Micro)</t>
  </si>
  <si>
    <t>Bakersfield, CA (Metro)</t>
  </si>
  <si>
    <t>Bangor, ME (Metro)</t>
  </si>
  <si>
    <t>Baraboo, WI (Micro)</t>
  </si>
  <si>
    <t>Bardstown, KY (Micro)</t>
  </si>
  <si>
    <t>Barnstable Town, MA (Metro)</t>
  </si>
  <si>
    <t>Barre, VT (Micro)</t>
  </si>
  <si>
    <t>Bartlesville, OK (Micro)</t>
  </si>
  <si>
    <t>Bastrop, LA (Micro)</t>
  </si>
  <si>
    <t>Batavia, NY (Micro)</t>
  </si>
  <si>
    <t>Batesville, AR (Micro)</t>
  </si>
  <si>
    <t>Baton Rouge, LA (Metro)</t>
  </si>
  <si>
    <t>Battle Creek, MI (Metro)</t>
  </si>
  <si>
    <t>Bay City, MI (Metro)</t>
  </si>
  <si>
    <t>Bay City, TX (Micro)</t>
  </si>
  <si>
    <t>Beatrice, NE (Micro)</t>
  </si>
  <si>
    <t>Beaumont-Port Arthur, TX (Metr</t>
  </si>
  <si>
    <t>Beaver Dam, WI (Micro)</t>
  </si>
  <si>
    <t>Beckley, WV (Metro)</t>
  </si>
  <si>
    <t>Bedford, IN (Micro)</t>
  </si>
  <si>
    <t>Beeville, TX (Micro)</t>
  </si>
  <si>
    <t>Bellefontaine, OH (Micro)</t>
  </si>
  <si>
    <t>Bellingham, WA (Metro)</t>
  </si>
  <si>
    <t>Bemidji, MN (Micro)</t>
  </si>
  <si>
    <t>Bend-Redmond, OR (Metro)</t>
  </si>
  <si>
    <t>Bennettsville, SC (Micro)</t>
  </si>
  <si>
    <t>Bennington, VT (Micro)</t>
  </si>
  <si>
    <t>Berlin, NH-VT (Micro)</t>
  </si>
  <si>
    <t>Big Rapids, MI (Micro)</t>
  </si>
  <si>
    <t>Big Spring, TX (Micro)</t>
  </si>
  <si>
    <t>Big Stone Gap, VA (Micro)</t>
  </si>
  <si>
    <t>Billings, MT (Metro)</t>
  </si>
  <si>
    <t>Binghamton, NY (Metro)</t>
  </si>
  <si>
    <t>Birmingham-Hoover, AL (Metro)</t>
  </si>
  <si>
    <t>Bismarck, ND (Metro)</t>
  </si>
  <si>
    <t>Blackfoot, ID (Micro)</t>
  </si>
  <si>
    <t>Blacksburg-Christiansburg-Radf</t>
  </si>
  <si>
    <t>Bloomington, IL (Metro)</t>
  </si>
  <si>
    <t>Bloomington, IN (Metro)</t>
  </si>
  <si>
    <t>Bloomsburg-Berwick, PA (Metro)</t>
  </si>
  <si>
    <t>Bluefield, WV-VA (Micro)</t>
  </si>
  <si>
    <t>Blytheville, AR (Micro)</t>
  </si>
  <si>
    <t>Bogalusa, LA (Micro)</t>
  </si>
  <si>
    <t>Boise City, ID (Metro)</t>
  </si>
  <si>
    <t>Bonham, TX (Micro)</t>
  </si>
  <si>
    <t>Boone, IA (Micro)</t>
  </si>
  <si>
    <t>Boone, NC (Micro)</t>
  </si>
  <si>
    <t>Borger, TX (Micro)</t>
  </si>
  <si>
    <t>Boulder, CO (Metro)</t>
  </si>
  <si>
    <t>Bowling Green, KY (Metro)</t>
  </si>
  <si>
    <t>Bozeman, MT (Micro)</t>
  </si>
  <si>
    <t>Bradford, PA (Micro)</t>
  </si>
  <si>
    <t>Brainerd, MN (Micro)</t>
  </si>
  <si>
    <t>Branson, MO (Micro)</t>
  </si>
  <si>
    <t>Breckenridge, CO (Micro)</t>
  </si>
  <si>
    <t>Bremerton-Silverdale, WA (Metr</t>
  </si>
  <si>
    <t>Brenham, TX (Micro)</t>
  </si>
  <si>
    <t>Brevard, NC (Micro)</t>
  </si>
  <si>
    <t>Bridgeport-Stamford-Norwalk, C</t>
  </si>
  <si>
    <t>Brookhaven, MS (Micro)</t>
  </si>
  <si>
    <t>Brookings, OR (Micro)</t>
  </si>
  <si>
    <t>Brookings, SD (Micro)</t>
  </si>
  <si>
    <t>Brownsville, TN (Micro)</t>
  </si>
  <si>
    <t>Brownsville-Harlingen, TX (Met</t>
  </si>
  <si>
    <t>Brownwood, TX (Micro)</t>
  </si>
  <si>
    <t>Brunswick, GA (Metro)</t>
  </si>
  <si>
    <t>Bucyrus, OH (Micro)</t>
  </si>
  <si>
    <t>Buffalo-Cheektowaga-Niagara Fa</t>
  </si>
  <si>
    <t>Burley, ID (Micro)</t>
  </si>
  <si>
    <t>Burlington, IA-IL (Micro)</t>
  </si>
  <si>
    <t>Burlington, NC (Metro)</t>
  </si>
  <si>
    <t>Burlington-South Burlington, V</t>
  </si>
  <si>
    <t>Butte-Silver Bow, MT (Micro)</t>
  </si>
  <si>
    <t>Cadillac, MI (Micro)</t>
  </si>
  <si>
    <t>Calhoun, GA (Micro)</t>
  </si>
  <si>
    <t xml:space="preserve">California-Lexington Park, MD </t>
  </si>
  <si>
    <t>Cambridge, MD (Micro)</t>
  </si>
  <si>
    <t>Cambridge, OH (Micro)</t>
  </si>
  <si>
    <t>Camden, AR (Micro)</t>
  </si>
  <si>
    <t>Campbellsville, KY (Micro)</t>
  </si>
  <si>
    <t>Canton, IL (Micro)</t>
  </si>
  <si>
    <t>Canton-Massillon, OH (Metro)</t>
  </si>
  <si>
    <t>Cape Coral-Fort Myers, FL (Met</t>
  </si>
  <si>
    <t>Cape Girardeau, MO-IL (Metro)</t>
  </si>
  <si>
    <t>Carbondale-Marion, IL (Metro)</t>
  </si>
  <si>
    <t>Carlsbad-Artesia, NM (Micro)</t>
  </si>
  <si>
    <t>Carroll, IA (Micro)</t>
  </si>
  <si>
    <t>Carson City, NV (Metro)</t>
  </si>
  <si>
    <t>Casper, WY (Metro)</t>
  </si>
  <si>
    <t>Cañon City, CO (Micro)</t>
  </si>
  <si>
    <t>Cedar City, UT (Micro)</t>
  </si>
  <si>
    <t>Cedar Rapids, IA (Metro)</t>
  </si>
  <si>
    <t>Cedartown, GA (Micro)</t>
  </si>
  <si>
    <t>Celina, OH (Micro)</t>
  </si>
  <si>
    <t>Central City, KY (Micro)</t>
  </si>
  <si>
    <t>Centralia, IL (Micro)</t>
  </si>
  <si>
    <t>Centralia, WA (Micro)</t>
  </si>
  <si>
    <t>Chambersburg-Waynesboro, PA (M</t>
  </si>
  <si>
    <t>Champaign-Urbana, IL (Metro)</t>
  </si>
  <si>
    <t>Charleston, WV (Metro)</t>
  </si>
  <si>
    <t>Charleston-Mattoon, IL (Micro)</t>
  </si>
  <si>
    <t>Charleston-North Charleston, S</t>
  </si>
  <si>
    <t>Charlotte-Concord-Gastonia, NC</t>
  </si>
  <si>
    <t>Charlottesville, VA (Metro)</t>
  </si>
  <si>
    <t>Chattanooga, TN-GA (Metro)</t>
  </si>
  <si>
    <t>Cheyenne, WY (Metro)</t>
  </si>
  <si>
    <t>Chicago-Naperville-Elgin, IL-I</t>
  </si>
  <si>
    <t>Chico, CA (Metro)</t>
  </si>
  <si>
    <t>Chillicothe, OH (Micro)</t>
  </si>
  <si>
    <t>Cincinnati, OH-KY-IN (Metro)</t>
  </si>
  <si>
    <t>Claremont-Lebanon, NH-VT (Micr</t>
  </si>
  <si>
    <t>Clarksburg, WV (Micro)</t>
  </si>
  <si>
    <t>Clarksdale, MS (Micro)</t>
  </si>
  <si>
    <t>Clarksville, TN-KY (Metro)</t>
  </si>
  <si>
    <t>Clearlake, CA (Micro)</t>
  </si>
  <si>
    <t>Cleveland, MS (Micro)</t>
  </si>
  <si>
    <t>Cleveland, TN (Metro)</t>
  </si>
  <si>
    <t>Cleveland-Elyria, OH (Metro)</t>
  </si>
  <si>
    <t>Clewiston, FL (Micro)</t>
  </si>
  <si>
    <t>Clinton, IA (Micro)</t>
  </si>
  <si>
    <t>Clovis, NM (Micro)</t>
  </si>
  <si>
    <t>Coeur dAlene, ID (Metro)</t>
  </si>
  <si>
    <t>Coffeyville, KS (Micro)</t>
  </si>
  <si>
    <t>Coldwater, MI (Micro)</t>
  </si>
  <si>
    <t>College Station-Bryan, TX (Met</t>
  </si>
  <si>
    <t>Colorado Springs, CO (Metro)</t>
  </si>
  <si>
    <t>Columbia, MO (Metro)</t>
  </si>
  <si>
    <t>Columbia, SC (Metro)</t>
  </si>
  <si>
    <t>Columbus, GA-AL (Metro)</t>
  </si>
  <si>
    <t>Columbus, IN (Metro)</t>
  </si>
  <si>
    <t>Columbus, MS (Micro)</t>
  </si>
  <si>
    <t>Columbus, NE (Micro)</t>
  </si>
  <si>
    <t>Columbus, OH (Metro)</t>
  </si>
  <si>
    <t>Concord, NH (Micro)</t>
  </si>
  <si>
    <t>Connersville, IN (Micro)</t>
  </si>
  <si>
    <t>Cookeville, TN (Micro)</t>
  </si>
  <si>
    <t>Coos Bay, OR (Micro)</t>
  </si>
  <si>
    <t>Cordele, GA (Micro)</t>
  </si>
  <si>
    <t>Corinth, MS (Micro)</t>
  </si>
  <si>
    <t>Cornelia, GA (Micro)</t>
  </si>
  <si>
    <t>Corning, NY (Micro)</t>
  </si>
  <si>
    <t>Corpus Christi, TX (Metro)</t>
  </si>
  <si>
    <t>Corsicana, TX (Micro)</t>
  </si>
  <si>
    <t>Cortland, NY (Micro)</t>
  </si>
  <si>
    <t>Corvallis, OR (Metro)</t>
  </si>
  <si>
    <t>Coshocton, OH (Micro)</t>
  </si>
  <si>
    <t>Craig, CO (Micro)</t>
  </si>
  <si>
    <t>Crawfordsville, IN (Micro)</t>
  </si>
  <si>
    <t>Crescent City, CA (Micro)</t>
  </si>
  <si>
    <t>Crestview-Fort Walton Beach-De</t>
  </si>
  <si>
    <t>Crossville, TN (Micro)</t>
  </si>
  <si>
    <t>Cullman, AL (Micro)</t>
  </si>
  <si>
    <t>Cullowhee, NC (Micro)</t>
  </si>
  <si>
    <t>Cumberland, MD-WV (Metro)</t>
  </si>
  <si>
    <t>Dallas-Fort Worth-Arlington, T</t>
  </si>
  <si>
    <t>Dalton, GA (Metro)</t>
  </si>
  <si>
    <t>Danville, IL (Metro)</t>
  </si>
  <si>
    <t>Danville, KY (Micro)</t>
  </si>
  <si>
    <t>Danville, VA (Micro)</t>
  </si>
  <si>
    <t>Daphne-Fairhope-Foley, AL (Met</t>
  </si>
  <si>
    <t xml:space="preserve">Davenport-Moline-Rock Island, </t>
  </si>
  <si>
    <t>Dayton, OH (Metro)</t>
  </si>
  <si>
    <t>Dayton, TN (Micro)</t>
  </si>
  <si>
    <t>DeRidder, LA (Micro)</t>
  </si>
  <si>
    <t>Decatur, AL (Metro)</t>
  </si>
  <si>
    <t>Decatur, IL (Metro)</t>
  </si>
  <si>
    <t>Decatur, IN (Micro)</t>
  </si>
  <si>
    <t>Defiance, OH (Micro)</t>
  </si>
  <si>
    <t>Del Rio, TX (Micro)</t>
  </si>
  <si>
    <t>Deltona-Daytona Beach-Ormond B</t>
  </si>
  <si>
    <t>Deming, NM (Micro)</t>
  </si>
  <si>
    <t>Denver-Aurora-Lakewood, CO (Me</t>
  </si>
  <si>
    <t>Detroit-Warren-Dearborn, MI (M</t>
  </si>
  <si>
    <t>Dickinson, ND (Micro)</t>
  </si>
  <si>
    <t>Dixon, IL (Micro)</t>
  </si>
  <si>
    <t>Dodge City, KS (Micro)</t>
  </si>
  <si>
    <t>Dothan, AL (Metro)</t>
  </si>
  <si>
    <t>Douglas, GA (Micro)</t>
  </si>
  <si>
    <t>Dover, DE (Metro)</t>
  </si>
  <si>
    <t>DuBois, PA (Micro)</t>
  </si>
  <si>
    <t>Dublin, GA (Micro)</t>
  </si>
  <si>
    <t>Dubuque, IA (Metro)</t>
  </si>
  <si>
    <t>Duluth, MN-WI (Metro)</t>
  </si>
  <si>
    <t>Dumas, TX (Micro)</t>
  </si>
  <si>
    <t>Duncan, OK (Micro)</t>
  </si>
  <si>
    <t>Dunn, NC (Micro)</t>
  </si>
  <si>
    <t>Durango, CO (Micro)</t>
  </si>
  <si>
    <t>Durant, OK (Micro)</t>
  </si>
  <si>
    <t>Durham-Chapel Hill, NC (Metro)</t>
  </si>
  <si>
    <t>Dyersburg, TN (Micro)</t>
  </si>
  <si>
    <t>Eagle Pass, TX (Micro)</t>
  </si>
  <si>
    <t>East Stroudsburg, PA (Metro)</t>
  </si>
  <si>
    <t>Easton, MD (Micro)</t>
  </si>
  <si>
    <t>Eau Claire, WI (Metro)</t>
  </si>
  <si>
    <t>Edwards, CO (Micro)</t>
  </si>
  <si>
    <t>Effingham, IL (Micro)</t>
  </si>
  <si>
    <t>El Campo, TX (Micro)</t>
  </si>
  <si>
    <t>El Centro, CA (Metro)</t>
  </si>
  <si>
    <t>El Dorado, AR (Micro)</t>
  </si>
  <si>
    <t>El Paso, TX (Metro)</t>
  </si>
  <si>
    <t>Elizabeth City, NC (Micro)</t>
  </si>
  <si>
    <t>Elizabethtown-Fort Knox, KY (M</t>
  </si>
  <si>
    <t>Elk City, OK (Micro)</t>
  </si>
  <si>
    <t>Elkhart-Goshen, IN (Metro)</t>
  </si>
  <si>
    <t>Elkins, WV (Micro)</t>
  </si>
  <si>
    <t>Elko, NV (Micro)</t>
  </si>
  <si>
    <t>Ellensburg, WA (Micro)</t>
  </si>
  <si>
    <t>Elmira, NY (Metro)</t>
  </si>
  <si>
    <t>Emporia, KS (Micro)</t>
  </si>
  <si>
    <t>Enid, OK (Metro)</t>
  </si>
  <si>
    <t>Enterprise, AL (Micro)</t>
  </si>
  <si>
    <t>Erie, PA (Metro)</t>
  </si>
  <si>
    <t>Escanaba, MI (Micro)</t>
  </si>
  <si>
    <t>Española, NM (Micro)</t>
  </si>
  <si>
    <t>Eufaula, AL-GA (Micro)</t>
  </si>
  <si>
    <t>Eugene, OR (Metro)</t>
  </si>
  <si>
    <t>Eureka-Arcata-Fortuna, CA (Mic</t>
  </si>
  <si>
    <t>Evanston, WY (Micro)</t>
  </si>
  <si>
    <t>Evansville, IN-KY (Metro)</t>
  </si>
  <si>
    <t>Fairbanks, AK (Metro)</t>
  </si>
  <si>
    <t>Fairfield, IA (Micro)</t>
  </si>
  <si>
    <t>Fairmont, MN (Micro)</t>
  </si>
  <si>
    <t>Fairmont, WV (Micro)</t>
  </si>
  <si>
    <t>Fallon, NV (Micro)</t>
  </si>
  <si>
    <t>Fargo, ND-MN (Metro)</t>
  </si>
  <si>
    <t>Faribault-Northfield, MN (Micr</t>
  </si>
  <si>
    <t>Farmington, MO (Micro)</t>
  </si>
  <si>
    <t>Farmington, NM (Metro)</t>
  </si>
  <si>
    <t>Fayetteville, NC (Metro)</t>
  </si>
  <si>
    <t>Fayetteville-Springdale-Rogers</t>
  </si>
  <si>
    <t>Fergus Falls, MN (Micro)</t>
  </si>
  <si>
    <t>Fernley, NV (Micro)</t>
  </si>
  <si>
    <t>Findlay, OH (Micro)</t>
  </si>
  <si>
    <t>Fitzgerald, GA (Micro)</t>
  </si>
  <si>
    <t>Flagstaff, AZ (Metro)</t>
  </si>
  <si>
    <t>Flint, MI (Metro)</t>
  </si>
  <si>
    <t>Florence, SC (Metro)</t>
  </si>
  <si>
    <t>Florence-Muscle Shoals, AL (Me</t>
  </si>
  <si>
    <t>Fond du Lac, WI (Metro)</t>
  </si>
  <si>
    <t>Forest City, NC (Micro)</t>
  </si>
  <si>
    <t>Forrest City, AR (Micro)</t>
  </si>
  <si>
    <t>Fort Collins, CO (Metro)</t>
  </si>
  <si>
    <t>Fort Dodge, IA (Micro)</t>
  </si>
  <si>
    <t>Fort Leonard Wood, MO (Micro)</t>
  </si>
  <si>
    <t xml:space="preserve">Fort Madison-Keokuk, IA-IL-MO </t>
  </si>
  <si>
    <t>Fort Morgan, CO (Micro)</t>
  </si>
  <si>
    <t>Fort Payne, AL (Micro)</t>
  </si>
  <si>
    <t>Fort Polk South, LA (Micro)</t>
  </si>
  <si>
    <t>Fort Smith, AR-OK (Metro)</t>
  </si>
  <si>
    <t>Fort Wayne, IN (Metro)</t>
  </si>
  <si>
    <t>Frankfort, IN (Micro)</t>
  </si>
  <si>
    <t>Frankfort, KY (Micro)</t>
  </si>
  <si>
    <t>Fredericksburg, TX (Micro)</t>
  </si>
  <si>
    <t>Freeport, IL (Micro)</t>
  </si>
  <si>
    <t>Fremont, NE (Micro)</t>
  </si>
  <si>
    <t>Fremont, OH (Micro)</t>
  </si>
  <si>
    <t>Fresno, CA (Metro)</t>
  </si>
  <si>
    <t>Gadsden, AL (Metro)</t>
  </si>
  <si>
    <t>Gaffney, SC (Micro)</t>
  </si>
  <si>
    <t>Gainesville, FL (Metro)</t>
  </si>
  <si>
    <t>Gainesville, GA (Metro)</t>
  </si>
  <si>
    <t>Gainesville, TX (Micro)</t>
  </si>
  <si>
    <t>Galesburg, IL (Micro)</t>
  </si>
  <si>
    <t>Gallup, NM (Micro)</t>
  </si>
  <si>
    <t>Garden City, KS (Micro)</t>
  </si>
  <si>
    <t>Gardnerville Ranchos, NV (Micr</t>
  </si>
  <si>
    <t>Georgetown, SC (Micro)</t>
  </si>
  <si>
    <t>Gettysburg, PA (Metro)</t>
  </si>
  <si>
    <t>Gillette, WY (Micro)</t>
  </si>
  <si>
    <t>Glasgow, KY (Micro)</t>
  </si>
  <si>
    <t>Glens Falls, NY (Metro)</t>
  </si>
  <si>
    <t>Glenwood Springs, CO (Micro)</t>
  </si>
  <si>
    <t>Gloversville, NY (Micro)</t>
  </si>
  <si>
    <t>Goldsboro, NC (Metro)</t>
  </si>
  <si>
    <t>Grand Forks, ND-MN (Metro)</t>
  </si>
  <si>
    <t>Grand Island, NE (Metro)</t>
  </si>
  <si>
    <t>Grand Junction, CO (Metro)</t>
  </si>
  <si>
    <t>Grand Rapids-Wyoming, MI (Metr</t>
  </si>
  <si>
    <t>Grand Rapiuds, MN (Micro)</t>
  </si>
  <si>
    <t>Grants Pass, OR (Metro)</t>
  </si>
  <si>
    <t>Grants, NM (Micro)</t>
  </si>
  <si>
    <t>Great Bend, KS (Micro)</t>
  </si>
  <si>
    <t>Great Falls, MT (Metro)</t>
  </si>
  <si>
    <t>Greeley, CO (Metro)</t>
  </si>
  <si>
    <t>Green Bay, WI (Metro)</t>
  </si>
  <si>
    <t>Greeneville, TN (Micro)</t>
  </si>
  <si>
    <t>Greenfield Town, MA (Micro)</t>
  </si>
  <si>
    <t>Greensboro-High Point, NC (Met</t>
  </si>
  <si>
    <t>Greensburg, IN (Micro)</t>
  </si>
  <si>
    <t>Greenville, MS (Micro)</t>
  </si>
  <si>
    <t>Greenville, NC (Metro)</t>
  </si>
  <si>
    <t>Greenville, OH (Micro)</t>
  </si>
  <si>
    <t>Greenville-Anderson-Mauldin, S</t>
  </si>
  <si>
    <t>Greenwood, MS (Micro)</t>
  </si>
  <si>
    <t>Greenwood, SC (Micro)</t>
  </si>
  <si>
    <t>Grenada, MS (Micro)</t>
  </si>
  <si>
    <t>Guymon, OK (Micro)</t>
  </si>
  <si>
    <t xml:space="preserve">Hagerstown-Martinsburg, MD-WV </t>
  </si>
  <si>
    <t>Hailey, ID (Micro)</t>
  </si>
  <si>
    <t>Hammond, LA (Metro)</t>
  </si>
  <si>
    <t>Hanford-Corcoran, CA (Metro)</t>
  </si>
  <si>
    <t>Hannibal, MO (Micro)</t>
  </si>
  <si>
    <t>Harrisburg-Carlisle, PA (Metro</t>
  </si>
  <si>
    <t>Harrison, AR (Micro)</t>
  </si>
  <si>
    <t>Harrisonburg, VA (Metro)</t>
  </si>
  <si>
    <t>Hartford-West Hartford-East Ha</t>
  </si>
  <si>
    <t>Hastings, NE (Micro)</t>
  </si>
  <si>
    <t>Hattiesburg, MS (Metro)</t>
  </si>
  <si>
    <t>Hays, KS (Micro)</t>
  </si>
  <si>
    <t>Heber, UT (Micro)</t>
  </si>
  <si>
    <t>Helena, MT (Micro)</t>
  </si>
  <si>
    <t>Helena-West Helena, AR (Micro)</t>
  </si>
  <si>
    <t>Henderson, NC (Micro)</t>
  </si>
  <si>
    <t>Hereford, TX (Micro)</t>
  </si>
  <si>
    <t>Hermiston-Pendleton, OR (Micro</t>
  </si>
  <si>
    <t>Hickory-Lenoir-Morganton, NC (</t>
  </si>
  <si>
    <t>Hillsdale, MI (Micro)</t>
  </si>
  <si>
    <t>Hilo, HI (Micro)</t>
  </si>
  <si>
    <t>Hilton Head Island-Bluffton-Be</t>
  </si>
  <si>
    <t>Hinesville, GA (Metro)</t>
  </si>
  <si>
    <t>Hobbs, NM (Micro)</t>
  </si>
  <si>
    <t>Holland, MI (Micro)</t>
  </si>
  <si>
    <t>Homosassa Springs, FL (Metro)</t>
  </si>
  <si>
    <t>Hood River, OR (Micro)</t>
  </si>
  <si>
    <t>Hope, AR (Micro)</t>
  </si>
  <si>
    <t>Hot Springs, AR (Metro)</t>
  </si>
  <si>
    <t>Houghton, MI (Micro)</t>
  </si>
  <si>
    <t>Houma-Thibodaux, LA (Metro)</t>
  </si>
  <si>
    <t>Houston-The Woodlands-Sugar La</t>
  </si>
  <si>
    <t>Hudson, NY (Micro)</t>
  </si>
  <si>
    <t>Huntingdon, PA (Micro)</t>
  </si>
  <si>
    <t>Huntington, IN (Micro)</t>
  </si>
  <si>
    <t>Huntington-Ashland, WV-KY-OH (</t>
  </si>
  <si>
    <t>Huntsville, AL (Metro)</t>
  </si>
  <si>
    <t>Huntsville, TX (Micro)</t>
  </si>
  <si>
    <t>Huron, SD (Micro)</t>
  </si>
  <si>
    <t>Hutchinson, KS (Micro)</t>
  </si>
  <si>
    <t>Hutchinson, MN (Micro)</t>
  </si>
  <si>
    <t>Idaho Falls, ID (Metro)</t>
  </si>
  <si>
    <t>Indiana, PA (Micro)</t>
  </si>
  <si>
    <t xml:space="preserve">Indianapolis-Carmel-Anderson, </t>
  </si>
  <si>
    <t>Indianola, MS (Micro)</t>
  </si>
  <si>
    <t>Ionia, MI (Micro)</t>
  </si>
  <si>
    <t>Iowa City, IA (Metro)</t>
  </si>
  <si>
    <t>Iron Mountain, MI-WI (Micro)</t>
  </si>
  <si>
    <t>Ithaca, NY (Metro)</t>
  </si>
  <si>
    <t>Jackson, MI (Metro)</t>
  </si>
  <si>
    <t>Jackson, MS (Metro)</t>
  </si>
  <si>
    <t>Jackson, OH (Micro)</t>
  </si>
  <si>
    <t>Jackson, TN (Metro)</t>
  </si>
  <si>
    <t>Jackson, WY-ID (Micro)</t>
  </si>
  <si>
    <t>Jacksonville, FL (Metro)</t>
  </si>
  <si>
    <t>Jacksonville, IL (Micro)</t>
  </si>
  <si>
    <t>Jacksonville, NC (Metro)</t>
  </si>
  <si>
    <t>Jacksonville, TX (Micro)</t>
  </si>
  <si>
    <t>Jamestown, ND (Micro)</t>
  </si>
  <si>
    <t>Jamestown-Dunkirk-Fredonia, NY</t>
  </si>
  <si>
    <t>Janesville-Beloit, WI (Metro)</t>
  </si>
  <si>
    <t>Jasper, IN (Micro)</t>
  </si>
  <si>
    <t>Jefferson City, MO (Metro)</t>
  </si>
  <si>
    <t>Jefferson, GA (Micro)</t>
  </si>
  <si>
    <t>Jennings, LA (Micro)</t>
  </si>
  <si>
    <t>Jesup, GA (Micro)</t>
  </si>
  <si>
    <t>Johnson City, TN (Metro)</t>
  </si>
  <si>
    <t>Johnstown, PA (Metro)</t>
  </si>
  <si>
    <t>Jonesboro, AR (Metro)</t>
  </si>
  <si>
    <t>Joplin, MO (Metro)</t>
  </si>
  <si>
    <t>Junction City, KS (Micro)</t>
  </si>
  <si>
    <t>Juneau, AK (Micro)</t>
  </si>
  <si>
    <t>Kahului-Wailuku-Lahaina, HI (M</t>
  </si>
  <si>
    <t>Kalamazoo-Portage, MI (Metro)</t>
  </si>
  <si>
    <t>Kalispell, MT (Micro)</t>
  </si>
  <si>
    <t>Kankakee, IL (Metro)</t>
  </si>
  <si>
    <t>Kansas City, MO-KS (Metro)</t>
  </si>
  <si>
    <t>Kapaa, HI (Micro)</t>
  </si>
  <si>
    <t>Kearney, NE (Micro)</t>
  </si>
  <si>
    <t>Keene, NH (Micro)</t>
  </si>
  <si>
    <t>Kendallville, IN (Micro)</t>
  </si>
  <si>
    <t>Kennett, MO (Micro)</t>
  </si>
  <si>
    <t>Kennewick-Richland, WA (Metro)</t>
  </si>
  <si>
    <t>Kerrville, TX (Micro)</t>
  </si>
  <si>
    <t>Ketchikan, AK (Micro)</t>
  </si>
  <si>
    <t>Key West, FL (Micro)</t>
  </si>
  <si>
    <t>Kill Devil Hills, NC (Micro)</t>
  </si>
  <si>
    <t>Killeen-Temple, TX (Metro)</t>
  </si>
  <si>
    <t>Kingsport-Bristol-Bristol, TN-</t>
  </si>
  <si>
    <t>Kingston, NY (Metro)</t>
  </si>
  <si>
    <t>Kingsville, TX (Micro)</t>
  </si>
  <si>
    <t>Kinston, NC (Micro)</t>
  </si>
  <si>
    <t>Kirksville, MO (Micro)</t>
  </si>
  <si>
    <t>Klamath Falls, OR (Micro)</t>
  </si>
  <si>
    <t>Knoxville, TN (Metro)</t>
  </si>
  <si>
    <t>Kokomo, IN (Metro)</t>
  </si>
  <si>
    <t>La Crosse-Onalaska, WI-MN (Met</t>
  </si>
  <si>
    <t>La Grande, OR (Micro)</t>
  </si>
  <si>
    <t>LaGrange, GA (Micro)</t>
  </si>
  <si>
    <t>Laconia, NH (Micro)</t>
  </si>
  <si>
    <t>Lafayette, LA (Metro)</t>
  </si>
  <si>
    <t>Lafayette-West Lafayette, IN (</t>
  </si>
  <si>
    <t>Lake Charles, LA (Metro)</t>
  </si>
  <si>
    <t>Lake City, FL (Micro)</t>
  </si>
  <si>
    <t>Lake Havasu City-Kingman, AZ (</t>
  </si>
  <si>
    <t>Lakeland-Winter Haven, FL (Met</t>
  </si>
  <si>
    <t>Lamesa, TX (Micro)</t>
  </si>
  <si>
    <t>Lancaster, PA (Metro)</t>
  </si>
  <si>
    <t>Lansing-East Lansing, MI (Metr</t>
  </si>
  <si>
    <t>Laramie, WY (Micro)</t>
  </si>
  <si>
    <t>Laredo, TX (Metro)</t>
  </si>
  <si>
    <t>Las Cruces, NM (Metro)</t>
  </si>
  <si>
    <t>Las Vegas, NM (Micro)</t>
  </si>
  <si>
    <t xml:space="preserve">Las Vegas-Henderson-Paradise, </t>
  </si>
  <si>
    <t>Laurel, MS (Micro)</t>
  </si>
  <si>
    <t>Laurinburg, NC (Micro)</t>
  </si>
  <si>
    <t>Lawrence, KS (Metro)</t>
  </si>
  <si>
    <t>Lawrenceburg, TN (Micro)</t>
  </si>
  <si>
    <t>Lawton, OK (Metro)</t>
  </si>
  <si>
    <t>Lebanon, MO (Micro)</t>
  </si>
  <si>
    <t>Lebanon, PA (Metro)</t>
  </si>
  <si>
    <t>Levelland, TX (Micro)</t>
  </si>
  <si>
    <t>Lewisburg, PA (Micro)</t>
  </si>
  <si>
    <t>Lewisburg, TN (Micro)</t>
  </si>
  <si>
    <t>Lewiston, ID-WA (Metro)</t>
  </si>
  <si>
    <t>Lewiston-Auburn, ME (Metro)</t>
  </si>
  <si>
    <t>Lewistown, PA (Micro)</t>
  </si>
  <si>
    <t>Lexington, NE (Micro)</t>
  </si>
  <si>
    <t>Lexington-Fayette, KY (Metro)</t>
  </si>
  <si>
    <t>Liberal, KS (Micro)</t>
  </si>
  <si>
    <t>Lima, OH (Metro)</t>
  </si>
  <si>
    <t>Lincoln, IL (Micro)</t>
  </si>
  <si>
    <t>Lincoln, NE (Metro)</t>
  </si>
  <si>
    <t>Little Rock-North Little Rock-</t>
  </si>
  <si>
    <t>Lock Haven, PA (Micro)</t>
  </si>
  <si>
    <t>Logan, UT-ID (Metro)</t>
  </si>
  <si>
    <t>Logan, WV (Micro)</t>
  </si>
  <si>
    <t>Logansport, IN (Micro)</t>
  </si>
  <si>
    <t>London, KY (Micro)</t>
  </si>
  <si>
    <t>Longview, TX (Metro)</t>
  </si>
  <si>
    <t>Longview, WA (Metro)</t>
  </si>
  <si>
    <t>Los Alamos, NM (Micro)</t>
  </si>
  <si>
    <t>Los Angeles-Long Beach-Anaheim</t>
  </si>
  <si>
    <t>Louisville/Jefferson County, K</t>
  </si>
  <si>
    <t>Lubbock, TX (Metro)</t>
  </si>
  <si>
    <t>Ludington, MI (Micro)</t>
  </si>
  <si>
    <t>Lufkin, TX (Micro)</t>
  </si>
  <si>
    <t>Lumberton, NC (Micro)</t>
  </si>
  <si>
    <t>Lynchburg, VA (Metro)</t>
  </si>
  <si>
    <t>Macomb, IL (Micro)</t>
  </si>
  <si>
    <t>Macon-Bibb County, GA (Metro)</t>
  </si>
  <si>
    <t>Madera, CA (Metro)</t>
  </si>
  <si>
    <t>Madison, IN (Micro)</t>
  </si>
  <si>
    <t>Madison, WI (Metro)</t>
  </si>
  <si>
    <t>Madisonville, KY (Micro)</t>
  </si>
  <si>
    <t>Magnolia, AR (Micro)</t>
  </si>
  <si>
    <t>Malone, NY (Micro)</t>
  </si>
  <si>
    <t>Malvern, AR (Micro)</t>
  </si>
  <si>
    <t>Manchester-Nashua, NH (Metro)</t>
  </si>
  <si>
    <t>Manhattan, KS (Metro)</t>
  </si>
  <si>
    <t>Manitowoc, WI (Micro)</t>
  </si>
  <si>
    <t>Mankato-North Mankato, MN (Met</t>
  </si>
  <si>
    <t>Mansfield, OH (Metro)</t>
  </si>
  <si>
    <t>Marietta, OH (Micro)</t>
  </si>
  <si>
    <t>Marinette, WI-MI (Micro)</t>
  </si>
  <si>
    <t>Marion, IN (Micro)</t>
  </si>
  <si>
    <t>Marion, NC (Micro)</t>
  </si>
  <si>
    <t>Marion, OH (Micro)</t>
  </si>
  <si>
    <t>Marquette, MI (Micro)</t>
  </si>
  <si>
    <t>Marshall, MN (Micro)</t>
  </si>
  <si>
    <t>Marshall, MO (Micro)</t>
  </si>
  <si>
    <t>Marshall, TX (Micro)</t>
  </si>
  <si>
    <t>Marshalltown, IA (Micro)</t>
  </si>
  <si>
    <t>Martin, TN (Micro)</t>
  </si>
  <si>
    <t>Martinsville, VA (Micro)</t>
  </si>
  <si>
    <t>Maryville, MO (Micro)</t>
  </si>
  <si>
    <t>Mason City, IA (Micro)</t>
  </si>
  <si>
    <t>Mayfield, KY (Micro)</t>
  </si>
  <si>
    <t>Maysville, KY (Micro)</t>
  </si>
  <si>
    <t>McAlester, OK (Micro)</t>
  </si>
  <si>
    <t>McAllen-Edinburg-Mission, TX (</t>
  </si>
  <si>
    <t>McComb, MS (Micro)</t>
  </si>
  <si>
    <t>McMinnville, TN (Micro)</t>
  </si>
  <si>
    <t>McPherson, KS (Micro)</t>
  </si>
  <si>
    <t>Meadville, PA (Micro)</t>
  </si>
  <si>
    <t>Medford, OR (Metro)</t>
  </si>
  <si>
    <t>Memphis, TN-MS-AR (Metro)</t>
  </si>
  <si>
    <t>Menomonie, WI (Micro)</t>
  </si>
  <si>
    <t>Merced, CA (Metro)</t>
  </si>
  <si>
    <t>Meridian, MS (Micro)</t>
  </si>
  <si>
    <t>Merrill, WI (Micro)</t>
  </si>
  <si>
    <t>Mexico, MO (Micro)</t>
  </si>
  <si>
    <t>Miami, OK (Micro)</t>
  </si>
  <si>
    <t>Miami-Fort Lauderdale-West Pal</t>
  </si>
  <si>
    <t>Michigan City-La Porte, IN (Me</t>
  </si>
  <si>
    <t>Middlesborough, KY (Micro)</t>
  </si>
  <si>
    <t>Midland, MI (Metro)</t>
  </si>
  <si>
    <t>Midland, TX (Metro)</t>
  </si>
  <si>
    <t>Milledgeville, GA (Micro)</t>
  </si>
  <si>
    <t>Milwaukee-Waukesha-West Allis,</t>
  </si>
  <si>
    <t>Mineral Wells, TX (Micro)</t>
  </si>
  <si>
    <t>Minneapolis-St  Paul-Bloomingt</t>
  </si>
  <si>
    <t>Minot, ND (Micro)</t>
  </si>
  <si>
    <t>Missoula, MT (Metro)</t>
  </si>
  <si>
    <t>Mitchell, SD (Micro)</t>
  </si>
  <si>
    <t>Moberly, MO (Micro)</t>
  </si>
  <si>
    <t>Mobile, AL (Metro)</t>
  </si>
  <si>
    <t>Modesto, CA (Metro)</t>
  </si>
  <si>
    <t>Monroe, LA (Metro)</t>
  </si>
  <si>
    <t>Monroe, MI (Metro)</t>
  </si>
  <si>
    <t>Montgomery, AL (Metro)</t>
  </si>
  <si>
    <t>Montrose, CO (Micro)</t>
  </si>
  <si>
    <t>Morehead City, NC (Micro)</t>
  </si>
  <si>
    <t>Morgan City, LA (Micro)</t>
  </si>
  <si>
    <t>Morgantown, WV (Metro)</t>
  </si>
  <si>
    <t>Morristown, TN (Metro)</t>
  </si>
  <si>
    <t>Moscow, ID (Micro)</t>
  </si>
  <si>
    <t>Moses Lake, WA (Micro)</t>
  </si>
  <si>
    <t>Moultrie, GA (Micro)</t>
  </si>
  <si>
    <t>Mount Airy, NC (Micro)</t>
  </si>
  <si>
    <t>Mount Pleasant, MI (Micro)</t>
  </si>
  <si>
    <t>Mount Pleasant, TX (Micro)</t>
  </si>
  <si>
    <t>Mount Sterling, KY (Micro)</t>
  </si>
  <si>
    <t>Mount Vernon, IL (Micro)</t>
  </si>
  <si>
    <t>Mount Vernon, OH (Micro)</t>
  </si>
  <si>
    <t>Mount Vernon-Anacortes, WA (Me</t>
  </si>
  <si>
    <t>Mountain Home, AR (Micro)</t>
  </si>
  <si>
    <t>Mountain Home, ID (Micro)</t>
  </si>
  <si>
    <t>Muncie, IN (Metro)</t>
  </si>
  <si>
    <t>Murray, KY (Micro)</t>
  </si>
  <si>
    <t>Muscatine, IA (Micro)</t>
  </si>
  <si>
    <t>Muskegon, MI (Metro)</t>
  </si>
  <si>
    <t>Muskogee, OK (Micro)</t>
  </si>
  <si>
    <t>Myrtle Beach-Conway-North Myrt</t>
  </si>
  <si>
    <t>Nacogdoches, TX (Micro)</t>
  </si>
  <si>
    <t>Napa, CA (Metro)</t>
  </si>
  <si>
    <t>Naples-Immokalee-Marco Island,</t>
  </si>
  <si>
    <t>Nashville-Davidson--Murfreesbo</t>
  </si>
  <si>
    <t>Natchez, MS-LA (Micro)</t>
  </si>
  <si>
    <t>Natchitoches, LA (Micro)</t>
  </si>
  <si>
    <t>New Bern, NC (Metro)</t>
  </si>
  <si>
    <t>New Castle, IN (Micro)</t>
  </si>
  <si>
    <t>New Castle, PA (Micro)</t>
  </si>
  <si>
    <t>New Haven-Milford, CT (Metro)</t>
  </si>
  <si>
    <t>New Orleans-Metairie, LA (Metr</t>
  </si>
  <si>
    <t>New Philadelphia-Dover, OH (Mi</t>
  </si>
  <si>
    <t>New Ulm, MN (Micro)</t>
  </si>
  <si>
    <t>New York-Newark-Jersey City, N</t>
  </si>
  <si>
    <t>Newberry, SC (Micro)</t>
  </si>
  <si>
    <t>Newport, OR (Micro)</t>
  </si>
  <si>
    <t>Newport, TN (Micro)</t>
  </si>
  <si>
    <t>Newton, IA (Micro)</t>
  </si>
  <si>
    <t>Niles-Benton Harbor, MI (Metro</t>
  </si>
  <si>
    <t>Nogales, AZ (Micro)</t>
  </si>
  <si>
    <t>Norfolk, NE (Micro)</t>
  </si>
  <si>
    <t>North Platte, NE (Micro)</t>
  </si>
  <si>
    <t>North Port-Sarasota-Bradenton,</t>
  </si>
  <si>
    <t>North Vernon, IN (Micro)</t>
  </si>
  <si>
    <t>North Wilkesboro, NC (Micro)</t>
  </si>
  <si>
    <t>Norwalk, OH (Micro)</t>
  </si>
  <si>
    <t>Norwich-New London, CT (Metro)</t>
  </si>
  <si>
    <t>Oak Harbor, WA (Micro)</t>
  </si>
  <si>
    <t>Ocala, FL (Metro)</t>
  </si>
  <si>
    <t>Ocean City, NJ (Metro)</t>
  </si>
  <si>
    <t>Odessa, TX (Metro)</t>
  </si>
  <si>
    <t>Ogden-Clearfield, UT (Metro)</t>
  </si>
  <si>
    <t>Ogdensburg-Massena, NY (Micro)</t>
  </si>
  <si>
    <t>Oil City, PA (Micro)</t>
  </si>
  <si>
    <t>Okeechobee, FL (Micro)</t>
  </si>
  <si>
    <t>Oklahoma City, OK (Metro)</t>
  </si>
  <si>
    <t>Olean, NY (Micro)</t>
  </si>
  <si>
    <t>Olympia-Tumwater, WA (Metro)</t>
  </si>
  <si>
    <t>Omaha-Council Bluffs, NE-IA (M</t>
  </si>
  <si>
    <t>Oneonta, NY (Micro)</t>
  </si>
  <si>
    <t>Ontario, OR-ID (Micro)</t>
  </si>
  <si>
    <t>Opelousas, LA (Micro)</t>
  </si>
  <si>
    <t>Orangeburg, SC (Micro)</t>
  </si>
  <si>
    <t>Oshkosh-Neenah, WI (Metro)</t>
  </si>
  <si>
    <t>Oskaloosa, IA (Micro)</t>
  </si>
  <si>
    <t>Othello, WA (Micro)</t>
  </si>
  <si>
    <t>Ottawa, KS (Micro)</t>
  </si>
  <si>
    <t>Ottawa-Peru, IL (Micro)</t>
  </si>
  <si>
    <t>Ottumwa, IA (Micro)</t>
  </si>
  <si>
    <t>Owatonna, MN (Micro)</t>
  </si>
  <si>
    <t>Owensboro, KY (Metro)</t>
  </si>
  <si>
    <t>Owosso, MI (Micro)</t>
  </si>
  <si>
    <t>Oxford, MS (Micro)</t>
  </si>
  <si>
    <t>Oxford, NC (Micro)</t>
  </si>
  <si>
    <t xml:space="preserve">Oxnard-Thousand Oaks-Ventura, </t>
  </si>
  <si>
    <t>Ozark, AL (Micro)</t>
  </si>
  <si>
    <t>Paducah, KY-IL (Micro)</t>
  </si>
  <si>
    <t>Pahrump, NV (Micro)</t>
  </si>
  <si>
    <t>Palatka, FL (Micro)</t>
  </si>
  <si>
    <t>Palestine, TX (Micro)</t>
  </si>
  <si>
    <t>Palm Bay-Melbourne-Titusville,</t>
  </si>
  <si>
    <t>Pampa, TX (Micro)</t>
  </si>
  <si>
    <t>Panama City, FL (Metro)</t>
  </si>
  <si>
    <t>Paragould, AR (Micro)</t>
  </si>
  <si>
    <t>Paris, TN (Micro)</t>
  </si>
  <si>
    <t>Paris, TX (Micro)</t>
  </si>
  <si>
    <t>Parkersburg-Vienna, WV (Metro)</t>
  </si>
  <si>
    <t>Parsons, KS (Micro)</t>
  </si>
  <si>
    <t>Payson, AZ (Micro)</t>
  </si>
  <si>
    <t>Pecos, TX (Micro)</t>
  </si>
  <si>
    <t>Pella, IA (Micro)</t>
  </si>
  <si>
    <t>Peoria, IL (Metro)</t>
  </si>
  <si>
    <t>Peru, IN (Micro)</t>
  </si>
  <si>
    <t>Philadelphia-Camden-Wilmington</t>
  </si>
  <si>
    <t>Phoenix-Mesa-Scottsdale, AZ (M</t>
  </si>
  <si>
    <t>Picayune, MS (Micro)</t>
  </si>
  <si>
    <t>Pierre, SD (Micro)</t>
  </si>
  <si>
    <t>Pine Bluff, AR (Metro)</t>
  </si>
  <si>
    <t>Pinehurst-Southern Pines, NC (</t>
  </si>
  <si>
    <t>Pittsburg, KS (Micro)</t>
  </si>
  <si>
    <t>Pittsburgh, PA (Metro)</t>
  </si>
  <si>
    <t>Pittsfield, MA (Metro)</t>
  </si>
  <si>
    <t>Plainview, TX (Micro)</t>
  </si>
  <si>
    <t>Platteville, WI (Micro)</t>
  </si>
  <si>
    <t>Plattsburgh, NY (Micro)</t>
  </si>
  <si>
    <t>Plymouth, IN (Micro)</t>
  </si>
  <si>
    <t>Pocatello, ID (Metro)</t>
  </si>
  <si>
    <t>Point Pleasant, WV-OH (Micro)</t>
  </si>
  <si>
    <t>Ponca City, OK (Micro)</t>
  </si>
  <si>
    <t>Pontiac, IL (Micro)</t>
  </si>
  <si>
    <t>Poplar Bluff, MO (Micro)</t>
  </si>
  <si>
    <t>Port Angeles, WA (Micro)</t>
  </si>
  <si>
    <t>Port Clinton, OH (Micro)</t>
  </si>
  <si>
    <t>Port Lavaca, TX (Micro)</t>
  </si>
  <si>
    <t>Port St  Lucie, FL (Metro)</t>
  </si>
  <si>
    <t>Portales, NM (Micro)</t>
  </si>
  <si>
    <t>Portland-South Portland, ME (M</t>
  </si>
  <si>
    <t xml:space="preserve">Portland-Vancouver-Hillsboro, </t>
  </si>
  <si>
    <t>Portsmouth, OH (Micro)</t>
  </si>
  <si>
    <t>Pottsville, PA (Micro)</t>
  </si>
  <si>
    <t>Prescott, AZ (Metro)</t>
  </si>
  <si>
    <t>Price, UT (Micro)</t>
  </si>
  <si>
    <t>Prineville, OR (Micro)</t>
  </si>
  <si>
    <t>Providence-Warwick, RI-MA (Met</t>
  </si>
  <si>
    <t>Provo-Orem, UT (Metro)</t>
  </si>
  <si>
    <t>Pueblo, CO (Metro)</t>
  </si>
  <si>
    <t>Pullman, WA (Micro)</t>
  </si>
  <si>
    <t>Punta Gorda, FL (Metro)</t>
  </si>
  <si>
    <t>Quincy, IL-MO (Micro)</t>
  </si>
  <si>
    <t>Racine, WI (Metro)</t>
  </si>
  <si>
    <t>Raleigh, NC (Metro)</t>
  </si>
  <si>
    <t>Rapid City, SD (Metro)</t>
  </si>
  <si>
    <t>Raymondville, TX (Micro)</t>
  </si>
  <si>
    <t>Reading, PA (Metro)</t>
  </si>
  <si>
    <t>Red Bluff, CA (Micro)</t>
  </si>
  <si>
    <t>Red Wing, MN (Micro)</t>
  </si>
  <si>
    <t>Redding, CA (Metro)</t>
  </si>
  <si>
    <t>Reno, NV (Metro)</t>
  </si>
  <si>
    <t>Rexburg, ID (Micro)</t>
  </si>
  <si>
    <t>Richmond, IN (Micro)</t>
  </si>
  <si>
    <t>Richmond, VA (Metro)</t>
  </si>
  <si>
    <t>Richmond-Berea, KY (Micro)</t>
  </si>
  <si>
    <t>Rio Grande City, TX (Micro)</t>
  </si>
  <si>
    <t>Riverside-San Bernardino-Ontar</t>
  </si>
  <si>
    <t>Riverton, WY (Micro)</t>
  </si>
  <si>
    <t>Roanoke Rapids, NC (Micro)</t>
  </si>
  <si>
    <t>Roanoke, VA (Metro)</t>
  </si>
  <si>
    <t>Rochelle, IL (Micro)</t>
  </si>
  <si>
    <t>Rochester, MN (Metro)</t>
  </si>
  <si>
    <t>Rochester, NY (Metro)</t>
  </si>
  <si>
    <t>Rock Springs, WY (Micro)</t>
  </si>
  <si>
    <t>Rockford, IL (Metro)</t>
  </si>
  <si>
    <t>Rockingham, NC (Micro)</t>
  </si>
  <si>
    <t>Rocky Mount, NC (Metro)</t>
  </si>
  <si>
    <t>Rolla, MO (Micro)</t>
  </si>
  <si>
    <t>Rome, GA (Metro)</t>
  </si>
  <si>
    <t>Roseburg, OR (Micro)</t>
  </si>
  <si>
    <t>Roswell, NM (Micro)</t>
  </si>
  <si>
    <t>Ruidoso, NM (Micro)</t>
  </si>
  <si>
    <t>Russellville, AR (Micro)</t>
  </si>
  <si>
    <t>Ruston, LA (Micro)</t>
  </si>
  <si>
    <t>Rutland, VT (Micro)</t>
  </si>
  <si>
    <t>Sacramento--Roseville--Arden-A</t>
  </si>
  <si>
    <t>Safford, AZ (Micro)</t>
  </si>
  <si>
    <t>Saginaw, MI (Metro)</t>
  </si>
  <si>
    <t>Salem, OH (Micro)</t>
  </si>
  <si>
    <t>Salem, OR (Metro)</t>
  </si>
  <si>
    <t>Salina, KS (Micro)</t>
  </si>
  <si>
    <t>Salinas, CA (Metro)</t>
  </si>
  <si>
    <t>Salisbury, MD-DE (Metro)</t>
  </si>
  <si>
    <t>Salt Lake City, UT (Metro)</t>
  </si>
  <si>
    <t>San Angelo, TX (Metro)</t>
  </si>
  <si>
    <t>San Diego-Carlsbad, CA (Metro)</t>
  </si>
  <si>
    <t>San Francisco-Oakland-Hayward,</t>
  </si>
  <si>
    <t>San Jose-Sunnyvale-Santa Clara</t>
  </si>
  <si>
    <t>San Luis Obispo-Paso Robles-Ar</t>
  </si>
  <si>
    <t>Sandpoint, ID (Micro)</t>
  </si>
  <si>
    <t>Sandusky, OH (Micro)</t>
  </si>
  <si>
    <t>Sanford, NC (Micro)</t>
  </si>
  <si>
    <t>Santa Cruz-Watsonville, CA (Me</t>
  </si>
  <si>
    <t>Santa Fe, NM (Metro)</t>
  </si>
  <si>
    <t xml:space="preserve">Santa Maria-Santa Barbara, CA </t>
  </si>
  <si>
    <t>Santa Rosa, CA (Metro)</t>
  </si>
  <si>
    <t>Sault Ste  Marie, MI (Micro)</t>
  </si>
  <si>
    <t>Savannah, GA (Metro)</t>
  </si>
  <si>
    <t>Sayre, PA (Micro)</t>
  </si>
  <si>
    <t>Scottsbluff, NE (Micro)</t>
  </si>
  <si>
    <t>Scottsboro, AL (Micro)</t>
  </si>
  <si>
    <t>Scranton--Wilkes-Barre--Hazlet</t>
  </si>
  <si>
    <t>Searcy, AR (Micro)</t>
  </si>
  <si>
    <t>Seattle-Tacoma-Bellevue, WA (M</t>
  </si>
  <si>
    <t>Sebastian-Vero Beach, FL (Metr</t>
  </si>
  <si>
    <t>Sebring, FL (Metro)</t>
  </si>
  <si>
    <t>Sedalia, MO (Micro)</t>
  </si>
  <si>
    <t>Selinsgrove, PA (Micro)</t>
  </si>
  <si>
    <t>Selma, AL (Micro)</t>
  </si>
  <si>
    <t>Seneca Falls, NY (Micro)</t>
  </si>
  <si>
    <t>Seneca, SC (Micro)</t>
  </si>
  <si>
    <t>Sevierville, TN (Micro)</t>
  </si>
  <si>
    <t>Seymour, IN (Micro)</t>
  </si>
  <si>
    <t>Shawano, WI (Micro)</t>
  </si>
  <si>
    <t>Shawnee, OK (Micro)</t>
  </si>
  <si>
    <t>Sheboygan, WI (Metro)</t>
  </si>
  <si>
    <t>Shelby, NC (Micro)</t>
  </si>
  <si>
    <t>Shelbyville, TN (Micro)</t>
  </si>
  <si>
    <t>Shelton, WA (Micro)</t>
  </si>
  <si>
    <t>Sheridan, WY (Micro)</t>
  </si>
  <si>
    <t>Sherman-Denison, TX (Metro)</t>
  </si>
  <si>
    <t>Show Low, AZ (Micro)</t>
  </si>
  <si>
    <t>Shreveport-Bossier City, LA (M</t>
  </si>
  <si>
    <t>Sidney, OH (Micro)</t>
  </si>
  <si>
    <t>Sierra Vista-Douglas, AZ (Metr</t>
  </si>
  <si>
    <t>Sikeston, MO (Micro)</t>
  </si>
  <si>
    <t>Silver City, NM (Micro)</t>
  </si>
  <si>
    <t>Sioux City, IA-NE-SD (Metro)</t>
  </si>
  <si>
    <t>Sioux Falls, SD (Metro)</t>
  </si>
  <si>
    <t>Snyder, TX (Micro)</t>
  </si>
  <si>
    <t>Somerset, KY (Micro)</t>
  </si>
  <si>
    <t>Somerset, PA (Micro)</t>
  </si>
  <si>
    <t>Sonora, CA (Micro)</t>
  </si>
  <si>
    <t>South Bend-Mishawaka, IN-MI (M</t>
  </si>
  <si>
    <t>Spartanburg, SC (Metro)</t>
  </si>
  <si>
    <t>Spearfish, SD (Micro)</t>
  </si>
  <si>
    <t>Spencer, IA (Micro)</t>
  </si>
  <si>
    <t>Spirit Lake, IA (Micro)</t>
  </si>
  <si>
    <t>Spokane-Spokane Valley, WA (Me</t>
  </si>
  <si>
    <t>Springfield, IL (Metro)</t>
  </si>
  <si>
    <t>Springfield, MA (Metro)</t>
  </si>
  <si>
    <t>Springfield, MO (Metro)</t>
  </si>
  <si>
    <t>Springfield, OH (Metro)</t>
  </si>
  <si>
    <t>St  Cloud, MN (Metro)</t>
  </si>
  <si>
    <t>St  George, UT (Metro)</t>
  </si>
  <si>
    <t>St  Joseph, MO-KS (Metro)</t>
  </si>
  <si>
    <t>St  Louis, MO-IL (Metro)</t>
  </si>
  <si>
    <t>St  Marys, GA (Micro)</t>
  </si>
  <si>
    <t>St  Marys, PA (Micro)</t>
  </si>
  <si>
    <t>Starkville, MS (Micro)</t>
  </si>
  <si>
    <t>State College, PA (Metro)</t>
  </si>
  <si>
    <t>Statesboro, GA (Micro)</t>
  </si>
  <si>
    <t>Staunton-Waynesboro, VA (Metro</t>
  </si>
  <si>
    <t>Steamboat Springs, CO (Micro)</t>
  </si>
  <si>
    <t>Stephenville, TX (Micro)</t>
  </si>
  <si>
    <t>Sterling, CO (Micro)</t>
  </si>
  <si>
    <t>Sterling, IL (Micro)</t>
  </si>
  <si>
    <t>Stevens Point, WI (Micro)</t>
  </si>
  <si>
    <t>Stillwater, OK (Micro)</t>
  </si>
  <si>
    <t>Stockton-Lodi, CA (Metro)</t>
  </si>
  <si>
    <t>Storm Lake, IA (Micro)</t>
  </si>
  <si>
    <t>Sturgis, MI (Micro)</t>
  </si>
  <si>
    <t>Sulphur Springs, TX (Micro)</t>
  </si>
  <si>
    <t>Summerville, GA (Micro)</t>
  </si>
  <si>
    <t>Summit Park, UT (Micro)</t>
  </si>
  <si>
    <t>Sumter, SC (Metro)</t>
  </si>
  <si>
    <t>Sunbury, PA (Micro)</t>
  </si>
  <si>
    <t>Susanville, CA (Micro)</t>
  </si>
  <si>
    <t>Sweetwater, TX (Micro)</t>
  </si>
  <si>
    <t>Syracuse, NY (Metro)</t>
  </si>
  <si>
    <t>Tahlequah, OK (Micro)</t>
  </si>
  <si>
    <t>Talladega-Sylacauga, AL (Micro</t>
  </si>
  <si>
    <t>Tallahassee, FL (Metro)</t>
  </si>
  <si>
    <t>Tampa-St  Petersburg-Clearwate</t>
  </si>
  <si>
    <t>Taos, NM (Micro)</t>
  </si>
  <si>
    <t>Taylorville, IL (Micro)</t>
  </si>
  <si>
    <t>Terre Haute, IN (Metro)</t>
  </si>
  <si>
    <t>Texarkana, TX-AR (Metro)</t>
  </si>
  <si>
    <t>The Dalles, OR (Micro)</t>
  </si>
  <si>
    <t>The Villages, FL (Metro)</t>
  </si>
  <si>
    <t>Thomaston, GA (Micro)</t>
  </si>
  <si>
    <t>Thomasville, GA (Micro)</t>
  </si>
  <si>
    <t>Tiffin, OH (Micro)</t>
  </si>
  <si>
    <t>Tifton, GA (Micro)</t>
  </si>
  <si>
    <t>Toccoa, GA (Micro)</t>
  </si>
  <si>
    <t>Toledo, OH (Metro)</t>
  </si>
  <si>
    <t>Topeka, KS (Metro)</t>
  </si>
  <si>
    <t>Torrington, CT (Micro)</t>
  </si>
  <si>
    <t>Traverse City, MI (Micro)</t>
  </si>
  <si>
    <t>Trenton, NJ (Metro)</t>
  </si>
  <si>
    <t>Troy, AL (Micro)</t>
  </si>
  <si>
    <t>Truckee-Grass Valley, CA (Micr</t>
  </si>
  <si>
    <t>Tucson, AZ (Metro)</t>
  </si>
  <si>
    <t>Tullahoma-Manchester, TN (Micr</t>
  </si>
  <si>
    <t>Tulsa, OK (Metro)</t>
  </si>
  <si>
    <t>Tupelo, MS (Micro)</t>
  </si>
  <si>
    <t>Tuscaloosa, AL (Metro)</t>
  </si>
  <si>
    <t>Twin Falls, ID (Micro)</t>
  </si>
  <si>
    <t>Tyler, TX (Metro)</t>
  </si>
  <si>
    <t>Ukiah, CA (Micro)</t>
  </si>
  <si>
    <t>Union City, TN-KY (Micro)</t>
  </si>
  <si>
    <t>Urban Honolulu, HI (Metro)</t>
  </si>
  <si>
    <t>Urbana, OH (Micro)</t>
  </si>
  <si>
    <t>Utica-Rome, NY (Metro)</t>
  </si>
  <si>
    <t>Uvalde, TX (Micro)</t>
  </si>
  <si>
    <t>Valdosta, GA (Metro)</t>
  </si>
  <si>
    <t>Vallejo-Fairfield, CA (Metro)</t>
  </si>
  <si>
    <t>Valley, AL (Micro)</t>
  </si>
  <si>
    <t>Van Wert, OH (Micro)</t>
  </si>
  <si>
    <t>Vermillion, SD (Micro)</t>
  </si>
  <si>
    <t>Vernal, UT (Micro)</t>
  </si>
  <si>
    <t>Vernon, TX (Micro)</t>
  </si>
  <si>
    <t>Vicksburg, MS (Micro)</t>
  </si>
  <si>
    <t>Victoria, TX (Metro)</t>
  </si>
  <si>
    <t>Vidalia, GA (Micro)</t>
  </si>
  <si>
    <t>Vincennes, IN (Micro)</t>
  </si>
  <si>
    <t>Vineland-Bridgeton, NJ (Metro)</t>
  </si>
  <si>
    <t>Vineyard Haven, MA (Micro)</t>
  </si>
  <si>
    <t>Virginia Beach-Norfolk-Newport</t>
  </si>
  <si>
    <t>Visalia-Porterville, CA (Metro</t>
  </si>
  <si>
    <t>Wabash, IN (Micro)</t>
  </si>
  <si>
    <t>Waco, TX (Metro)</t>
  </si>
  <si>
    <t>Wahpeton, ND-MN (Micro)</t>
  </si>
  <si>
    <t>Walla Walla, WA (Metro)</t>
  </si>
  <si>
    <t>Wapakoneta, OH (Micro)</t>
  </si>
  <si>
    <t>Warner Robins, GA (Metro)</t>
  </si>
  <si>
    <t>Warren, PA (Micro)</t>
  </si>
  <si>
    <t>Warrensburg, MO (Micro)</t>
  </si>
  <si>
    <t>Warsaw, IN (Micro)</t>
  </si>
  <si>
    <t>Washington Court House, OH (Mi</t>
  </si>
  <si>
    <t>Washington, IN (Micro)</t>
  </si>
  <si>
    <t>Washington, NC (Micro)</t>
  </si>
  <si>
    <t>Washington-Arlington-Alexandri</t>
  </si>
  <si>
    <t>Waterloo-Cedar Falls, IA (Metr</t>
  </si>
  <si>
    <t>Watertown, SD (Micro)</t>
  </si>
  <si>
    <t>Watertown-Fort Atkinson, WI (M</t>
  </si>
  <si>
    <t>Watertown-Fort Drum, NY (Metro</t>
  </si>
  <si>
    <t>Wauchula, FL (Micro)</t>
  </si>
  <si>
    <t>Wausau, WI (Metro)</t>
  </si>
  <si>
    <t>Waycross, GA (Micro)</t>
  </si>
  <si>
    <t>Weatherford, OK (Micro)</t>
  </si>
  <si>
    <t>Weirton-Steubenville, WV-OH (M</t>
  </si>
  <si>
    <t>Wenatchee, WA (Metro)</t>
  </si>
  <si>
    <t>West Plains, MO (Micro)</t>
  </si>
  <si>
    <t>West Point, MS (Micro)</t>
  </si>
  <si>
    <t>Wheeling, WV-OH (Metro)</t>
  </si>
  <si>
    <t>Whitewater-Elkhorn, WI (Micro)</t>
  </si>
  <si>
    <t>Wichita Falls, TX (Metro)</t>
  </si>
  <si>
    <t>Wichita, KS (Metro)</t>
  </si>
  <si>
    <t>Williamsport, PA (Metro)</t>
  </si>
  <si>
    <t>Williston, ND (Micro)</t>
  </si>
  <si>
    <t>Willmar, MN (Micro)</t>
  </si>
  <si>
    <t>Wilmington, NC (Metro)</t>
  </si>
  <si>
    <t>Wilmington, OH (Micro)</t>
  </si>
  <si>
    <t>Wilson, NC (Micro)</t>
  </si>
  <si>
    <t>Winchester, VA-WV (Metro)</t>
  </si>
  <si>
    <t>Winnemucca, NV (Micro)</t>
  </si>
  <si>
    <t>Winona, MN (Micro)</t>
  </si>
  <si>
    <t>Winston-Salem, NC (Metro)</t>
  </si>
  <si>
    <t>Wisconsin Rapids-Marshfield, W</t>
  </si>
  <si>
    <t>Woodward, OK (Micro)</t>
  </si>
  <si>
    <t>Wooster, OH (Micro)</t>
  </si>
  <si>
    <t>Worcester, MA-CT (Metro)</t>
  </si>
  <si>
    <t>Worthington, MN (Micro)</t>
  </si>
  <si>
    <t>Yakima, WA (Metro)</t>
  </si>
  <si>
    <t>Yankton, SD (Micro)</t>
  </si>
  <si>
    <t>York-Hanover, PA (Metro)</t>
  </si>
  <si>
    <t>Youngstown-Warren-Boardman, OH</t>
  </si>
  <si>
    <t>Yuba City, CA (Metro)</t>
  </si>
  <si>
    <t>Yuma, AZ (Metro)</t>
  </si>
  <si>
    <t>Zanesville, OH (Micro)</t>
  </si>
  <si>
    <t>Zapata, TX (Micro)</t>
  </si>
  <si>
    <t>Share of Households by Tenure and Year Structure Built (Percent)</t>
  </si>
  <si>
    <t>Source: JCHS tabulations of US Census Bureau, 2019 American Community Survey 1-Year Estimates and Missouri Census Data Center Geocorr 2018.</t>
  </si>
  <si>
    <t>Region and State</t>
  </si>
  <si>
    <t>Number of Households by Tenure and Year Structure Built (Thousands)</t>
  </si>
  <si>
    <t>Another Race/ Multiracial</t>
  </si>
  <si>
    <t>Married without Kids</t>
  </si>
  <si>
    <t>Married with Kids</t>
  </si>
  <si>
    <t>Single Parent</t>
  </si>
  <si>
    <t>Other Family</t>
  </si>
  <si>
    <t>Single Person</t>
  </si>
  <si>
    <t>Other Non-Family</t>
  </si>
  <si>
    <t>Table W-1: US National–Households with Lost Income and Behind on Housing Payments by Select Demographic Characteristics: Jan 2021–March 2021</t>
  </si>
  <si>
    <t>Table W-2: US National–Housing Cost-Burdened Households by Demographic Characteristics: 2019</t>
  </si>
  <si>
    <t>Table W-4: US National–Cash Savings by Race/Ethnicity and Income Quartile: 2019</t>
  </si>
  <si>
    <t>Tenure and Amount of Cash Savings</t>
  </si>
  <si>
    <t>Table W-5: US National–Median Net Wealth by Tenure and Income: 1998–2019</t>
  </si>
  <si>
    <t>Table W-3: US National–Median Cash Savings and Median Net Wealth by Tenure and Race/Ethnicity: 1989–2019</t>
  </si>
  <si>
    <t>Table W-6: US National–Median Net Wealth by Age and Race/Ethnicity: 1989–2019</t>
  </si>
  <si>
    <t>Number and Share of Homeowners with a Mortgage Who Have Refinanced</t>
  </si>
  <si>
    <t>Table W-7: US National–Homeowner Refinancing by Age and Race/Ethnicity: 2019</t>
  </si>
  <si>
    <t>Table W-8: US National–Estimated and Projected Net Immigration: 1991–2040</t>
  </si>
  <si>
    <t>Projected Population</t>
  </si>
  <si>
    <t>Updated Census Population Estimates (v2020)</t>
  </si>
  <si>
    <t>Historical Estimates</t>
  </si>
  <si>
    <t>Immigration</t>
  </si>
  <si>
    <t>Total Population</t>
  </si>
  <si>
    <t>Net Number of People (Thousands)</t>
  </si>
  <si>
    <t>Table W-9: US National–Projected Household Growth by Age, Race/Ethnicity, and Immigration Scenarios: 2018–2028</t>
  </si>
  <si>
    <t>Table W-10: US National–Housing Unit Estimates: 2000–2021</t>
  </si>
  <si>
    <t>Table W-11: US National–Young Adult Population Living with Parents: 2018–2021</t>
  </si>
  <si>
    <t xml:space="preserve">Table W-12: US National–Working from Home Due to the Pandemic by Occupation, Industry, and Class of Worker: 2020–2021 </t>
  </si>
  <si>
    <t>Unit Characteristics</t>
  </si>
  <si>
    <t>Table W-13: US National–Renter Household Characteristics: 2004, 2018, and 2019</t>
  </si>
  <si>
    <t>Table W-14: US National–Rental Stock Characteristics: 2004, 2018, and 2019</t>
  </si>
  <si>
    <t>Table W-16: Metro Area–Cost-Burden Rates for Renters and Owners: 2019</t>
  </si>
  <si>
    <t>Table W-17: Metro Area–Cost-Burden Rates by Household Income: 2019</t>
  </si>
  <si>
    <t>Table W-19: Metro Area–Change in Home Prices: 2019–2021</t>
  </si>
  <si>
    <t>Table W-21: Metro Area–Annual Change in Typical January Rents and Home Values: 2016–2021</t>
  </si>
  <si>
    <t>Source: JCHS tabulations of Zillow data.</t>
  </si>
  <si>
    <t>Table W-22: Metro Area–Age of the Housing Stock by Tenure: 2019</t>
  </si>
  <si>
    <t>Table W-23: State–Renter Household Characteristics: 2019</t>
  </si>
  <si>
    <t>Table W-24: Metro Area–Rental Stock Characteristics: 2019</t>
  </si>
  <si>
    <t xml:space="preserve">Notes: Contract rent categories exclude non-cash renters. Gross rent includes utilities. </t>
  </si>
  <si>
    <t>Table W-25: State–Cost-Burden Rates for Renters and Owners: 2019</t>
  </si>
  <si>
    <t>Table W-26: State–Age of the Housing Stock by Tenure: 2019</t>
  </si>
  <si>
    <t>Table W-27: State–Renter Household Characteristics: 2019 and Change 2004–2019</t>
  </si>
  <si>
    <t>Table W-28: State–Rental Stock Characteristics: 2019 and Change 2004–2019</t>
  </si>
  <si>
    <t>Table W-25</t>
  </si>
  <si>
    <t>Table W-26</t>
  </si>
  <si>
    <t>Table W-27</t>
  </si>
  <si>
    <t>Table W-28</t>
  </si>
  <si>
    <t>Harvard Joint Center for Housing Studies, State of the Nation’s Housing 2021, www.jchs.harvard.edu.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</si>
</sst>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3" formatCode="_(* #,##0.00_);_(* \(#,##0.00\);_(* &quot;-&quot;??_);_(@_)"/>
    <numFmt numFmtId="164" formatCode="General_)"/>
    <numFmt numFmtId="165" formatCode="0.0,"/>
    <numFmt numFmtId="166" formatCode="0.0"/>
    <numFmt numFmtId="167" formatCode="#,##0.0"/>
    <numFmt numFmtId="168" formatCode="#,##0,"/>
    <numFmt numFmtId="171" formatCode="_(* #,##0_);_(* \(#,##0\);_(* &quot;-&quot;??_);_(@_)"/>
    <numFmt numFmtId="172" formatCode="0.0%"/>
    <numFmt numFmtId="173" formatCode="################################################################0"/>
    <numFmt numFmtId="174" formatCode="##0.0"/>
    <numFmt numFmtId="175" formatCode="##############################################0"/>
    <numFmt numFmtId="176" formatCode="#,##0.00000"/>
  </numFmts>
  <fonts count="3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6"/>
      <color theme="1"/>
      <name val="Calibri"/>
      <family val="2"/>
      <scheme val="minor"/>
    </font>
    <font>
      <sz val="15"/>
      <color theme="1"/>
      <name val="Calibri"/>
      <family val="2"/>
      <scheme val="minor"/>
    </font>
    <font>
      <b/>
      <vertAlign val="superscript"/>
      <sz val="11"/>
      <color theme="1"/>
      <name val="Calibri"/>
      <family val="2"/>
      <scheme val="minor"/>
    </font>
    <font>
      <b/>
      <sz val="10"/>
      <color theme="1"/>
      <name val="Calibri"/>
      <family val="2"/>
      <scheme val="minor"/>
    </font>
    <font>
      <b/>
      <vertAlign val="superscript"/>
      <sz val="10"/>
      <color theme="1"/>
      <name val="Calibri"/>
      <family val="2"/>
      <scheme val="minor"/>
    </font>
    <font>
      <sz val="10"/>
      <name val="Arial"/>
      <family val="2"/>
    </font>
    <font>
      <sz val="11"/>
      <name val="Calibri"/>
      <family val="2"/>
      <scheme val="minor"/>
    </font>
    <font>
      <sz val="12"/>
      <name val="Helv"/>
    </font>
    <font>
      <sz val="10"/>
      <name val="Helvetica"/>
      <family val="2"/>
    </font>
    <font>
      <b/>
      <sz val="14"/>
      <name val="Calibri"/>
      <family val="2"/>
      <scheme val="minor"/>
    </font>
    <font>
      <u/>
      <sz val="12"/>
      <color theme="7" tint="-0.499984740745262"/>
      <name val="Calibri"/>
      <family val="2"/>
      <scheme val="minor"/>
    </font>
    <font>
      <sz val="12"/>
      <color theme="1"/>
      <name val="Calibri"/>
      <family val="2"/>
      <scheme val="minor"/>
    </font>
    <font>
      <b/>
      <sz val="12"/>
      <color rgb="FF000000"/>
      <name val="Calibri"/>
      <family val="2"/>
      <scheme val="minor"/>
    </font>
    <font>
      <b/>
      <u/>
      <sz val="12"/>
      <color rgb="FF000000"/>
      <name val="Calibri"/>
      <family val="2"/>
      <scheme val="minor"/>
    </font>
    <font>
      <u/>
      <sz val="12"/>
      <color theme="8" tint="-0.499984740745262"/>
      <name val="Calibri"/>
      <family val="2"/>
      <scheme val="minor"/>
    </font>
    <font>
      <b/>
      <sz val="12"/>
      <color theme="1"/>
      <name val="Calibri"/>
      <family val="2"/>
      <scheme val="minor"/>
    </font>
    <font>
      <sz val="10"/>
      <color theme="1"/>
      <name val="Calibri"/>
      <family val="2"/>
      <scheme val="minor"/>
    </font>
    <font>
      <b/>
      <sz val="15"/>
      <color theme="1"/>
      <name val="Calibri"/>
      <family val="2"/>
      <scheme val="minor"/>
    </font>
    <font>
      <b/>
      <vertAlign val="superscript"/>
      <sz val="12"/>
      <color theme="1"/>
      <name val="Calibri"/>
      <family val="2"/>
      <scheme val="minor"/>
    </font>
    <font>
      <i/>
      <sz val="11"/>
      <color theme="1"/>
      <name val="Calibri"/>
      <family val="2"/>
      <scheme val="minor"/>
    </font>
    <font>
      <sz val="12"/>
      <color theme="9" tint="-0.249977111117893"/>
      <name val="Calibri"/>
      <family val="2"/>
      <scheme val="minor"/>
    </font>
    <font>
      <u/>
      <sz val="12"/>
      <color rgb="FFC00000"/>
      <name val="Calibri"/>
      <family val="2"/>
      <scheme val="minor"/>
    </font>
    <font>
      <sz val="9"/>
      <name val="Arial"/>
      <family val="2"/>
    </font>
    <font>
      <b/>
      <sz val="14"/>
      <color theme="1"/>
      <name val="Calibri"/>
      <family val="2"/>
      <scheme val="minor"/>
    </font>
    <font>
      <sz val="16"/>
      <color theme="1"/>
      <name val="Calibri"/>
      <family val="2"/>
      <scheme val="minor"/>
    </font>
    <font>
      <b/>
      <sz val="9"/>
      <name val="Calibri"/>
      <family val="2"/>
      <scheme val="minor"/>
    </font>
    <font>
      <sz val="9"/>
      <name val="Calibri"/>
      <family val="2"/>
      <scheme val="minor"/>
    </font>
    <font>
      <b/>
      <sz val="11"/>
      <name val="Calibri"/>
      <family val="2"/>
      <scheme val="minor"/>
    </font>
    <font>
      <b/>
      <sz val="16"/>
      <name val="Calibri"/>
      <family val="2"/>
      <scheme val="minor"/>
    </font>
    <font>
      <sz val="8"/>
      <name val="Calibri"/>
      <family val="2"/>
      <scheme val="minor"/>
    </font>
    <font>
      <u/>
      <sz val="12"/>
      <color theme="9" tint="-0.249977111117893"/>
      <name val="Calibri"/>
      <family val="2"/>
      <scheme val="minor"/>
    </font>
    <font>
      <u/>
      <sz val="12"/>
      <color theme="8" tint="-0.249977111117893"/>
      <name val="Calibri"/>
      <family val="2"/>
      <scheme val="minor"/>
    </font>
  </fonts>
  <fills count="18">
    <fill>
      <patternFill patternType="none"/>
    </fill>
    <fill>
      <patternFill patternType="gray125"/>
    </fill>
    <fill>
      <patternFill patternType="solid">
        <fgColor theme="9" tint="0.79998168889431442"/>
        <bgColor indexed="64"/>
      </patternFill>
    </fill>
    <fill>
      <patternFill patternType="solid">
        <fgColor theme="0" tint="-0.14999847407452621"/>
        <bgColor theme="0" tint="-0.14999847407452621"/>
      </patternFill>
    </fill>
    <fill>
      <patternFill patternType="solid">
        <fgColor theme="6" tint="0.59999389629810485"/>
        <bgColor theme="0" tint="-0.14999847407452621"/>
      </patternFill>
    </fill>
    <fill>
      <patternFill patternType="solid">
        <fgColor theme="6"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6" tint="0.59999389629810485"/>
        <bgColor indexed="65"/>
      </patternFill>
    </fill>
    <fill>
      <patternFill patternType="solid">
        <fgColor theme="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0" tint="-0.34998626667073579"/>
        <bgColor indexed="64"/>
      </patternFill>
    </fill>
  </fills>
  <borders count="10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medium">
        <color indexed="64"/>
      </left>
      <right style="thin">
        <color indexed="64"/>
      </right>
      <top/>
      <bottom style="medium">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style="thin">
        <color indexed="64"/>
      </left>
      <right/>
      <top/>
      <bottom style="medium">
        <color indexed="64"/>
      </bottom>
      <diagonal/>
    </border>
    <border>
      <left style="thin">
        <color indexed="64"/>
      </left>
      <right style="double">
        <color indexed="64"/>
      </right>
      <top/>
      <bottom style="medium">
        <color indexed="64"/>
      </bottom>
      <diagonal/>
    </border>
    <border>
      <left style="double">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bottom/>
      <diagonal/>
    </border>
    <border>
      <left/>
      <right style="medium">
        <color indexed="64"/>
      </right>
      <top/>
      <bottom/>
      <diagonal/>
    </border>
    <border>
      <left style="thin">
        <color indexed="64"/>
      </left>
      <right/>
      <top/>
      <bottom style="thin">
        <color indexed="64"/>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top style="medium">
        <color indexed="64"/>
      </top>
      <bottom/>
      <diagonal/>
    </border>
    <border>
      <left style="thin">
        <color indexed="64"/>
      </left>
      <right/>
      <top style="medium">
        <color indexed="64"/>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double">
        <color indexed="64"/>
      </left>
      <right/>
      <top style="thin">
        <color indexed="64"/>
      </top>
      <bottom style="thin">
        <color indexed="64"/>
      </bottom>
      <diagonal/>
    </border>
    <border>
      <left/>
      <right style="double">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medium">
        <color indexed="64"/>
      </left>
      <right style="double">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s>
  <cellStyleXfs count="12">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9" fillId="0" borderId="0"/>
    <xf numFmtId="164" fontId="11" fillId="0" borderId="0"/>
    <xf numFmtId="43" fontId="1" fillId="0" borderId="0" applyFont="0" applyFill="0" applyBorder="0" applyAlignment="0" applyProtection="0"/>
    <xf numFmtId="0" fontId="11" fillId="0" borderId="0"/>
    <xf numFmtId="0" fontId="9" fillId="0" borderId="0"/>
    <xf numFmtId="0" fontId="9" fillId="0" borderId="0"/>
    <xf numFmtId="0" fontId="1" fillId="0" borderId="0"/>
    <xf numFmtId="9" fontId="1" fillId="0" borderId="0" applyFont="0" applyFill="0" applyBorder="0" applyAlignment="0" applyProtection="0"/>
    <xf numFmtId="0" fontId="1" fillId="12" borderId="0" applyNumberFormat="0" applyBorder="0" applyAlignment="0" applyProtection="0"/>
  </cellStyleXfs>
  <cellXfs count="910">
    <xf numFmtId="0" fontId="0" fillId="0" borderId="0" xfId="0"/>
    <xf numFmtId="0" fontId="5" fillId="0" borderId="0" xfId="0" applyFont="1"/>
    <xf numFmtId="0" fontId="3" fillId="0" borderId="0" xfId="2" applyBorder="1" applyAlignment="1"/>
    <xf numFmtId="0" fontId="2" fillId="0" borderId="0" xfId="0" applyFont="1" applyAlignment="1">
      <alignment horizontal="left"/>
    </xf>
    <xf numFmtId="0" fontId="0" fillId="0" borderId="0" xfId="0" applyAlignment="1">
      <alignment wrapText="1"/>
    </xf>
    <xf numFmtId="0" fontId="0" fillId="0" borderId="0" xfId="0" applyAlignment="1">
      <alignment horizontal="center" vertical="center" wrapText="1"/>
    </xf>
    <xf numFmtId="3" fontId="10" fillId="3" borderId="13" xfId="3" applyNumberFormat="1" applyFont="1" applyFill="1" applyBorder="1" applyAlignment="1">
      <alignment horizontal="center"/>
    </xf>
    <xf numFmtId="3" fontId="0" fillId="3" borderId="13" xfId="0" applyNumberFormat="1" applyFill="1" applyBorder="1" applyAlignment="1">
      <alignment horizontal="center"/>
    </xf>
    <xf numFmtId="3" fontId="10" fillId="3" borderId="13" xfId="4" applyNumberFormat="1" applyFont="1" applyFill="1" applyBorder="1" applyAlignment="1">
      <alignment horizontal="center"/>
    </xf>
    <xf numFmtId="165" fontId="0" fillId="3" borderId="13" xfId="0" applyNumberFormat="1" applyFill="1" applyBorder="1" applyAlignment="1">
      <alignment horizontal="center"/>
    </xf>
    <xf numFmtId="0" fontId="0" fillId="3" borderId="13" xfId="0" applyFill="1" applyBorder="1" applyAlignment="1">
      <alignment horizontal="center"/>
    </xf>
    <xf numFmtId="3" fontId="10" fillId="3" borderId="13" xfId="0" applyNumberFormat="1" applyFont="1" applyFill="1" applyBorder="1" applyAlignment="1">
      <alignment horizontal="center"/>
    </xf>
    <xf numFmtId="3" fontId="10" fillId="0" borderId="13" xfId="3" applyNumberFormat="1" applyFont="1" applyBorder="1" applyAlignment="1">
      <alignment horizontal="center"/>
    </xf>
    <xf numFmtId="3" fontId="0" fillId="0" borderId="13" xfId="0" applyNumberFormat="1" applyBorder="1" applyAlignment="1">
      <alignment horizontal="center"/>
    </xf>
    <xf numFmtId="3" fontId="10" fillId="0" borderId="13" xfId="4" applyNumberFormat="1" applyFont="1" applyBorder="1" applyAlignment="1">
      <alignment horizontal="center"/>
    </xf>
    <xf numFmtId="165" fontId="0" fillId="0" borderId="13" xfId="0" applyNumberFormat="1" applyBorder="1" applyAlignment="1">
      <alignment horizontal="center"/>
    </xf>
    <xf numFmtId="0" fontId="0" fillId="0" borderId="13" xfId="0" applyBorder="1" applyAlignment="1">
      <alignment horizontal="center"/>
    </xf>
    <xf numFmtId="166" fontId="0" fillId="0" borderId="13" xfId="0" applyNumberFormat="1" applyBorder="1" applyAlignment="1">
      <alignment horizontal="center"/>
    </xf>
    <xf numFmtId="3" fontId="10" fillId="0" borderId="13" xfId="0" applyNumberFormat="1" applyFont="1" applyBorder="1" applyAlignment="1">
      <alignment horizontal="center"/>
    </xf>
    <xf numFmtId="166" fontId="0" fillId="3" borderId="13" xfId="0" applyNumberFormat="1" applyFill="1" applyBorder="1" applyAlignment="1">
      <alignment horizontal="center"/>
    </xf>
    <xf numFmtId="3" fontId="1" fillId="0" borderId="13" xfId="5" applyNumberFormat="1" applyFont="1" applyBorder="1" applyAlignment="1">
      <alignment horizontal="center"/>
    </xf>
    <xf numFmtId="3" fontId="1" fillId="3" borderId="13" xfId="5" applyNumberFormat="1" applyFont="1" applyFill="1" applyBorder="1" applyAlignment="1">
      <alignment horizontal="center"/>
    </xf>
    <xf numFmtId="3" fontId="12" fillId="3" borderId="13" xfId="6" applyNumberFormat="1" applyFont="1" applyFill="1" applyBorder="1" applyAlignment="1">
      <alignment horizontal="center"/>
    </xf>
    <xf numFmtId="3" fontId="12" fillId="0" borderId="13" xfId="6" applyNumberFormat="1" applyFont="1" applyBorder="1" applyAlignment="1">
      <alignment horizontal="center"/>
    </xf>
    <xf numFmtId="3" fontId="9" fillId="0" borderId="13" xfId="0" applyNumberFormat="1" applyFont="1" applyBorder="1" applyAlignment="1">
      <alignment horizontal="center"/>
    </xf>
    <xf numFmtId="3" fontId="9" fillId="0" borderId="13" xfId="7" applyNumberFormat="1" applyBorder="1" applyAlignment="1">
      <alignment horizontal="center"/>
    </xf>
    <xf numFmtId="3" fontId="9" fillId="3" borderId="13" xfId="0" applyNumberFormat="1" applyFont="1" applyFill="1" applyBorder="1" applyAlignment="1">
      <alignment horizontal="center"/>
    </xf>
    <xf numFmtId="3" fontId="0" fillId="4" borderId="13" xfId="0" applyNumberFormat="1" applyFill="1" applyBorder="1" applyAlignment="1">
      <alignment horizontal="center"/>
    </xf>
    <xf numFmtId="3" fontId="9" fillId="3" borderId="13" xfId="7" applyNumberFormat="1" applyFill="1" applyBorder="1" applyAlignment="1">
      <alignment horizontal="center"/>
    </xf>
    <xf numFmtId="3" fontId="12" fillId="0" borderId="6" xfId="6" applyNumberFormat="1" applyFont="1" applyBorder="1" applyAlignment="1">
      <alignment horizontal="center"/>
    </xf>
    <xf numFmtId="3" fontId="9" fillId="0" borderId="6" xfId="0" applyNumberFormat="1" applyFont="1" applyBorder="1" applyAlignment="1">
      <alignment horizontal="center"/>
    </xf>
    <xf numFmtId="3" fontId="9" fillId="0" borderId="6" xfId="8" applyNumberFormat="1" applyBorder="1" applyAlignment="1">
      <alignment horizontal="center"/>
    </xf>
    <xf numFmtId="3" fontId="0" fillId="0" borderId="6" xfId="0" applyNumberFormat="1" applyBorder="1" applyAlignment="1">
      <alignment horizontal="center"/>
    </xf>
    <xf numFmtId="165" fontId="0" fillId="0" borderId="6" xfId="0" applyNumberFormat="1" applyBorder="1" applyAlignment="1">
      <alignment horizontal="center"/>
    </xf>
    <xf numFmtId="0" fontId="0" fillId="0" borderId="6" xfId="0" applyBorder="1" applyAlignment="1">
      <alignment horizontal="center"/>
    </xf>
    <xf numFmtId="3" fontId="0" fillId="0" borderId="5" xfId="0" applyNumberFormat="1" applyBorder="1" applyAlignment="1">
      <alignment horizontal="center"/>
    </xf>
    <xf numFmtId="3" fontId="12" fillId="5" borderId="11" xfId="6" applyNumberFormat="1" applyFont="1" applyFill="1" applyBorder="1" applyAlignment="1" applyProtection="1">
      <alignment horizontal="center"/>
      <protection locked="0"/>
    </xf>
    <xf numFmtId="3" fontId="9" fillId="5" borderId="11" xfId="0" applyNumberFormat="1" applyFont="1" applyFill="1" applyBorder="1" applyAlignment="1">
      <alignment horizontal="center"/>
    </xf>
    <xf numFmtId="1" fontId="9" fillId="5" borderId="11" xfId="8" applyNumberFormat="1" applyFill="1" applyBorder="1" applyAlignment="1">
      <alignment horizontal="center"/>
    </xf>
    <xf numFmtId="3" fontId="0" fillId="5" borderId="11" xfId="0" applyNumberFormat="1" applyFill="1" applyBorder="1" applyAlignment="1">
      <alignment horizontal="center"/>
    </xf>
    <xf numFmtId="165" fontId="0" fillId="5" borderId="11" xfId="0" applyNumberFormat="1" applyFill="1" applyBorder="1" applyAlignment="1">
      <alignment horizontal="center"/>
    </xf>
    <xf numFmtId="0" fontId="0" fillId="5" borderId="11" xfId="0" applyFill="1" applyBorder="1" applyAlignment="1">
      <alignment horizontal="center"/>
    </xf>
    <xf numFmtId="3" fontId="12" fillId="0" borderId="5" xfId="6" applyNumberFormat="1" applyFont="1" applyBorder="1" applyAlignment="1" applyProtection="1">
      <alignment horizontal="center"/>
      <protection locked="0"/>
    </xf>
    <xf numFmtId="3" fontId="9" fillId="0" borderId="5" xfId="0" applyNumberFormat="1" applyFont="1" applyBorder="1" applyAlignment="1">
      <alignment horizontal="center"/>
    </xf>
    <xf numFmtId="1" fontId="9" fillId="0" borderId="5" xfId="8" applyNumberFormat="1" applyBorder="1" applyAlignment="1">
      <alignment horizontal="center"/>
    </xf>
    <xf numFmtId="165" fontId="0" fillId="0" borderId="5" xfId="0" applyNumberFormat="1" applyBorder="1" applyAlignment="1">
      <alignment horizontal="center"/>
    </xf>
    <xf numFmtId="0" fontId="0" fillId="0" borderId="5" xfId="0" applyBorder="1" applyAlignment="1">
      <alignment horizontal="center"/>
    </xf>
    <xf numFmtId="0" fontId="2" fillId="0" borderId="0" xfId="0" applyFont="1"/>
    <xf numFmtId="3" fontId="0" fillId="0" borderId="0" xfId="0" applyNumberFormat="1" applyAlignment="1">
      <alignment horizontal="center"/>
    </xf>
    <xf numFmtId="0" fontId="10" fillId="0" borderId="0" xfId="0" applyFont="1"/>
    <xf numFmtId="0" fontId="4" fillId="0" borderId="0" xfId="0" applyFont="1"/>
    <xf numFmtId="0" fontId="13" fillId="0" borderId="0" xfId="0" applyFont="1"/>
    <xf numFmtId="0" fontId="14" fillId="0" borderId="0" xfId="2" applyFont="1"/>
    <xf numFmtId="0" fontId="15" fillId="0" borderId="0" xfId="0" applyFont="1"/>
    <xf numFmtId="0" fontId="16" fillId="0" borderId="0" xfId="0" applyFont="1" applyAlignment="1">
      <alignment vertical="center"/>
    </xf>
    <xf numFmtId="0" fontId="18" fillId="0" borderId="0" xfId="2" applyFont="1"/>
    <xf numFmtId="3" fontId="0" fillId="0" borderId="0" xfId="0" applyNumberFormat="1"/>
    <xf numFmtId="0" fontId="0" fillId="0" borderId="17" xfId="0" applyBorder="1"/>
    <xf numFmtId="0" fontId="0" fillId="0" borderId="19" xfId="0" applyBorder="1"/>
    <xf numFmtId="166" fontId="0" fillId="0" borderId="5" xfId="0" applyNumberFormat="1" applyBorder="1" applyAlignment="1">
      <alignment horizontal="center"/>
    </xf>
    <xf numFmtId="166" fontId="0" fillId="0" borderId="20" xfId="0" applyNumberFormat="1" applyBorder="1" applyAlignment="1">
      <alignment horizontal="center"/>
    </xf>
    <xf numFmtId="166" fontId="0" fillId="0" borderId="0" xfId="0" applyNumberFormat="1"/>
    <xf numFmtId="168" fontId="0" fillId="0" borderId="13" xfId="1" applyNumberFormat="1" applyFont="1" applyBorder="1" applyAlignment="1">
      <alignment horizontal="center"/>
    </xf>
    <xf numFmtId="0" fontId="0" fillId="0" borderId="0" xfId="0" applyBorder="1" applyAlignment="1">
      <alignment wrapText="1"/>
    </xf>
    <xf numFmtId="0" fontId="0" fillId="0" borderId="0" xfId="0" applyBorder="1"/>
    <xf numFmtId="3" fontId="1" fillId="9" borderId="13" xfId="5" applyNumberFormat="1" applyFont="1" applyFill="1" applyBorder="1" applyAlignment="1">
      <alignment horizontal="center"/>
    </xf>
    <xf numFmtId="3" fontId="0" fillId="9" borderId="11" xfId="0" applyNumberFormat="1" applyFill="1" applyBorder="1" applyAlignment="1">
      <alignment horizontal="center"/>
    </xf>
    <xf numFmtId="3" fontId="0" fillId="0" borderId="6" xfId="0" applyNumberFormat="1" applyFill="1" applyBorder="1" applyAlignment="1">
      <alignment horizontal="center"/>
    </xf>
    <xf numFmtId="3" fontId="0" fillId="0" borderId="5" xfId="0" applyNumberFormat="1" applyFill="1" applyBorder="1" applyAlignment="1">
      <alignment horizontal="center"/>
    </xf>
    <xf numFmtId="0" fontId="21" fillId="0" borderId="0" xfId="0" applyFont="1"/>
    <xf numFmtId="0" fontId="2" fillId="0" borderId="0" xfId="0" applyFont="1" applyAlignment="1">
      <alignment horizontal="center" vertical="center" wrapText="1"/>
    </xf>
    <xf numFmtId="166" fontId="0" fillId="0" borderId="0" xfId="0" applyNumberFormat="1" applyAlignment="1">
      <alignment horizontal="center"/>
    </xf>
    <xf numFmtId="0" fontId="3" fillId="0" borderId="0" xfId="2" applyFill="1" applyBorder="1"/>
    <xf numFmtId="0" fontId="20" fillId="0" borderId="0" xfId="0" applyFont="1"/>
    <xf numFmtId="166" fontId="0" fillId="0" borderId="18" xfId="0" applyNumberFormat="1" applyBorder="1" applyAlignment="1">
      <alignment horizontal="center"/>
    </xf>
    <xf numFmtId="3" fontId="0" fillId="0" borderId="20" xfId="0" applyNumberFormat="1" applyBorder="1" applyAlignment="1">
      <alignment horizontal="center"/>
    </xf>
    <xf numFmtId="166" fontId="0" fillId="0" borderId="21" xfId="0" applyNumberFormat="1" applyBorder="1" applyAlignment="1">
      <alignment horizontal="center"/>
    </xf>
    <xf numFmtId="2" fontId="0" fillId="0" borderId="5" xfId="0" applyNumberFormat="1" applyBorder="1"/>
    <xf numFmtId="2" fontId="0" fillId="0" borderId="18" xfId="0" applyNumberFormat="1" applyBorder="1"/>
    <xf numFmtId="2" fontId="0" fillId="0" borderId="20" xfId="0" applyNumberFormat="1" applyBorder="1"/>
    <xf numFmtId="2" fontId="0" fillId="0" borderId="21" xfId="0" applyNumberFormat="1" applyBorder="1"/>
    <xf numFmtId="0" fontId="2" fillId="7" borderId="36" xfId="0" applyFont="1" applyFill="1" applyBorder="1" applyAlignment="1">
      <alignment horizontal="center"/>
    </xf>
    <xf numFmtId="0" fontId="2" fillId="7" borderId="22" xfId="0" applyFont="1" applyFill="1" applyBorder="1" applyAlignment="1">
      <alignment horizontal="center"/>
    </xf>
    <xf numFmtId="0" fontId="2" fillId="7" borderId="20" xfId="0" applyFont="1" applyFill="1" applyBorder="1" applyAlignment="1">
      <alignment horizontal="center"/>
    </xf>
    <xf numFmtId="167" fontId="2" fillId="10" borderId="33" xfId="0" applyNumberFormat="1" applyFont="1" applyFill="1" applyBorder="1" applyAlignment="1">
      <alignment horizontal="center"/>
    </xf>
    <xf numFmtId="3" fontId="2" fillId="10" borderId="23" xfId="0" applyNumberFormat="1" applyFont="1" applyFill="1" applyBorder="1" applyAlignment="1">
      <alignment horizontal="center"/>
    </xf>
    <xf numFmtId="3" fontId="2" fillId="10" borderId="24" xfId="0" applyNumberFormat="1" applyFont="1" applyFill="1" applyBorder="1" applyAlignment="1">
      <alignment horizontal="center" wrapText="1"/>
    </xf>
    <xf numFmtId="167" fontId="0" fillId="5" borderId="35" xfId="0" applyNumberFormat="1" applyFill="1" applyBorder="1" applyAlignment="1">
      <alignment horizontal="center"/>
    </xf>
    <xf numFmtId="3" fontId="0" fillId="0" borderId="8" xfId="0" applyNumberFormat="1" applyBorder="1" applyAlignment="1">
      <alignment horizontal="center"/>
    </xf>
    <xf numFmtId="0" fontId="10" fillId="0" borderId="0" xfId="0" applyFont="1" applyAlignment="1">
      <alignment vertical="top"/>
    </xf>
    <xf numFmtId="0" fontId="10" fillId="0" borderId="0" xfId="9" applyFont="1" applyAlignment="1">
      <alignment vertical="top"/>
    </xf>
    <xf numFmtId="167" fontId="0" fillId="5" borderId="36" xfId="0" applyNumberFormat="1" applyFill="1" applyBorder="1" applyAlignment="1">
      <alignment horizontal="center"/>
    </xf>
    <xf numFmtId="3" fontId="0" fillId="0" borderId="22" xfId="0" applyNumberFormat="1" applyBorder="1" applyAlignment="1">
      <alignment horizontal="center"/>
    </xf>
    <xf numFmtId="0" fontId="20" fillId="7" borderId="28" xfId="0" applyFont="1" applyFill="1" applyBorder="1" applyAlignment="1">
      <alignment horizontal="center" wrapText="1"/>
    </xf>
    <xf numFmtId="0" fontId="20" fillId="7" borderId="5" xfId="0" applyFont="1" applyFill="1" applyBorder="1" applyAlignment="1">
      <alignment horizontal="center" wrapText="1"/>
    </xf>
    <xf numFmtId="0" fontId="20" fillId="7" borderId="29" xfId="0" applyFont="1" applyFill="1" applyBorder="1" applyAlignment="1">
      <alignment horizontal="center" wrapText="1"/>
    </xf>
    <xf numFmtId="0" fontId="20" fillId="7" borderId="18" xfId="0" applyFont="1" applyFill="1" applyBorder="1" applyAlignment="1">
      <alignment horizontal="center" wrapText="1"/>
    </xf>
    <xf numFmtId="0" fontId="7" fillId="0" borderId="0" xfId="0" applyFont="1" applyAlignment="1">
      <alignment horizontal="center" wrapText="1"/>
    </xf>
    <xf numFmtId="0" fontId="20" fillId="0" borderId="17" xfId="0" applyFont="1" applyBorder="1"/>
    <xf numFmtId="3" fontId="20" fillId="0" borderId="28" xfId="0" applyNumberFormat="1" applyFont="1" applyBorder="1"/>
    <xf numFmtId="3" fontId="20" fillId="0" borderId="5" xfId="0" applyNumberFormat="1" applyFont="1" applyBorder="1"/>
    <xf numFmtId="0" fontId="20" fillId="0" borderId="5" xfId="0" applyFont="1" applyBorder="1"/>
    <xf numFmtId="166" fontId="20" fillId="0" borderId="5" xfId="0" applyNumberFormat="1" applyFont="1" applyBorder="1"/>
    <xf numFmtId="166" fontId="20" fillId="0" borderId="29" xfId="0" applyNumberFormat="1" applyFont="1" applyBorder="1"/>
    <xf numFmtId="3" fontId="20" fillId="0" borderId="8" xfId="0" applyNumberFormat="1" applyFont="1" applyBorder="1"/>
    <xf numFmtId="166" fontId="20" fillId="0" borderId="18" xfId="0" applyNumberFormat="1" applyFont="1" applyBorder="1"/>
    <xf numFmtId="0" fontId="20" fillId="3" borderId="17" xfId="0" applyFont="1" applyFill="1" applyBorder="1"/>
    <xf numFmtId="3" fontId="20" fillId="3" borderId="28" xfId="0" applyNumberFormat="1" applyFont="1" applyFill="1" applyBorder="1"/>
    <xf numFmtId="3" fontId="20" fillId="3" borderId="5" xfId="0" applyNumberFormat="1" applyFont="1" applyFill="1" applyBorder="1"/>
    <xf numFmtId="0" fontId="20" fillId="3" borderId="5" xfId="0" applyFont="1" applyFill="1" applyBorder="1"/>
    <xf numFmtId="166" fontId="20" fillId="3" borderId="5" xfId="0" applyNumberFormat="1" applyFont="1" applyFill="1" applyBorder="1"/>
    <xf numFmtId="166" fontId="20" fillId="3" borderId="29" xfId="0" applyNumberFormat="1" applyFont="1" applyFill="1" applyBorder="1"/>
    <xf numFmtId="3" fontId="20" fillId="3" borderId="8" xfId="0" applyNumberFormat="1" applyFont="1" applyFill="1" applyBorder="1"/>
    <xf numFmtId="166" fontId="20" fillId="3" borderId="18" xfId="0" applyNumberFormat="1" applyFont="1" applyFill="1" applyBorder="1"/>
    <xf numFmtId="0" fontId="20" fillId="3" borderId="19" xfId="0" applyFont="1" applyFill="1" applyBorder="1"/>
    <xf numFmtId="3" fontId="20" fillId="3" borderId="30" xfId="0" applyNumberFormat="1" applyFont="1" applyFill="1" applyBorder="1"/>
    <xf numFmtId="3" fontId="20" fillId="3" borderId="20" xfId="0" applyNumberFormat="1" applyFont="1" applyFill="1" applyBorder="1"/>
    <xf numFmtId="0" fontId="20" fillId="3" borderId="20" xfId="0" applyFont="1" applyFill="1" applyBorder="1"/>
    <xf numFmtId="166" fontId="20" fillId="3" borderId="20" xfId="0" applyNumberFormat="1" applyFont="1" applyFill="1" applyBorder="1"/>
    <xf numFmtId="166" fontId="20" fillId="3" borderId="32" xfId="0" applyNumberFormat="1" applyFont="1" applyFill="1" applyBorder="1"/>
    <xf numFmtId="3" fontId="20" fillId="3" borderId="22" xfId="0" applyNumberFormat="1" applyFont="1" applyFill="1" applyBorder="1"/>
    <xf numFmtId="166" fontId="20" fillId="3" borderId="21" xfId="0" applyNumberFormat="1" applyFont="1" applyFill="1" applyBorder="1"/>
    <xf numFmtId="0" fontId="24" fillId="0" borderId="0" xfId="0" applyFont="1"/>
    <xf numFmtId="0" fontId="2" fillId="6" borderId="17" xfId="0" applyFont="1" applyFill="1" applyBorder="1"/>
    <xf numFmtId="2" fontId="2" fillId="6" borderId="5" xfId="0" applyNumberFormat="1" applyFont="1" applyFill="1" applyBorder="1"/>
    <xf numFmtId="0" fontId="0" fillId="0" borderId="0" xfId="0" applyAlignment="1">
      <alignment horizontal="left" wrapText="1"/>
    </xf>
    <xf numFmtId="0" fontId="0" fillId="0" borderId="0" xfId="0" applyAlignment="1">
      <alignment horizontal="left"/>
    </xf>
    <xf numFmtId="0" fontId="2" fillId="7" borderId="2" xfId="0" applyFont="1" applyFill="1" applyBorder="1" applyAlignment="1">
      <alignment horizontal="center"/>
    </xf>
    <xf numFmtId="0" fontId="2" fillId="7" borderId="31" xfId="0" applyFont="1" applyFill="1" applyBorder="1" applyAlignment="1">
      <alignment horizontal="center"/>
    </xf>
    <xf numFmtId="0" fontId="2" fillId="7" borderId="3" xfId="0" applyFont="1" applyFill="1" applyBorder="1" applyAlignment="1">
      <alignment horizontal="center"/>
    </xf>
    <xf numFmtId="0" fontId="25" fillId="0" borderId="0" xfId="2" applyFont="1"/>
    <xf numFmtId="3" fontId="0" fillId="0" borderId="0" xfId="0" applyNumberFormat="1" applyBorder="1" applyAlignment="1">
      <alignment horizontal="center" wrapText="1"/>
    </xf>
    <xf numFmtId="3" fontId="9" fillId="0" borderId="0" xfId="0" applyNumberFormat="1" applyFont="1"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0" fontId="0" fillId="0" borderId="0" xfId="0" applyAlignment="1">
      <alignment wrapText="1"/>
    </xf>
    <xf numFmtId="0" fontId="2" fillId="7" borderId="2" xfId="0" applyFont="1" applyFill="1" applyBorder="1" applyAlignment="1">
      <alignment horizontal="center"/>
    </xf>
    <xf numFmtId="3" fontId="0" fillId="3" borderId="13" xfId="1" applyNumberFormat="1" applyFont="1" applyFill="1" applyBorder="1" applyAlignment="1">
      <alignment horizontal="center"/>
    </xf>
    <xf numFmtId="3" fontId="0" fillId="0" borderId="13" xfId="1" applyNumberFormat="1" applyFont="1" applyBorder="1" applyAlignment="1">
      <alignment horizontal="center"/>
    </xf>
    <xf numFmtId="3" fontId="0" fillId="0" borderId="6" xfId="1" applyNumberFormat="1" applyFont="1" applyBorder="1" applyAlignment="1">
      <alignment horizontal="center"/>
    </xf>
    <xf numFmtId="3" fontId="0" fillId="5" borderId="11" xfId="1" applyNumberFormat="1" applyFont="1" applyFill="1" applyBorder="1" applyAlignment="1">
      <alignment horizontal="center"/>
    </xf>
    <xf numFmtId="3" fontId="0" fillId="0" borderId="5" xfId="1" applyNumberFormat="1" applyFont="1" applyBorder="1" applyAlignment="1">
      <alignment horizontal="center"/>
    </xf>
    <xf numFmtId="0" fontId="2" fillId="2" borderId="8" xfId="0" applyFont="1" applyFill="1" applyBorder="1" applyAlignment="1">
      <alignment horizontal="center" vertical="center" wrapText="1"/>
    </xf>
    <xf numFmtId="0" fontId="2" fillId="2" borderId="2" xfId="0" applyFont="1" applyFill="1" applyBorder="1" applyAlignment="1">
      <alignment horizontal="center" wrapText="1"/>
    </xf>
    <xf numFmtId="0" fontId="2" fillId="7" borderId="37" xfId="0" applyFont="1" applyFill="1" applyBorder="1" applyAlignment="1">
      <alignment horizontal="center" wrapText="1"/>
    </xf>
    <xf numFmtId="0" fontId="0" fillId="0" borderId="0" xfId="0" applyAlignment="1">
      <alignment horizontal="left" wrapText="1"/>
    </xf>
    <xf numFmtId="0" fontId="0" fillId="0" borderId="0" xfId="0" applyAlignment="1">
      <alignment horizontal="center" vertical="center" wrapText="1"/>
    </xf>
    <xf numFmtId="0" fontId="2" fillId="7" borderId="5" xfId="0" applyFont="1" applyFill="1" applyBorder="1" applyAlignment="1">
      <alignment horizontal="center"/>
    </xf>
    <xf numFmtId="0" fontId="2" fillId="7" borderId="18" xfId="0" applyFont="1" applyFill="1" applyBorder="1" applyAlignment="1">
      <alignment horizontal="center"/>
    </xf>
    <xf numFmtId="2" fontId="2" fillId="6" borderId="18" xfId="0" applyNumberFormat="1" applyFont="1" applyFill="1" applyBorder="1"/>
    <xf numFmtId="0" fontId="0" fillId="0" borderId="16" xfId="0" applyFont="1" applyBorder="1"/>
    <xf numFmtId="0" fontId="23" fillId="0" borderId="16" xfId="0" applyFont="1" applyBorder="1"/>
    <xf numFmtId="0" fontId="0" fillId="0" borderId="38" xfId="0" applyFont="1" applyBorder="1"/>
    <xf numFmtId="166" fontId="0" fillId="0" borderId="8" xfId="0" applyNumberFormat="1" applyBorder="1" applyAlignment="1">
      <alignment horizontal="center"/>
    </xf>
    <xf numFmtId="166" fontId="0" fillId="0" borderId="22" xfId="0" applyNumberFormat="1" applyBorder="1" applyAlignment="1">
      <alignment horizontal="center"/>
    </xf>
    <xf numFmtId="3" fontId="0" fillId="0" borderId="35" xfId="0" applyNumberFormat="1" applyBorder="1" applyAlignment="1">
      <alignment horizontal="center"/>
    </xf>
    <xf numFmtId="3" fontId="0" fillId="0" borderId="36" xfId="0" applyNumberFormat="1" applyBorder="1" applyAlignment="1">
      <alignment horizontal="center"/>
    </xf>
    <xf numFmtId="166" fontId="0" fillId="0" borderId="28" xfId="0" applyNumberFormat="1" applyBorder="1" applyAlignment="1">
      <alignment horizontal="center"/>
    </xf>
    <xf numFmtId="166" fontId="0" fillId="0" borderId="29" xfId="0" applyNumberFormat="1" applyBorder="1" applyAlignment="1">
      <alignment horizontal="center"/>
    </xf>
    <xf numFmtId="166" fontId="0" fillId="0" borderId="30" xfId="0" applyNumberFormat="1" applyBorder="1" applyAlignment="1">
      <alignment horizontal="center"/>
    </xf>
    <xf numFmtId="166" fontId="0" fillId="0" borderId="32" xfId="0" applyNumberFormat="1" applyBorder="1" applyAlignment="1">
      <alignment horizontal="center"/>
    </xf>
    <xf numFmtId="0" fontId="0" fillId="11" borderId="40" xfId="0" applyFont="1" applyFill="1" applyBorder="1"/>
    <xf numFmtId="3" fontId="0" fillId="11" borderId="33" xfId="0" applyNumberFormat="1" applyFill="1" applyBorder="1" applyAlignment="1">
      <alignment horizontal="center"/>
    </xf>
    <xf numFmtId="166" fontId="0" fillId="11" borderId="41" xfId="0" applyNumberFormat="1" applyFill="1" applyBorder="1" applyAlignment="1">
      <alignment horizontal="center"/>
    </xf>
    <xf numFmtId="166" fontId="0" fillId="11" borderId="24" xfId="0" applyNumberFormat="1" applyFill="1" applyBorder="1" applyAlignment="1">
      <alignment horizontal="center"/>
    </xf>
    <xf numFmtId="166" fontId="0" fillId="11" borderId="34" xfId="0" applyNumberFormat="1" applyFill="1" applyBorder="1" applyAlignment="1">
      <alignment horizontal="center"/>
    </xf>
    <xf numFmtId="166" fontId="0" fillId="11" borderId="23" xfId="0" applyNumberFormat="1" applyFill="1" applyBorder="1" applyAlignment="1">
      <alignment horizontal="center"/>
    </xf>
    <xf numFmtId="166" fontId="0" fillId="11" borderId="42" xfId="0" applyNumberFormat="1" applyFill="1" applyBorder="1" applyAlignment="1">
      <alignment horizontal="center"/>
    </xf>
    <xf numFmtId="49" fontId="0" fillId="8" borderId="36" xfId="0" applyNumberFormat="1" applyFill="1" applyBorder="1" applyAlignment="1">
      <alignment horizontal="center" vertical="center" wrapText="1"/>
    </xf>
    <xf numFmtId="0" fontId="0" fillId="8" borderId="30" xfId="0" applyFill="1" applyBorder="1" applyAlignment="1">
      <alignment horizontal="center" vertical="center" wrapText="1"/>
    </xf>
    <xf numFmtId="0" fontId="0" fillId="8" borderId="20" xfId="0" applyFill="1" applyBorder="1" applyAlignment="1">
      <alignment horizontal="center" vertical="center" wrapText="1"/>
    </xf>
    <xf numFmtId="0" fontId="0" fillId="8" borderId="39" xfId="0" applyFill="1" applyBorder="1" applyAlignment="1">
      <alignment horizontal="center" vertical="center" wrapText="1"/>
    </xf>
    <xf numFmtId="0" fontId="0" fillId="8" borderId="32" xfId="0" applyFill="1" applyBorder="1" applyAlignment="1">
      <alignment horizontal="center" vertical="center" wrapText="1"/>
    </xf>
    <xf numFmtId="0" fontId="0" fillId="8" borderId="22" xfId="0" applyFill="1" applyBorder="1" applyAlignment="1">
      <alignment horizontal="center" vertical="center" wrapText="1"/>
    </xf>
    <xf numFmtId="0" fontId="0" fillId="8" borderId="21" xfId="0" applyFill="1" applyBorder="1" applyAlignment="1">
      <alignment horizontal="center" vertical="center" wrapText="1"/>
    </xf>
    <xf numFmtId="0" fontId="2" fillId="7" borderId="21" xfId="0" applyFont="1" applyFill="1" applyBorder="1" applyAlignment="1">
      <alignment horizontal="center" wrapText="1"/>
    </xf>
    <xf numFmtId="0" fontId="2" fillId="10" borderId="40" xfId="0" applyFont="1" applyFill="1" applyBorder="1" applyAlignment="1">
      <alignment horizontal="left"/>
    </xf>
    <xf numFmtId="1" fontId="0" fillId="10" borderId="42" xfId="0" applyNumberFormat="1" applyFill="1" applyBorder="1" applyAlignment="1">
      <alignment horizontal="center"/>
    </xf>
    <xf numFmtId="0" fontId="0" fillId="0" borderId="16" xfId="0" applyBorder="1"/>
    <xf numFmtId="3" fontId="0" fillId="0" borderId="18" xfId="0" applyNumberFormat="1" applyBorder="1" applyAlignment="1">
      <alignment horizontal="center"/>
    </xf>
    <xf numFmtId="0" fontId="0" fillId="0" borderId="38" xfId="0" applyBorder="1"/>
    <xf numFmtId="3" fontId="0" fillId="0" borderId="21" xfId="0" applyNumberFormat="1" applyBorder="1" applyAlignment="1">
      <alignment horizontal="center"/>
    </xf>
    <xf numFmtId="3" fontId="10" fillId="3" borderId="43" xfId="3" applyNumberFormat="1" applyFont="1" applyFill="1" applyBorder="1" applyAlignment="1">
      <alignment horizontal="center"/>
    </xf>
    <xf numFmtId="3" fontId="0" fillId="3" borderId="43" xfId="0" applyNumberFormat="1" applyFill="1" applyBorder="1" applyAlignment="1">
      <alignment horizontal="center"/>
    </xf>
    <xf numFmtId="3" fontId="10" fillId="3" borderId="43" xfId="4" applyNumberFormat="1" applyFont="1" applyFill="1" applyBorder="1" applyAlignment="1">
      <alignment horizontal="center"/>
    </xf>
    <xf numFmtId="165" fontId="0" fillId="3" borderId="43" xfId="0" applyNumberFormat="1" applyFill="1" applyBorder="1" applyAlignment="1">
      <alignment horizontal="center"/>
    </xf>
    <xf numFmtId="0" fontId="0" fillId="3" borderId="43" xfId="0" applyFill="1" applyBorder="1" applyAlignment="1">
      <alignment horizontal="center"/>
    </xf>
    <xf numFmtId="3" fontId="10" fillId="3" borderId="43" xfId="0" applyNumberFormat="1" applyFont="1" applyFill="1" applyBorder="1" applyAlignment="1">
      <alignment horizontal="center"/>
    </xf>
    <xf numFmtId="0" fontId="2" fillId="2" borderId="20"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3" borderId="45" xfId="0" applyFont="1" applyFill="1" applyBorder="1"/>
    <xf numFmtId="3" fontId="0" fillId="3" borderId="46" xfId="0" applyNumberFormat="1" applyFill="1" applyBorder="1" applyAlignment="1">
      <alignment horizontal="center"/>
    </xf>
    <xf numFmtId="0" fontId="2" fillId="0" borderId="15" xfId="0" applyFont="1" applyBorder="1"/>
    <xf numFmtId="3" fontId="0" fillId="0" borderId="12" xfId="0" applyNumberFormat="1" applyBorder="1" applyAlignment="1">
      <alignment horizontal="center"/>
    </xf>
    <xf numFmtId="0" fontId="2" fillId="3" borderId="15" xfId="0" applyFont="1" applyFill="1" applyBorder="1"/>
    <xf numFmtId="3" fontId="0" fillId="3" borderId="12" xfId="0" applyNumberFormat="1" applyFill="1" applyBorder="1" applyAlignment="1">
      <alignment horizontal="center"/>
    </xf>
    <xf numFmtId="3" fontId="0" fillId="0" borderId="12" xfId="0" applyNumberFormat="1" applyBorder="1" applyAlignment="1">
      <alignment horizontal="center" vertical="center"/>
    </xf>
    <xf numFmtId="3" fontId="0" fillId="3" borderId="12" xfId="0" applyNumberFormat="1" applyFill="1" applyBorder="1" applyAlignment="1">
      <alignment horizontal="center" vertical="center"/>
    </xf>
    <xf numFmtId="0" fontId="2" fillId="0" borderId="16" xfId="0" applyFont="1" applyBorder="1"/>
    <xf numFmtId="0" fontId="2" fillId="5" borderId="47" xfId="0" applyFont="1" applyFill="1" applyBorder="1"/>
    <xf numFmtId="3" fontId="0" fillId="5" borderId="12" xfId="0" applyNumberFormat="1" applyFill="1" applyBorder="1" applyAlignment="1">
      <alignment horizontal="center"/>
    </xf>
    <xf numFmtId="0" fontId="2" fillId="0" borderId="17" xfId="0" applyFont="1" applyBorder="1"/>
    <xf numFmtId="0" fontId="2" fillId="5" borderId="19" xfId="0" applyFont="1" applyFill="1" applyBorder="1"/>
    <xf numFmtId="3" fontId="0" fillId="9" borderId="20" xfId="0" applyNumberFormat="1" applyFill="1" applyBorder="1" applyAlignment="1">
      <alignment horizontal="center"/>
    </xf>
    <xf numFmtId="3" fontId="12" fillId="5" borderId="20" xfId="6" applyNumberFormat="1" applyFont="1" applyFill="1" applyBorder="1" applyAlignment="1" applyProtection="1">
      <alignment horizontal="center"/>
      <protection locked="0"/>
    </xf>
    <xf numFmtId="3" fontId="9" fillId="5" borderId="20" xfId="0" applyNumberFormat="1" applyFont="1" applyFill="1" applyBorder="1" applyAlignment="1">
      <alignment horizontal="center"/>
    </xf>
    <xf numFmtId="1" fontId="9" fillId="5" borderId="20" xfId="8" applyNumberFormat="1" applyFill="1" applyBorder="1" applyAlignment="1">
      <alignment horizontal="center"/>
    </xf>
    <xf numFmtId="3" fontId="0" fillId="5" borderId="20" xfId="0" applyNumberFormat="1" applyFill="1" applyBorder="1" applyAlignment="1">
      <alignment horizontal="center"/>
    </xf>
    <xf numFmtId="165" fontId="0" fillId="5" borderId="20" xfId="0" applyNumberFormat="1" applyFill="1" applyBorder="1" applyAlignment="1">
      <alignment horizontal="center"/>
    </xf>
    <xf numFmtId="166" fontId="0" fillId="5" borderId="20" xfId="0" applyNumberFormat="1" applyFill="1" applyBorder="1" applyAlignment="1">
      <alignment horizontal="center"/>
    </xf>
    <xf numFmtId="0" fontId="0" fillId="5" borderId="20" xfId="0" applyFill="1" applyBorder="1" applyAlignment="1">
      <alignment horizontal="center"/>
    </xf>
    <xf numFmtId="3" fontId="0" fillId="5" borderId="20" xfId="1" applyNumberFormat="1" applyFont="1" applyFill="1" applyBorder="1" applyAlignment="1">
      <alignment horizontal="center"/>
    </xf>
    <xf numFmtId="3" fontId="0" fillId="5" borderId="21" xfId="0" applyNumberFormat="1" applyFill="1" applyBorder="1" applyAlignment="1">
      <alignment horizontal="center"/>
    </xf>
    <xf numFmtId="167" fontId="2" fillId="10" borderId="23" xfId="0" applyNumberFormat="1" applyFont="1" applyFill="1" applyBorder="1" applyAlignment="1">
      <alignment horizontal="center"/>
    </xf>
    <xf numFmtId="167" fontId="0" fillId="0" borderId="8" xfId="0" applyNumberFormat="1" applyBorder="1" applyAlignment="1">
      <alignment horizontal="center"/>
    </xf>
    <xf numFmtId="167" fontId="2" fillId="10" borderId="48" xfId="0" applyNumberFormat="1" applyFont="1" applyFill="1" applyBorder="1" applyAlignment="1">
      <alignment horizontal="center"/>
    </xf>
    <xf numFmtId="167" fontId="0" fillId="0" borderId="9" xfId="0" applyNumberFormat="1" applyBorder="1" applyAlignment="1">
      <alignment horizontal="center"/>
    </xf>
    <xf numFmtId="167" fontId="0" fillId="0" borderId="22" xfId="0" applyNumberFormat="1" applyBorder="1" applyAlignment="1">
      <alignment horizontal="center"/>
    </xf>
    <xf numFmtId="167" fontId="0" fillId="0" borderId="49" xfId="0" applyNumberFormat="1" applyBorder="1" applyAlignment="1">
      <alignment horizontal="center"/>
    </xf>
    <xf numFmtId="167" fontId="2" fillId="10" borderId="41" xfId="0" applyNumberFormat="1" applyFont="1" applyFill="1" applyBorder="1" applyAlignment="1">
      <alignment horizontal="center"/>
    </xf>
    <xf numFmtId="167" fontId="2" fillId="10" borderId="50" xfId="0" applyNumberFormat="1" applyFont="1" applyFill="1" applyBorder="1" applyAlignment="1">
      <alignment horizontal="center"/>
    </xf>
    <xf numFmtId="167" fontId="0" fillId="0" borderId="28" xfId="0" applyNumberFormat="1" applyBorder="1" applyAlignment="1">
      <alignment horizontal="center"/>
    </xf>
    <xf numFmtId="167" fontId="0" fillId="0" borderId="51" xfId="0" applyNumberFormat="1" applyBorder="1" applyAlignment="1">
      <alignment horizontal="center"/>
    </xf>
    <xf numFmtId="167" fontId="0" fillId="0" borderId="30" xfId="0" applyNumberFormat="1" applyBorder="1" applyAlignment="1">
      <alignment horizontal="center"/>
    </xf>
    <xf numFmtId="167" fontId="0" fillId="0" borderId="52" xfId="0" applyNumberFormat="1" applyBorder="1" applyAlignment="1">
      <alignment horizontal="center"/>
    </xf>
    <xf numFmtId="0" fontId="19" fillId="0" borderId="0" xfId="0" applyFont="1"/>
    <xf numFmtId="0" fontId="0" fillId="7" borderId="57" xfId="0" applyFill="1" applyBorder="1" applyAlignment="1">
      <alignment horizontal="center" wrapText="1"/>
    </xf>
    <xf numFmtId="0" fontId="0" fillId="7" borderId="58" xfId="0" applyFill="1" applyBorder="1" applyAlignment="1">
      <alignment horizontal="center" wrapText="1"/>
    </xf>
    <xf numFmtId="0" fontId="0" fillId="7" borderId="59" xfId="0" applyFill="1" applyBorder="1" applyAlignment="1">
      <alignment horizontal="center" wrapText="1"/>
    </xf>
    <xf numFmtId="0" fontId="2" fillId="6" borderId="43" xfId="0" applyFont="1" applyFill="1" applyBorder="1"/>
    <xf numFmtId="0" fontId="0" fillId="6" borderId="0" xfId="0" applyFill="1"/>
    <xf numFmtId="0" fontId="0" fillId="6" borderId="60" xfId="0" applyFill="1" applyBorder="1"/>
    <xf numFmtId="167" fontId="0" fillId="6" borderId="0" xfId="0" applyNumberFormat="1" applyFill="1"/>
    <xf numFmtId="0" fontId="0" fillId="6" borderId="61" xfId="0" applyFill="1" applyBorder="1"/>
    <xf numFmtId="0" fontId="0" fillId="0" borderId="23" xfId="0" applyBorder="1"/>
    <xf numFmtId="167" fontId="0" fillId="13" borderId="24" xfId="0" applyNumberFormat="1" applyFill="1" applyBorder="1"/>
    <xf numFmtId="167" fontId="0" fillId="0" borderId="24" xfId="0" applyNumberFormat="1" applyBorder="1"/>
    <xf numFmtId="167" fontId="0" fillId="13" borderId="62" xfId="0" applyNumberFormat="1" applyFill="1" applyBorder="1"/>
    <xf numFmtId="167" fontId="0" fillId="0" borderId="41" xfId="0" applyNumberFormat="1" applyBorder="1"/>
    <xf numFmtId="166" fontId="0" fillId="13" borderId="42" xfId="0" applyNumberFormat="1" applyFill="1" applyBorder="1"/>
    <xf numFmtId="0" fontId="2" fillId="6" borderId="13" xfId="0" applyFont="1" applyFill="1" applyBorder="1"/>
    <xf numFmtId="167" fontId="0" fillId="6" borderId="63" xfId="0" applyNumberFormat="1" applyFill="1" applyBorder="1"/>
    <xf numFmtId="167" fontId="0" fillId="6" borderId="64" xfId="0" applyNumberFormat="1" applyFill="1" applyBorder="1"/>
    <xf numFmtId="167" fontId="0" fillId="6" borderId="65" xfId="0" applyNumberFormat="1" applyFill="1" applyBorder="1"/>
    <xf numFmtId="0" fontId="0" fillId="0" borderId="24" xfId="0" applyBorder="1"/>
    <xf numFmtId="166" fontId="0" fillId="13" borderId="0" xfId="0" applyNumberFormat="1" applyFill="1"/>
    <xf numFmtId="0" fontId="0" fillId="0" borderId="45" xfId="0" applyBorder="1"/>
    <xf numFmtId="0" fontId="0" fillId="0" borderId="5" xfId="0" applyBorder="1"/>
    <xf numFmtId="167" fontId="0" fillId="13" borderId="5" xfId="0" applyNumberFormat="1" applyFill="1" applyBorder="1"/>
    <xf numFmtId="167" fontId="0" fillId="0" borderId="5" xfId="0" applyNumberFormat="1" applyBorder="1"/>
    <xf numFmtId="167" fontId="0" fillId="13" borderId="6" xfId="0" applyNumberFormat="1" applyFill="1" applyBorder="1"/>
    <xf numFmtId="167" fontId="0" fillId="0" borderId="28" xfId="0" applyNumberFormat="1" applyBorder="1"/>
    <xf numFmtId="166" fontId="0" fillId="0" borderId="5" xfId="0" applyNumberFormat="1" applyBorder="1"/>
    <xf numFmtId="166" fontId="0" fillId="13" borderId="6" xfId="0" applyNumberFormat="1" applyFill="1" applyBorder="1"/>
    <xf numFmtId="0" fontId="2" fillId="6" borderId="0" xfId="0" applyFont="1" applyFill="1"/>
    <xf numFmtId="167" fontId="0" fillId="6" borderId="60" xfId="0" applyNumberFormat="1" applyFill="1" applyBorder="1"/>
    <xf numFmtId="167" fontId="0" fillId="6" borderId="61" xfId="0" applyNumberFormat="1" applyFill="1" applyBorder="1"/>
    <xf numFmtId="167" fontId="0" fillId="13" borderId="8" xfId="0" applyNumberFormat="1" applyFill="1" applyBorder="1"/>
    <xf numFmtId="166" fontId="0" fillId="13" borderId="18" xfId="0" applyNumberFormat="1" applyFill="1" applyBorder="1"/>
    <xf numFmtId="0" fontId="0" fillId="0" borderId="20" xfId="0" applyBorder="1"/>
    <xf numFmtId="167" fontId="0" fillId="13" borderId="20" xfId="0" applyNumberFormat="1" applyFill="1" applyBorder="1"/>
    <xf numFmtId="167" fontId="0" fillId="0" borderId="20" xfId="0" applyNumberFormat="1" applyBorder="1"/>
    <xf numFmtId="166" fontId="0" fillId="0" borderId="11" xfId="0" applyNumberFormat="1" applyBorder="1"/>
    <xf numFmtId="167" fontId="0" fillId="13" borderId="22" xfId="0" applyNumberFormat="1" applyFill="1" applyBorder="1"/>
    <xf numFmtId="166" fontId="0" fillId="13" borderId="21" xfId="0" applyNumberFormat="1" applyFill="1" applyBorder="1"/>
    <xf numFmtId="0" fontId="0" fillId="0" borderId="66" xfId="0" applyBorder="1"/>
    <xf numFmtId="0" fontId="0" fillId="0" borderId="0" xfId="0" applyAlignment="1">
      <alignment vertical="top" wrapText="1"/>
    </xf>
    <xf numFmtId="0" fontId="0" fillId="8" borderId="30" xfId="0" applyFill="1" applyBorder="1" applyAlignment="1">
      <alignment horizontal="center" wrapText="1"/>
    </xf>
    <xf numFmtId="6" fontId="0" fillId="8" borderId="20" xfId="0" applyNumberFormat="1" applyFill="1" applyBorder="1" applyAlignment="1">
      <alignment horizontal="center" wrapText="1"/>
    </xf>
    <xf numFmtId="0" fontId="0" fillId="8" borderId="20" xfId="0" applyFill="1" applyBorder="1" applyAlignment="1">
      <alignment horizontal="center" wrapText="1"/>
    </xf>
    <xf numFmtId="0" fontId="0" fillId="8" borderId="32" xfId="0" applyFill="1" applyBorder="1" applyAlignment="1">
      <alignment horizontal="center" wrapText="1"/>
    </xf>
    <xf numFmtId="0" fontId="0" fillId="8" borderId="22" xfId="0" applyFill="1" applyBorder="1" applyAlignment="1">
      <alignment horizontal="center" wrapText="1"/>
    </xf>
    <xf numFmtId="0" fontId="0" fillId="8" borderId="39" xfId="0" applyFill="1" applyBorder="1" applyAlignment="1">
      <alignment horizontal="center" wrapText="1"/>
    </xf>
    <xf numFmtId="0" fontId="0" fillId="8" borderId="21" xfId="0" applyFill="1" applyBorder="1" applyAlignment="1">
      <alignment horizontal="center" wrapText="1"/>
    </xf>
    <xf numFmtId="0" fontId="2" fillId="11" borderId="62" xfId="0" applyFont="1" applyFill="1" applyBorder="1"/>
    <xf numFmtId="3" fontId="2" fillId="11" borderId="33" xfId="0" applyNumberFormat="1" applyFont="1" applyFill="1" applyBorder="1"/>
    <xf numFmtId="3" fontId="2" fillId="11" borderId="41" xfId="0" applyNumberFormat="1" applyFont="1" applyFill="1" applyBorder="1"/>
    <xf numFmtId="3" fontId="2" fillId="11" borderId="24" xfId="0" applyNumberFormat="1" applyFont="1" applyFill="1" applyBorder="1"/>
    <xf numFmtId="3" fontId="2" fillId="11" borderId="34" xfId="0" applyNumberFormat="1" applyFont="1" applyFill="1" applyBorder="1"/>
    <xf numFmtId="3" fontId="2" fillId="11" borderId="23" xfId="0" applyNumberFormat="1" applyFont="1" applyFill="1" applyBorder="1"/>
    <xf numFmtId="3" fontId="2" fillId="11" borderId="62" xfId="0" applyNumberFormat="1" applyFont="1" applyFill="1" applyBorder="1"/>
    <xf numFmtId="3" fontId="2" fillId="11" borderId="42" xfId="0" applyNumberFormat="1" applyFont="1" applyFill="1" applyBorder="1"/>
    <xf numFmtId="0" fontId="0" fillId="0" borderId="6" xfId="0" applyBorder="1"/>
    <xf numFmtId="167" fontId="0" fillId="0" borderId="35" xfId="0" applyNumberFormat="1" applyBorder="1"/>
    <xf numFmtId="167" fontId="0" fillId="13" borderId="28" xfId="0" applyNumberFormat="1" applyFill="1" applyBorder="1"/>
    <xf numFmtId="167" fontId="0" fillId="0" borderId="29" xfId="0" applyNumberFormat="1" applyBorder="1"/>
    <xf numFmtId="167" fontId="0" fillId="0" borderId="6" xfId="0" applyNumberFormat="1" applyBorder="1"/>
    <xf numFmtId="167" fontId="0" fillId="0" borderId="18" xfId="0" applyNumberFormat="1" applyBorder="1"/>
    <xf numFmtId="0" fontId="0" fillId="0" borderId="39" xfId="0" applyBorder="1"/>
    <xf numFmtId="167" fontId="0" fillId="0" borderId="36" xfId="0" applyNumberFormat="1" applyBorder="1"/>
    <xf numFmtId="167" fontId="0" fillId="13" borderId="30" xfId="0" applyNumberFormat="1" applyFill="1" applyBorder="1"/>
    <xf numFmtId="167" fontId="0" fillId="0" borderId="32" xfId="0" applyNumberFormat="1" applyBorder="1"/>
    <xf numFmtId="167" fontId="0" fillId="0" borderId="39" xfId="0" applyNumberFormat="1" applyBorder="1"/>
    <xf numFmtId="167" fontId="0" fillId="0" borderId="21" xfId="0" applyNumberFormat="1" applyBorder="1"/>
    <xf numFmtId="0" fontId="2" fillId="6" borderId="43" xfId="0" applyFont="1" applyFill="1" applyBorder="1" applyAlignment="1">
      <alignment horizontal="left"/>
    </xf>
    <xf numFmtId="3" fontId="2" fillId="6" borderId="37" xfId="0" applyNumberFormat="1" applyFont="1" applyFill="1" applyBorder="1" applyAlignment="1">
      <alignment horizontal="right" wrapText="1"/>
    </xf>
    <xf numFmtId="3" fontId="2" fillId="6" borderId="26" xfId="0" applyNumberFormat="1" applyFont="1" applyFill="1" applyBorder="1" applyAlignment="1">
      <alignment horizontal="right" wrapText="1"/>
    </xf>
    <xf numFmtId="3" fontId="2" fillId="6" borderId="75" xfId="0" applyNumberFormat="1" applyFont="1" applyFill="1" applyBorder="1" applyAlignment="1">
      <alignment horizontal="right" wrapText="1"/>
    </xf>
    <xf numFmtId="3" fontId="2" fillId="6" borderId="2" xfId="0" applyNumberFormat="1" applyFont="1" applyFill="1" applyBorder="1" applyAlignment="1">
      <alignment horizontal="right" wrapText="1"/>
    </xf>
    <xf numFmtId="3" fontId="2" fillId="6" borderId="76" xfId="0" applyNumberFormat="1" applyFont="1" applyFill="1" applyBorder="1" applyAlignment="1">
      <alignment horizontal="right" wrapText="1"/>
    </xf>
    <xf numFmtId="3" fontId="2" fillId="6" borderId="77" xfId="0" applyNumberFormat="1" applyFont="1" applyFill="1" applyBorder="1" applyAlignment="1">
      <alignment horizontal="right" wrapText="1"/>
    </xf>
    <xf numFmtId="3" fontId="2" fillId="6" borderId="43" xfId="0" applyNumberFormat="1" applyFont="1" applyFill="1" applyBorder="1" applyAlignment="1">
      <alignment horizontal="right" wrapText="1"/>
    </xf>
    <xf numFmtId="0" fontId="0" fillId="0" borderId="29" xfId="0" applyBorder="1"/>
    <xf numFmtId="166" fontId="0" fillId="0" borderId="33" xfId="0" applyNumberFormat="1" applyBorder="1"/>
    <xf numFmtId="166" fontId="0" fillId="13" borderId="41" xfId="0" applyNumberFormat="1" applyFill="1" applyBorder="1"/>
    <xf numFmtId="166" fontId="0" fillId="13" borderId="5" xfId="0" applyNumberFormat="1" applyFill="1" applyBorder="1"/>
    <xf numFmtId="166" fontId="0" fillId="13" borderId="24" xfId="0" applyNumberFormat="1" applyFill="1" applyBorder="1"/>
    <xf numFmtId="166" fontId="0" fillId="13" borderId="29" xfId="0" applyNumberFormat="1" applyFill="1" applyBorder="1"/>
    <xf numFmtId="166" fontId="0" fillId="0" borderId="28" xfId="0" applyNumberFormat="1" applyBorder="1"/>
    <xf numFmtId="166" fontId="0" fillId="0" borderId="24" xfId="0" applyNumberFormat="1" applyBorder="1"/>
    <xf numFmtId="166" fontId="0" fillId="0" borderId="29" xfId="0" applyNumberFormat="1" applyBorder="1"/>
    <xf numFmtId="166" fontId="0" fillId="13" borderId="28" xfId="0" applyNumberFormat="1" applyFill="1" applyBorder="1"/>
    <xf numFmtId="166" fontId="0" fillId="13" borderId="34" xfId="0" applyNumberFormat="1" applyFill="1" applyBorder="1"/>
    <xf numFmtId="166" fontId="0" fillId="0" borderId="41" xfId="0" applyNumberFormat="1" applyBorder="1"/>
    <xf numFmtId="166" fontId="0" fillId="0" borderId="42" xfId="0" applyNumberFormat="1" applyBorder="1"/>
    <xf numFmtId="166" fontId="0" fillId="0" borderId="35" xfId="0" applyNumberFormat="1" applyBorder="1"/>
    <xf numFmtId="166" fontId="0" fillId="0" borderId="8" xfId="0" applyNumberFormat="1" applyBorder="1"/>
    <xf numFmtId="166" fontId="0" fillId="0" borderId="6" xfId="0" applyNumberFormat="1" applyBorder="1"/>
    <xf numFmtId="166" fontId="0" fillId="0" borderId="18" xfId="0" applyNumberFormat="1" applyBorder="1"/>
    <xf numFmtId="166" fontId="0" fillId="0" borderId="36" xfId="0" applyNumberFormat="1" applyBorder="1"/>
    <xf numFmtId="166" fontId="0" fillId="13" borderId="30" xfId="0" applyNumberFormat="1" applyFill="1" applyBorder="1"/>
    <xf numFmtId="166" fontId="0" fillId="13" borderId="20" xfId="0" applyNumberFormat="1" applyFill="1" applyBorder="1"/>
    <xf numFmtId="166" fontId="0" fillId="13" borderId="32" xfId="0" applyNumberFormat="1" applyFill="1" applyBorder="1"/>
    <xf numFmtId="166" fontId="0" fillId="0" borderId="22" xfId="0" applyNumberFormat="1" applyBorder="1"/>
    <xf numFmtId="166" fontId="0" fillId="0" borderId="20" xfId="0" applyNumberFormat="1" applyBorder="1"/>
    <xf numFmtId="166" fontId="0" fillId="0" borderId="39" xfId="0" applyNumberFormat="1" applyBorder="1"/>
    <xf numFmtId="166" fontId="0" fillId="0" borderId="30" xfId="0" applyNumberFormat="1" applyBorder="1"/>
    <xf numFmtId="166" fontId="0" fillId="0" borderId="21" xfId="0" applyNumberFormat="1" applyBorder="1"/>
    <xf numFmtId="3" fontId="0" fillId="13" borderId="24" xfId="0" applyNumberFormat="1" applyFill="1" applyBorder="1"/>
    <xf numFmtId="3" fontId="0" fillId="0" borderId="24" xfId="0" applyNumberFormat="1" applyBorder="1"/>
    <xf numFmtId="3" fontId="0" fillId="13" borderId="62" xfId="0" applyNumberFormat="1" applyFill="1" applyBorder="1"/>
    <xf numFmtId="3" fontId="0" fillId="0" borderId="41" xfId="0" applyNumberFormat="1" applyBorder="1"/>
    <xf numFmtId="3" fontId="0" fillId="13" borderId="20" xfId="0" applyNumberFormat="1" applyFill="1" applyBorder="1"/>
    <xf numFmtId="3" fontId="0" fillId="0" borderId="20" xfId="0" applyNumberFormat="1" applyBorder="1"/>
    <xf numFmtId="3" fontId="0" fillId="13" borderId="39" xfId="0" applyNumberFormat="1" applyFill="1" applyBorder="1"/>
    <xf numFmtId="3" fontId="0" fillId="0" borderId="30" xfId="0" applyNumberFormat="1" applyBorder="1"/>
    <xf numFmtId="3" fontId="0" fillId="13" borderId="22" xfId="0" applyNumberFormat="1" applyFill="1" applyBorder="1"/>
    <xf numFmtId="3" fontId="0" fillId="13" borderId="28" xfId="0" applyNumberFormat="1" applyFill="1" applyBorder="1"/>
    <xf numFmtId="3" fontId="0" fillId="13" borderId="5" xfId="0" applyNumberFormat="1" applyFill="1" applyBorder="1"/>
    <xf numFmtId="3" fontId="0" fillId="0" borderId="5" xfId="0" applyNumberFormat="1" applyBorder="1"/>
    <xf numFmtId="3" fontId="0" fillId="13" borderId="30" xfId="0" applyNumberFormat="1" applyFill="1" applyBorder="1"/>
    <xf numFmtId="3" fontId="2" fillId="6" borderId="27" xfId="0" applyNumberFormat="1" applyFont="1" applyFill="1" applyBorder="1" applyAlignment="1">
      <alignment horizontal="right" wrapText="1"/>
    </xf>
    <xf numFmtId="0" fontId="2" fillId="6" borderId="26" xfId="0" applyFont="1" applyFill="1" applyBorder="1" applyAlignment="1">
      <alignment horizontal="right" wrapText="1"/>
    </xf>
    <xf numFmtId="3" fontId="2" fillId="6" borderId="46" xfId="0" applyNumberFormat="1" applyFont="1" applyFill="1" applyBorder="1" applyAlignment="1">
      <alignment horizontal="right" wrapText="1"/>
    </xf>
    <xf numFmtId="167" fontId="0" fillId="13" borderId="34" xfId="0" applyNumberFormat="1" applyFill="1" applyBorder="1"/>
    <xf numFmtId="167" fontId="0" fillId="0" borderId="62" xfId="0" applyNumberFormat="1" applyBorder="1"/>
    <xf numFmtId="3" fontId="0" fillId="13" borderId="41" xfId="0" applyNumberFormat="1" applyFill="1" applyBorder="1"/>
    <xf numFmtId="3" fontId="0" fillId="13" borderId="18" xfId="0" applyNumberFormat="1" applyFill="1" applyBorder="1"/>
    <xf numFmtId="167" fontId="0" fillId="13" borderId="29" xfId="0" applyNumberFormat="1" applyFill="1" applyBorder="1"/>
    <xf numFmtId="167" fontId="0" fillId="0" borderId="8" xfId="0" applyNumberFormat="1" applyBorder="1"/>
    <xf numFmtId="167" fontId="0" fillId="13" borderId="32" xfId="0" applyNumberFormat="1" applyFill="1" applyBorder="1"/>
    <xf numFmtId="167" fontId="0" fillId="0" borderId="22" xfId="0" applyNumberFormat="1" applyBorder="1"/>
    <xf numFmtId="3" fontId="0" fillId="13" borderId="21" xfId="0" applyNumberFormat="1" applyFill="1" applyBorder="1"/>
    <xf numFmtId="171" fontId="0" fillId="0" borderId="17" xfId="1" applyNumberFormat="1" applyFont="1" applyBorder="1"/>
    <xf numFmtId="171" fontId="0" fillId="0" borderId="5" xfId="1" applyNumberFormat="1" applyFont="1" applyBorder="1"/>
    <xf numFmtId="171" fontId="0" fillId="0" borderId="18" xfId="1" applyNumberFormat="1" applyFont="1" applyBorder="1"/>
    <xf numFmtId="171" fontId="0" fillId="0" borderId="20" xfId="1" applyNumberFormat="1" applyFont="1" applyBorder="1"/>
    <xf numFmtId="171" fontId="0" fillId="0" borderId="21" xfId="1" applyNumberFormat="1" applyFont="1" applyBorder="1"/>
    <xf numFmtId="0" fontId="0" fillId="14" borderId="5" xfId="0" applyFill="1" applyBorder="1"/>
    <xf numFmtId="0" fontId="0" fillId="14" borderId="18" xfId="0" applyFill="1" applyBorder="1"/>
    <xf numFmtId="0" fontId="0" fillId="14" borderId="8" xfId="0" applyFill="1" applyBorder="1"/>
    <xf numFmtId="171" fontId="0" fillId="0" borderId="8" xfId="1" applyNumberFormat="1" applyFont="1" applyBorder="1"/>
    <xf numFmtId="3" fontId="0" fillId="0" borderId="17" xfId="0" applyNumberFormat="1" applyBorder="1"/>
    <xf numFmtId="3" fontId="0" fillId="0" borderId="18" xfId="0" applyNumberFormat="1" applyBorder="1"/>
    <xf numFmtId="171" fontId="0" fillId="0" borderId="5" xfId="1" applyNumberFormat="1" applyFont="1" applyFill="1" applyBorder="1"/>
    <xf numFmtId="171" fontId="0" fillId="0" borderId="0" xfId="1" applyNumberFormat="1" applyFont="1" applyFill="1" applyBorder="1"/>
    <xf numFmtId="171" fontId="0" fillId="0" borderId="0" xfId="0" applyNumberFormat="1"/>
    <xf numFmtId="171" fontId="0" fillId="0" borderId="0" xfId="1" applyNumberFormat="1" applyFont="1" applyBorder="1"/>
    <xf numFmtId="166" fontId="0" fillId="15" borderId="5" xfId="10" applyNumberFormat="1" applyFont="1" applyFill="1" applyBorder="1"/>
    <xf numFmtId="166" fontId="0" fillId="15" borderId="5" xfId="0" applyNumberFormat="1" applyFill="1" applyBorder="1"/>
    <xf numFmtId="0" fontId="26" fillId="0" borderId="0" xfId="0" applyFont="1" applyAlignment="1">
      <alignment horizontal="left"/>
    </xf>
    <xf numFmtId="0" fontId="3" fillId="0" borderId="0" xfId="2" applyAlignment="1">
      <alignment horizontal="left"/>
    </xf>
    <xf numFmtId="0" fontId="19" fillId="2" borderId="14" xfId="0" applyFont="1" applyFill="1" applyBorder="1"/>
    <xf numFmtId="0" fontId="2" fillId="2" borderId="15" xfId="0" applyFont="1" applyFill="1" applyBorder="1" applyAlignment="1">
      <alignment horizontal="center" wrapText="1"/>
    </xf>
    <xf numFmtId="0" fontId="2" fillId="2" borderId="4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6" borderId="40" xfId="0" applyFont="1" applyFill="1" applyBorder="1" applyAlignment="1">
      <alignment horizontal="right"/>
    </xf>
    <xf numFmtId="0" fontId="2" fillId="6" borderId="40" xfId="0" applyFont="1" applyFill="1" applyBorder="1"/>
    <xf numFmtId="0" fontId="2" fillId="6" borderId="78" xfId="0" applyFont="1" applyFill="1" applyBorder="1"/>
    <xf numFmtId="0" fontId="2" fillId="6" borderId="48" xfId="0" applyFont="1" applyFill="1" applyBorder="1"/>
    <xf numFmtId="176" fontId="2" fillId="6" borderId="40" xfId="0" applyNumberFormat="1" applyFont="1" applyFill="1" applyBorder="1" applyAlignment="1">
      <alignment horizontal="right"/>
    </xf>
    <xf numFmtId="3" fontId="2" fillId="6" borderId="78" xfId="0" applyNumberFormat="1" applyFont="1" applyFill="1" applyBorder="1" applyAlignment="1">
      <alignment horizontal="right"/>
    </xf>
    <xf numFmtId="3" fontId="2" fillId="6" borderId="48" xfId="0" applyNumberFormat="1" applyFont="1" applyFill="1" applyBorder="1" applyAlignment="1">
      <alignment horizontal="right"/>
    </xf>
    <xf numFmtId="0" fontId="0" fillId="14" borderId="16" xfId="0" applyFill="1" applyBorder="1" applyAlignment="1">
      <alignment horizontal="right"/>
    </xf>
    <xf numFmtId="3" fontId="0" fillId="14" borderId="17" xfId="0" applyNumberFormat="1" applyFill="1" applyBorder="1"/>
    <xf numFmtId="3" fontId="0" fillId="14" borderId="5" xfId="0" applyNumberFormat="1" applyFill="1" applyBorder="1"/>
    <xf numFmtId="3" fontId="0" fillId="14" borderId="18" xfId="0" applyNumberFormat="1" applyFill="1" applyBorder="1"/>
    <xf numFmtId="3" fontId="0" fillId="14" borderId="17" xfId="0" applyNumberFormat="1" applyFill="1" applyBorder="1" applyAlignment="1">
      <alignment horizontal="right"/>
    </xf>
    <xf numFmtId="3" fontId="0" fillId="14" borderId="5" xfId="0" applyNumberFormat="1" applyFill="1" applyBorder="1" applyAlignment="1">
      <alignment horizontal="right"/>
    </xf>
    <xf numFmtId="3" fontId="0" fillId="14" borderId="18" xfId="0" applyNumberFormat="1" applyFill="1" applyBorder="1" applyAlignment="1">
      <alignment horizontal="right"/>
    </xf>
    <xf numFmtId="0" fontId="0" fillId="0" borderId="16" xfId="0" applyBorder="1" applyAlignment="1">
      <alignment horizontal="right"/>
    </xf>
    <xf numFmtId="3" fontId="0" fillId="0" borderId="17" xfId="0" applyNumberFormat="1" applyBorder="1" applyAlignment="1">
      <alignment horizontal="right"/>
    </xf>
    <xf numFmtId="3" fontId="0" fillId="0" borderId="5" xfId="0" applyNumberFormat="1" applyBorder="1" applyAlignment="1">
      <alignment horizontal="right"/>
    </xf>
    <xf numFmtId="3" fontId="0" fillId="0" borderId="18" xfId="0" applyNumberFormat="1" applyBorder="1" applyAlignment="1">
      <alignment horizontal="right"/>
    </xf>
    <xf numFmtId="0" fontId="2" fillId="0" borderId="16" xfId="0" applyFont="1" applyBorder="1" applyAlignment="1">
      <alignment horizontal="right"/>
    </xf>
    <xf numFmtId="3" fontId="2" fillId="0" borderId="17" xfId="0" applyNumberFormat="1" applyFont="1" applyBorder="1"/>
    <xf numFmtId="3" fontId="2" fillId="0" borderId="5" xfId="0" applyNumberFormat="1" applyFont="1" applyBorder="1"/>
    <xf numFmtId="3" fontId="2" fillId="0" borderId="18" xfId="0" applyNumberFormat="1" applyFont="1" applyBorder="1"/>
    <xf numFmtId="3" fontId="2" fillId="0" borderId="17" xfId="0" applyNumberFormat="1" applyFont="1" applyBorder="1" applyAlignment="1">
      <alignment horizontal="right"/>
    </xf>
    <xf numFmtId="3" fontId="2" fillId="0" borderId="5" xfId="0" applyNumberFormat="1" applyFont="1" applyBorder="1" applyAlignment="1">
      <alignment horizontal="right"/>
    </xf>
    <xf numFmtId="3" fontId="2" fillId="0" borderId="18" xfId="0" applyNumberFormat="1" applyFont="1" applyBorder="1" applyAlignment="1">
      <alignment horizontal="right"/>
    </xf>
    <xf numFmtId="0" fontId="0" fillId="0" borderId="15" xfId="0" applyBorder="1" applyAlignment="1">
      <alignment horizontal="right"/>
    </xf>
    <xf numFmtId="0" fontId="0" fillId="0" borderId="15" xfId="0" applyBorder="1"/>
    <xf numFmtId="0" fontId="0" fillId="0" borderId="63" xfId="0" applyBorder="1"/>
    <xf numFmtId="0" fontId="0" fillId="0" borderId="65" xfId="0" applyBorder="1"/>
    <xf numFmtId="3" fontId="0" fillId="0" borderId="15" xfId="0" applyNumberFormat="1" applyBorder="1" applyAlignment="1">
      <alignment horizontal="right"/>
    </xf>
    <xf numFmtId="3" fontId="0" fillId="0" borderId="63" xfId="0" applyNumberFormat="1" applyBorder="1" applyAlignment="1">
      <alignment horizontal="right"/>
    </xf>
    <xf numFmtId="3" fontId="0" fillId="0" borderId="65" xfId="0" applyNumberFormat="1" applyBorder="1" applyAlignment="1">
      <alignment horizontal="right"/>
    </xf>
    <xf numFmtId="3" fontId="2" fillId="6" borderId="40" xfId="0" applyNumberFormat="1" applyFont="1" applyFill="1" applyBorder="1" applyAlignment="1">
      <alignment horizontal="right"/>
    </xf>
    <xf numFmtId="171" fontId="0" fillId="14" borderId="17" xfId="1" applyNumberFormat="1" applyFont="1" applyFill="1" applyBorder="1"/>
    <xf numFmtId="171" fontId="0" fillId="14" borderId="5" xfId="1" applyNumberFormat="1" applyFont="1" applyFill="1" applyBorder="1"/>
    <xf numFmtId="171" fontId="0" fillId="14" borderId="18" xfId="1" applyNumberFormat="1" applyFont="1" applyFill="1" applyBorder="1"/>
    <xf numFmtId="171" fontId="0" fillId="14" borderId="17" xfId="1" applyNumberFormat="1" applyFont="1" applyFill="1" applyBorder="1" applyAlignment="1">
      <alignment horizontal="right"/>
    </xf>
    <xf numFmtId="171" fontId="0" fillId="14" borderId="5" xfId="1" applyNumberFormat="1" applyFont="1" applyFill="1" applyBorder="1" applyAlignment="1">
      <alignment horizontal="right"/>
    </xf>
    <xf numFmtId="171" fontId="0" fillId="14" borderId="18" xfId="1" applyNumberFormat="1" applyFont="1" applyFill="1" applyBorder="1" applyAlignment="1">
      <alignment horizontal="right"/>
    </xf>
    <xf numFmtId="171" fontId="0" fillId="0" borderId="17" xfId="1" applyNumberFormat="1" applyFont="1" applyBorder="1" applyAlignment="1">
      <alignment horizontal="right"/>
    </xf>
    <xf numFmtId="171" fontId="0" fillId="0" borderId="5" xfId="1" applyNumberFormat="1" applyFont="1" applyBorder="1" applyAlignment="1">
      <alignment horizontal="right"/>
    </xf>
    <xf numFmtId="171" fontId="0" fillId="0" borderId="18" xfId="1" applyNumberFormat="1" applyFont="1" applyBorder="1" applyAlignment="1">
      <alignment horizontal="right"/>
    </xf>
    <xf numFmtId="0" fontId="2" fillId="0" borderId="38" xfId="0" applyFont="1" applyBorder="1" applyAlignment="1">
      <alignment horizontal="right"/>
    </xf>
    <xf numFmtId="171" fontId="2" fillId="0" borderId="19" xfId="1" applyNumberFormat="1" applyFont="1" applyBorder="1"/>
    <xf numFmtId="171" fontId="2" fillId="0" borderId="20" xfId="1" applyNumberFormat="1" applyFont="1" applyBorder="1"/>
    <xf numFmtId="171" fontId="2" fillId="0" borderId="21" xfId="1" applyNumberFormat="1" applyFont="1" applyBorder="1"/>
    <xf numFmtId="171" fontId="2" fillId="0" borderId="19" xfId="1" applyNumberFormat="1" applyFont="1" applyBorder="1" applyAlignment="1">
      <alignment horizontal="right"/>
    </xf>
    <xf numFmtId="171" fontId="2" fillId="0" borderId="20" xfId="1" applyNumberFormat="1" applyFont="1" applyBorder="1" applyAlignment="1">
      <alignment horizontal="right"/>
    </xf>
    <xf numFmtId="171" fontId="2" fillId="0" borderId="21" xfId="1" applyNumberFormat="1" applyFont="1" applyBorder="1" applyAlignment="1">
      <alignment horizontal="right"/>
    </xf>
    <xf numFmtId="171" fontId="2" fillId="0" borderId="0" xfId="1" applyNumberFormat="1" applyFont="1" applyFill="1" applyBorder="1"/>
    <xf numFmtId="171" fontId="2" fillId="0" borderId="0" xfId="1" applyNumberFormat="1" applyFont="1" applyFill="1" applyBorder="1" applyAlignment="1">
      <alignment horizontal="right"/>
    </xf>
    <xf numFmtId="3" fontId="2" fillId="0" borderId="0" xfId="0" applyNumberFormat="1" applyFont="1" applyAlignment="1">
      <alignment horizontal="right"/>
    </xf>
    <xf numFmtId="0" fontId="0" fillId="0" borderId="0" xfId="0" applyAlignment="1">
      <alignment vertical="top"/>
    </xf>
    <xf numFmtId="0" fontId="0" fillId="0" borderId="28" xfId="0" applyBorder="1"/>
    <xf numFmtId="1" fontId="0" fillId="0" borderId="28" xfId="0" applyNumberFormat="1" applyBorder="1"/>
    <xf numFmtId="1" fontId="0" fillId="0" borderId="5" xfId="0" applyNumberFormat="1" applyBorder="1"/>
    <xf numFmtId="1" fontId="0" fillId="0" borderId="29" xfId="0" applyNumberFormat="1" applyBorder="1"/>
    <xf numFmtId="1" fontId="0" fillId="0" borderId="8" xfId="0" applyNumberFormat="1" applyBorder="1"/>
    <xf numFmtId="1" fontId="0" fillId="0" borderId="18" xfId="0" applyNumberFormat="1" applyBorder="1"/>
    <xf numFmtId="0" fontId="0" fillId="0" borderId="79" xfId="0" applyBorder="1"/>
    <xf numFmtId="0" fontId="27" fillId="0" borderId="0" xfId="0" applyFont="1"/>
    <xf numFmtId="3" fontId="0" fillId="7" borderId="20" xfId="0" applyNumberFormat="1" applyFill="1" applyBorder="1" applyAlignment="1">
      <alignment horizontal="center" wrapText="1"/>
    </xf>
    <xf numFmtId="0" fontId="0" fillId="7" borderId="20" xfId="0" applyFill="1" applyBorder="1" applyAlignment="1">
      <alignment horizontal="center" wrapText="1"/>
    </xf>
    <xf numFmtId="0" fontId="0" fillId="7" borderId="22" xfId="0" applyFill="1" applyBorder="1" applyAlignment="1">
      <alignment horizontal="center" wrapText="1"/>
    </xf>
    <xf numFmtId="0" fontId="0" fillId="7" borderId="21" xfId="0" applyFill="1" applyBorder="1" applyAlignment="1">
      <alignment horizontal="center" wrapText="1"/>
    </xf>
    <xf numFmtId="3" fontId="2" fillId="6" borderId="45" xfId="0" applyNumberFormat="1" applyFont="1" applyFill="1" applyBorder="1"/>
    <xf numFmtId="3" fontId="0" fillId="6" borderId="0" xfId="0" applyNumberFormat="1" applyFill="1"/>
    <xf numFmtId="3" fontId="0" fillId="6" borderId="0" xfId="0" applyNumberFormat="1" applyFill="1" applyAlignment="1">
      <alignment wrapText="1"/>
    </xf>
    <xf numFmtId="3" fontId="0" fillId="6" borderId="61" xfId="0" applyNumberFormat="1" applyFill="1" applyBorder="1" applyAlignment="1">
      <alignment wrapText="1"/>
    </xf>
    <xf numFmtId="3" fontId="0" fillId="13" borderId="75" xfId="0" applyNumberFormat="1" applyFill="1" applyBorder="1"/>
    <xf numFmtId="3" fontId="0" fillId="0" borderId="75" xfId="0" applyNumberFormat="1" applyBorder="1" applyAlignment="1">
      <alignment wrapText="1"/>
    </xf>
    <xf numFmtId="3" fontId="0" fillId="13" borderId="75" xfId="0" applyNumberFormat="1" applyFill="1" applyBorder="1" applyAlignment="1">
      <alignment wrapText="1"/>
    </xf>
    <xf numFmtId="3" fontId="0" fillId="13" borderId="46" xfId="0" applyNumberFormat="1" applyFill="1" applyBorder="1" applyAlignment="1">
      <alignment wrapText="1"/>
    </xf>
    <xf numFmtId="3" fontId="0" fillId="6" borderId="61" xfId="0" applyNumberFormat="1" applyFill="1" applyBorder="1"/>
    <xf numFmtId="3" fontId="0" fillId="13" borderId="42" xfId="0" applyNumberFormat="1" applyFill="1" applyBorder="1"/>
    <xf numFmtId="9" fontId="0" fillId="0" borderId="0" xfId="10" applyFont="1"/>
    <xf numFmtId="172" fontId="0" fillId="0" borderId="0" xfId="0" applyNumberFormat="1"/>
    <xf numFmtId="0" fontId="2" fillId="6" borderId="45" xfId="0" applyFont="1" applyFill="1" applyBorder="1"/>
    <xf numFmtId="166" fontId="0" fillId="0" borderId="16" xfId="0" applyNumberFormat="1" applyBorder="1"/>
    <xf numFmtId="166" fontId="0" fillId="14" borderId="28" xfId="0" applyNumberFormat="1" applyFill="1" applyBorder="1" applyAlignment="1">
      <alignment horizontal="center"/>
    </xf>
    <xf numFmtId="3" fontId="0" fillId="14" borderId="5" xfId="0" applyNumberFormat="1" applyFill="1" applyBorder="1" applyAlignment="1">
      <alignment horizontal="center"/>
    </xf>
    <xf numFmtId="166" fontId="0" fillId="14" borderId="18" xfId="0" applyNumberFormat="1" applyFill="1" applyBorder="1" applyAlignment="1">
      <alignment horizontal="center"/>
    </xf>
    <xf numFmtId="166" fontId="0" fillId="0" borderId="38" xfId="0" applyNumberFormat="1" applyBorder="1"/>
    <xf numFmtId="0" fontId="28" fillId="0" borderId="0" xfId="0" applyFont="1"/>
    <xf numFmtId="3" fontId="0" fillId="0" borderId="58" xfId="0" applyNumberFormat="1" applyBorder="1" applyAlignment="1">
      <alignment horizontal="center"/>
    </xf>
    <xf numFmtId="0" fontId="0" fillId="8" borderId="17" xfId="0" applyFill="1" applyBorder="1" applyAlignment="1">
      <alignment horizontal="center"/>
    </xf>
    <xf numFmtId="0" fontId="0" fillId="8" borderId="5" xfId="0" applyFill="1" applyBorder="1" applyAlignment="1">
      <alignment horizontal="center"/>
    </xf>
    <xf numFmtId="0" fontId="0" fillId="8" borderId="18" xfId="0" applyFill="1" applyBorder="1" applyAlignment="1">
      <alignment horizontal="center"/>
    </xf>
    <xf numFmtId="0" fontId="2" fillId="14" borderId="14" xfId="0" applyFont="1" applyFill="1" applyBorder="1"/>
    <xf numFmtId="0" fontId="0" fillId="14" borderId="17" xfId="0" applyFill="1" applyBorder="1" applyAlignment="1">
      <alignment horizontal="center"/>
    </xf>
    <xf numFmtId="0" fontId="0" fillId="14" borderId="5" xfId="0" applyFill="1" applyBorder="1" applyAlignment="1">
      <alignment horizontal="center"/>
    </xf>
    <xf numFmtId="0" fontId="0" fillId="14" borderId="18" xfId="0" applyFill="1" applyBorder="1" applyAlignment="1">
      <alignment horizontal="center"/>
    </xf>
    <xf numFmtId="0" fontId="2" fillId="14" borderId="16" xfId="0" applyFont="1" applyFill="1" applyBorder="1"/>
    <xf numFmtId="3" fontId="0" fillId="0" borderId="17" xfId="1" applyNumberFormat="1" applyFont="1" applyBorder="1"/>
    <xf numFmtId="3" fontId="0" fillId="0" borderId="5" xfId="1" applyNumberFormat="1" applyFont="1" applyBorder="1"/>
    <xf numFmtId="3" fontId="0" fillId="0" borderId="18" xfId="1" applyNumberFormat="1" applyFont="1" applyBorder="1"/>
    <xf numFmtId="3" fontId="0" fillId="14" borderId="17" xfId="1" applyNumberFormat="1" applyFont="1" applyFill="1" applyBorder="1"/>
    <xf numFmtId="3" fontId="0" fillId="14" borderId="5" xfId="1" applyNumberFormat="1" applyFont="1" applyFill="1" applyBorder="1"/>
    <xf numFmtId="3" fontId="0" fillId="14" borderId="18" xfId="1" applyNumberFormat="1" applyFont="1" applyFill="1" applyBorder="1"/>
    <xf numFmtId="3" fontId="0" fillId="0" borderId="17" xfId="1" applyNumberFormat="1" applyFont="1" applyFill="1" applyBorder="1"/>
    <xf numFmtId="3" fontId="0" fillId="0" borderId="19" xfId="1" applyNumberFormat="1" applyFont="1" applyFill="1" applyBorder="1"/>
    <xf numFmtId="3" fontId="0" fillId="0" borderId="20" xfId="1" applyNumberFormat="1" applyFont="1" applyBorder="1"/>
    <xf numFmtId="3" fontId="0" fillId="0" borderId="21" xfId="1" applyNumberFormat="1" applyFont="1" applyBorder="1"/>
    <xf numFmtId="3" fontId="0" fillId="0" borderId="19" xfId="1" applyNumberFormat="1" applyFont="1" applyBorder="1"/>
    <xf numFmtId="171" fontId="0" fillId="0" borderId="20" xfId="1" applyNumberFormat="1" applyFont="1" applyFill="1" applyBorder="1"/>
    <xf numFmtId="0" fontId="0" fillId="14" borderId="61" xfId="0" applyFill="1" applyBorder="1"/>
    <xf numFmtId="0" fontId="2" fillId="14" borderId="17" xfId="0" applyFont="1" applyFill="1" applyBorder="1"/>
    <xf numFmtId="171" fontId="0" fillId="0" borderId="28" xfId="1" applyNumberFormat="1" applyFont="1" applyBorder="1"/>
    <xf numFmtId="171" fontId="0" fillId="0" borderId="29" xfId="1" applyNumberFormat="1" applyFont="1" applyBorder="1"/>
    <xf numFmtId="171" fontId="0" fillId="0" borderId="28" xfId="1" applyNumberFormat="1" applyFont="1" applyFill="1" applyBorder="1"/>
    <xf numFmtId="0" fontId="0" fillId="14" borderId="28" xfId="0" applyFill="1" applyBorder="1"/>
    <xf numFmtId="0" fontId="0" fillId="14" borderId="93" xfId="0" applyFill="1" applyBorder="1"/>
    <xf numFmtId="171" fontId="0" fillId="0" borderId="30" xfId="1" applyNumberFormat="1" applyFont="1" applyFill="1" applyBorder="1"/>
    <xf numFmtId="171" fontId="0" fillId="0" borderId="32" xfId="1" applyNumberFormat="1" applyFont="1" applyBorder="1"/>
    <xf numFmtId="0" fontId="2" fillId="14" borderId="5" xfId="0" applyFont="1" applyFill="1" applyBorder="1" applyAlignment="1">
      <alignment horizontal="center"/>
    </xf>
    <xf numFmtId="0" fontId="0" fillId="0" borderId="5" xfId="0" applyFill="1" applyBorder="1"/>
    <xf numFmtId="0" fontId="2" fillId="14" borderId="0" xfId="0" applyFont="1" applyFill="1"/>
    <xf numFmtId="0" fontId="2" fillId="14" borderId="5" xfId="0" applyFont="1" applyFill="1" applyBorder="1"/>
    <xf numFmtId="0" fontId="2" fillId="15" borderId="5" xfId="0" applyFont="1" applyFill="1" applyBorder="1"/>
    <xf numFmtId="1" fontId="0" fillId="0" borderId="5" xfId="10" applyNumberFormat="1" applyFont="1" applyBorder="1"/>
    <xf numFmtId="3" fontId="0" fillId="0" borderId="5" xfId="1" applyNumberFormat="1" applyFont="1" applyFill="1" applyBorder="1"/>
    <xf numFmtId="171" fontId="0" fillId="0" borderId="24" xfId="1" applyNumberFormat="1" applyFont="1" applyBorder="1"/>
    <xf numFmtId="171" fontId="0" fillId="0" borderId="42" xfId="1" applyNumberFormat="1" applyFont="1" applyBorder="1"/>
    <xf numFmtId="0" fontId="0" fillId="0" borderId="40" xfId="0" applyBorder="1"/>
    <xf numFmtId="171" fontId="0" fillId="0" borderId="23" xfId="1" applyNumberFormat="1" applyFont="1" applyBorder="1"/>
    <xf numFmtId="171" fontId="0" fillId="0" borderId="22" xfId="1" applyNumberFormat="1" applyFont="1" applyBorder="1"/>
    <xf numFmtId="171" fontId="0" fillId="0" borderId="41" xfId="1" applyNumberFormat="1" applyFont="1" applyBorder="1"/>
    <xf numFmtId="171" fontId="0" fillId="0" borderId="34" xfId="1" applyNumberFormat="1" applyFont="1" applyBorder="1"/>
    <xf numFmtId="171" fontId="0" fillId="0" borderId="30" xfId="1" applyNumberFormat="1" applyFont="1" applyBorder="1"/>
    <xf numFmtId="0" fontId="2" fillId="8" borderId="30" xfId="0" applyFont="1" applyFill="1" applyBorder="1" applyAlignment="1">
      <alignment horizontal="center" wrapText="1"/>
    </xf>
    <xf numFmtId="0" fontId="2" fillId="8" borderId="20" xfId="0" applyFont="1" applyFill="1" applyBorder="1" applyAlignment="1">
      <alignment horizontal="center" wrapText="1"/>
    </xf>
    <xf numFmtId="0" fontId="2" fillId="8" borderId="32" xfId="0" applyFont="1" applyFill="1" applyBorder="1" applyAlignment="1">
      <alignment horizontal="center" wrapText="1"/>
    </xf>
    <xf numFmtId="0" fontId="2" fillId="8" borderId="22" xfId="0" applyFont="1" applyFill="1" applyBorder="1" applyAlignment="1">
      <alignment horizontal="center" wrapText="1"/>
    </xf>
    <xf numFmtId="171" fontId="2" fillId="8" borderId="20" xfId="1" applyNumberFormat="1" applyFont="1" applyFill="1" applyBorder="1" applyAlignment="1">
      <alignment horizontal="center" wrapText="1"/>
    </xf>
    <xf numFmtId="171" fontId="2" fillId="8" borderId="21" xfId="1" applyNumberFormat="1" applyFont="1" applyFill="1" applyBorder="1" applyAlignment="1">
      <alignment horizontal="center" wrapText="1"/>
    </xf>
    <xf numFmtId="0" fontId="2" fillId="7" borderId="94" xfId="0" applyFont="1" applyFill="1" applyBorder="1" applyAlignment="1">
      <alignment horizontal="center" vertical="center" wrapText="1"/>
    </xf>
    <xf numFmtId="0" fontId="2" fillId="7" borderId="95" xfId="0" applyFont="1" applyFill="1" applyBorder="1" applyAlignment="1">
      <alignment horizontal="center" vertical="center" wrapText="1"/>
    </xf>
    <xf numFmtId="0" fontId="2" fillId="7" borderId="96" xfId="0" applyFont="1" applyFill="1" applyBorder="1" applyAlignment="1">
      <alignment horizontal="center" vertical="center" wrapText="1"/>
    </xf>
    <xf numFmtId="0" fontId="29" fillId="0" borderId="0" xfId="0" applyFont="1"/>
    <xf numFmtId="0" fontId="30" fillId="0" borderId="0" xfId="0" applyFont="1" applyAlignment="1">
      <alignment horizontal="left" vertical="center" wrapText="1"/>
    </xf>
    <xf numFmtId="0" fontId="30" fillId="0" borderId="0" xfId="0" applyFont="1" applyAlignment="1">
      <alignment horizontal="left" vertical="center"/>
    </xf>
    <xf numFmtId="0" fontId="30" fillId="0" borderId="0" xfId="0" applyFont="1" applyAlignment="1">
      <alignment horizontal="left"/>
    </xf>
    <xf numFmtId="0" fontId="31" fillId="7" borderId="20" xfId="0" applyFont="1" applyFill="1" applyBorder="1" applyAlignment="1">
      <alignment horizontal="centerContinuous" vertical="center" wrapText="1"/>
    </xf>
    <xf numFmtId="0" fontId="31" fillId="7" borderId="21" xfId="0" applyFont="1" applyFill="1" applyBorder="1" applyAlignment="1">
      <alignment horizontal="centerContinuous" vertical="center" wrapText="1"/>
    </xf>
    <xf numFmtId="0" fontId="31" fillId="7" borderId="30" xfId="0" applyFont="1" applyFill="1" applyBorder="1" applyAlignment="1">
      <alignment horizontal="centerContinuous" vertical="center" wrapText="1"/>
    </xf>
    <xf numFmtId="173" fontId="30" fillId="0" borderId="0" xfId="0" applyNumberFormat="1" applyFont="1" applyBorder="1" applyAlignment="1">
      <alignment horizontal="left"/>
    </xf>
    <xf numFmtId="174" fontId="30" fillId="0" borderId="0" xfId="0" applyNumberFormat="1" applyFont="1" applyBorder="1" applyAlignment="1">
      <alignment horizontal="right" indent="1"/>
    </xf>
    <xf numFmtId="0" fontId="0" fillId="14" borderId="29" xfId="0" applyFill="1" applyBorder="1"/>
    <xf numFmtId="1" fontId="0" fillId="14" borderId="28" xfId="0" applyNumberFormat="1" applyFill="1" applyBorder="1"/>
    <xf numFmtId="1" fontId="0" fillId="14" borderId="5" xfId="0" applyNumberFormat="1" applyFill="1" applyBorder="1"/>
    <xf numFmtId="1" fontId="0" fillId="14" borderId="29" xfId="0" applyNumberFormat="1" applyFill="1" applyBorder="1"/>
    <xf numFmtId="1" fontId="0" fillId="14" borderId="8" xfId="0" applyNumberFormat="1" applyFill="1" applyBorder="1"/>
    <xf numFmtId="1" fontId="0" fillId="14" borderId="18" xfId="0" applyNumberFormat="1" applyFill="1" applyBorder="1"/>
    <xf numFmtId="0" fontId="2" fillId="14" borderId="38" xfId="0" applyFont="1" applyFill="1" applyBorder="1"/>
    <xf numFmtId="1" fontId="0" fillId="14" borderId="30" xfId="0" applyNumberFormat="1" applyFill="1" applyBorder="1"/>
    <xf numFmtId="1" fontId="0" fillId="14" borderId="20" xfId="0" applyNumberFormat="1" applyFill="1" applyBorder="1"/>
    <xf numFmtId="1" fontId="0" fillId="14" borderId="32" xfId="0" applyNumberFormat="1" applyFill="1" applyBorder="1"/>
    <xf numFmtId="1" fontId="0" fillId="14" borderId="22" xfId="0" applyNumberFormat="1" applyFill="1" applyBorder="1"/>
    <xf numFmtId="1" fontId="0" fillId="14" borderId="21" xfId="0" applyNumberFormat="1" applyFill="1" applyBorder="1"/>
    <xf numFmtId="3" fontId="0" fillId="0" borderId="45" xfId="0" applyNumberFormat="1" applyBorder="1"/>
    <xf numFmtId="3" fontId="0" fillId="0" borderId="40" xfId="0" applyNumberFormat="1" applyBorder="1"/>
    <xf numFmtId="3" fontId="0" fillId="0" borderId="16" xfId="0" applyNumberFormat="1" applyBorder="1"/>
    <xf numFmtId="0" fontId="0" fillId="0" borderId="40" xfId="0" applyBorder="1" applyAlignment="1">
      <alignment horizontal="left"/>
    </xf>
    <xf numFmtId="0" fontId="0" fillId="0" borderId="16" xfId="0" applyBorder="1" applyAlignment="1">
      <alignment horizontal="left"/>
    </xf>
    <xf numFmtId="3" fontId="0" fillId="13" borderId="6" xfId="0" applyNumberFormat="1" applyFill="1" applyBorder="1"/>
    <xf numFmtId="3" fontId="0" fillId="6" borderId="0" xfId="0" applyNumberFormat="1" applyFill="1" applyBorder="1" applyAlignment="1">
      <alignment wrapText="1"/>
    </xf>
    <xf numFmtId="3" fontId="0" fillId="13" borderId="77" xfId="0" applyNumberFormat="1" applyFill="1" applyBorder="1" applyAlignment="1">
      <alignment wrapText="1"/>
    </xf>
    <xf numFmtId="3" fontId="0" fillId="13" borderId="23" xfId="0" applyNumberFormat="1" applyFill="1" applyBorder="1"/>
    <xf numFmtId="3" fontId="0" fillId="13" borderId="8" xfId="0" applyNumberFormat="1" applyFill="1" applyBorder="1"/>
    <xf numFmtId="3" fontId="0" fillId="7" borderId="30" xfId="0" applyNumberFormat="1" applyFill="1" applyBorder="1" applyAlignment="1">
      <alignment horizontal="center" wrapText="1"/>
    </xf>
    <xf numFmtId="3" fontId="0" fillId="7" borderId="32" xfId="0" applyNumberFormat="1" applyFill="1" applyBorder="1" applyAlignment="1">
      <alignment horizontal="center" wrapText="1"/>
    </xf>
    <xf numFmtId="3" fontId="2" fillId="6" borderId="60" xfId="0" applyNumberFormat="1" applyFont="1" applyFill="1" applyBorder="1"/>
    <xf numFmtId="3" fontId="2" fillId="6" borderId="0" xfId="0" applyNumberFormat="1" applyFont="1" applyFill="1" applyBorder="1"/>
    <xf numFmtId="3" fontId="0" fillId="6" borderId="93" xfId="0" applyNumberFormat="1" applyFill="1" applyBorder="1"/>
    <xf numFmtId="3" fontId="0" fillId="13" borderId="98" xfId="0" applyNumberFormat="1" applyFill="1" applyBorder="1"/>
    <xf numFmtId="3" fontId="0" fillId="13" borderId="76" xfId="0" applyNumberFormat="1" applyFill="1" applyBorder="1"/>
    <xf numFmtId="3" fontId="0" fillId="13" borderId="34" xfId="0" applyNumberFormat="1" applyFill="1" applyBorder="1"/>
    <xf numFmtId="3" fontId="0" fillId="13" borderId="29" xfId="0" applyNumberFormat="1" applyFill="1" applyBorder="1"/>
    <xf numFmtId="3" fontId="0" fillId="13" borderId="32" xfId="0" applyNumberFormat="1" applyFill="1" applyBorder="1"/>
    <xf numFmtId="0" fontId="0" fillId="7" borderId="30" xfId="0" applyFill="1" applyBorder="1" applyAlignment="1">
      <alignment horizontal="center" wrapText="1"/>
    </xf>
    <xf numFmtId="0" fontId="0" fillId="7" borderId="32" xfId="0" applyFill="1" applyBorder="1" applyAlignment="1">
      <alignment horizontal="center" wrapText="1"/>
    </xf>
    <xf numFmtId="3" fontId="0" fillId="6" borderId="60" xfId="0" applyNumberFormat="1" applyFill="1" applyBorder="1"/>
    <xf numFmtId="3" fontId="0" fillId="6" borderId="0" xfId="0" applyNumberFormat="1" applyFill="1" applyBorder="1"/>
    <xf numFmtId="3" fontId="0" fillId="6" borderId="93" xfId="0" applyNumberFormat="1" applyFill="1" applyBorder="1" applyAlignment="1">
      <alignment wrapText="1"/>
    </xf>
    <xf numFmtId="3" fontId="0" fillId="0" borderId="98" xfId="0" applyNumberFormat="1" applyBorder="1" applyAlignment="1">
      <alignment wrapText="1"/>
    </xf>
    <xf numFmtId="3" fontId="0" fillId="0" borderId="76" xfId="0" applyNumberFormat="1" applyBorder="1" applyAlignment="1">
      <alignment wrapText="1"/>
    </xf>
    <xf numFmtId="3" fontId="0" fillId="0" borderId="34" xfId="0" applyNumberFormat="1" applyBorder="1"/>
    <xf numFmtId="3" fontId="0" fillId="0" borderId="28" xfId="0" applyNumberFormat="1" applyBorder="1"/>
    <xf numFmtId="3" fontId="0" fillId="0" borderId="29" xfId="0" applyNumberFormat="1" applyBorder="1"/>
    <xf numFmtId="3" fontId="0" fillId="0" borderId="32" xfId="0" applyNumberFormat="1" applyBorder="1"/>
    <xf numFmtId="0" fontId="2" fillId="7" borderId="3" xfId="0" applyFont="1" applyFill="1" applyBorder="1" applyAlignment="1">
      <alignment horizontal="center" wrapText="1"/>
    </xf>
    <xf numFmtId="0" fontId="2" fillId="14" borderId="18" xfId="0" applyFont="1" applyFill="1" applyBorder="1" applyAlignment="1">
      <alignment horizontal="center"/>
    </xf>
    <xf numFmtId="0" fontId="2" fillId="7" borderId="14" xfId="0" applyFont="1" applyFill="1" applyBorder="1" applyAlignment="1">
      <alignment horizontal="center" wrapText="1"/>
    </xf>
    <xf numFmtId="0" fontId="2" fillId="14" borderId="16" xfId="0" applyFont="1" applyFill="1" applyBorder="1" applyAlignment="1">
      <alignment horizontal="left"/>
    </xf>
    <xf numFmtId="0" fontId="2" fillId="7" borderId="26" xfId="0" applyFont="1" applyFill="1" applyBorder="1" applyAlignment="1">
      <alignment horizontal="center" wrapText="1"/>
    </xf>
    <xf numFmtId="0" fontId="2" fillId="14" borderId="28" xfId="0" applyFont="1" applyFill="1" applyBorder="1" applyAlignment="1">
      <alignment horizontal="center"/>
    </xf>
    <xf numFmtId="166" fontId="0" fillId="14" borderId="28" xfId="0" applyNumberFormat="1" applyFont="1" applyFill="1" applyBorder="1" applyAlignment="1">
      <alignment horizontal="center"/>
    </xf>
    <xf numFmtId="166" fontId="0" fillId="14" borderId="5" xfId="0" applyNumberFormat="1" applyFont="1" applyFill="1" applyBorder="1" applyAlignment="1">
      <alignment horizontal="center"/>
    </xf>
    <xf numFmtId="166" fontId="0" fillId="14" borderId="29" xfId="0" applyNumberFormat="1" applyFont="1" applyFill="1" applyBorder="1" applyAlignment="1">
      <alignment horizontal="center"/>
    </xf>
    <xf numFmtId="166" fontId="0" fillId="0" borderId="28" xfId="0" applyNumberFormat="1" applyFont="1" applyBorder="1" applyAlignment="1">
      <alignment horizontal="center"/>
    </xf>
    <xf numFmtId="166" fontId="0" fillId="0" borderId="5" xfId="0" applyNumberFormat="1" applyFont="1" applyBorder="1" applyAlignment="1">
      <alignment horizontal="center"/>
    </xf>
    <xf numFmtId="166" fontId="0" fillId="0" borderId="29" xfId="0" applyNumberFormat="1" applyFont="1" applyBorder="1" applyAlignment="1">
      <alignment horizontal="center"/>
    </xf>
    <xf numFmtId="3" fontId="0" fillId="14" borderId="17" xfId="0" applyNumberFormat="1" applyFont="1" applyFill="1" applyBorder="1" applyAlignment="1">
      <alignment horizontal="center"/>
    </xf>
    <xf numFmtId="3" fontId="0" fillId="14" borderId="5" xfId="0" applyNumberFormat="1" applyFont="1" applyFill="1" applyBorder="1" applyAlignment="1">
      <alignment horizontal="center"/>
    </xf>
    <xf numFmtId="166" fontId="0" fillId="14" borderId="18" xfId="0" applyNumberFormat="1" applyFont="1" applyFill="1" applyBorder="1" applyAlignment="1">
      <alignment horizontal="center"/>
    </xf>
    <xf numFmtId="166" fontId="0" fillId="14" borderId="30" xfId="0" applyNumberFormat="1" applyFont="1" applyFill="1" applyBorder="1" applyAlignment="1">
      <alignment horizontal="center"/>
    </xf>
    <xf numFmtId="166" fontId="0" fillId="14" borderId="20" xfId="0" applyNumberFormat="1" applyFont="1" applyFill="1" applyBorder="1" applyAlignment="1">
      <alignment horizontal="center"/>
    </xf>
    <xf numFmtId="166" fontId="0" fillId="14" borderId="32" xfId="0" applyNumberFormat="1" applyFont="1" applyFill="1" applyBorder="1" applyAlignment="1">
      <alignment horizontal="center"/>
    </xf>
    <xf numFmtId="166" fontId="0" fillId="0" borderId="30" xfId="0" applyNumberFormat="1" applyFont="1" applyBorder="1" applyAlignment="1">
      <alignment horizontal="center"/>
    </xf>
    <xf numFmtId="166" fontId="0" fillId="0" borderId="20" xfId="0" applyNumberFormat="1" applyFont="1" applyBorder="1" applyAlignment="1">
      <alignment horizontal="center"/>
    </xf>
    <xf numFmtId="166" fontId="0" fillId="0" borderId="32" xfId="0" applyNumberFormat="1" applyFont="1" applyBorder="1" applyAlignment="1">
      <alignment horizontal="center"/>
    </xf>
    <xf numFmtId="3" fontId="0" fillId="14" borderId="19" xfId="0" applyNumberFormat="1" applyFont="1" applyFill="1" applyBorder="1" applyAlignment="1">
      <alignment horizontal="center"/>
    </xf>
    <xf numFmtId="3" fontId="0" fillId="14" borderId="20" xfId="0" applyNumberFormat="1" applyFont="1" applyFill="1" applyBorder="1" applyAlignment="1">
      <alignment horizontal="center"/>
    </xf>
    <xf numFmtId="166" fontId="0" fillId="14" borderId="21" xfId="0" applyNumberFormat="1" applyFont="1" applyFill="1" applyBorder="1" applyAlignment="1">
      <alignment horizontal="center"/>
    </xf>
    <xf numFmtId="0" fontId="2" fillId="16" borderId="40" xfId="0" applyFont="1" applyFill="1" applyBorder="1" applyAlignment="1">
      <alignment horizontal="left"/>
    </xf>
    <xf numFmtId="167" fontId="2" fillId="16" borderId="41" xfId="0" applyNumberFormat="1" applyFont="1" applyFill="1" applyBorder="1" applyAlignment="1">
      <alignment horizontal="right" wrapText="1"/>
    </xf>
    <xf numFmtId="167" fontId="2" fillId="16" borderId="24" xfId="0" applyNumberFormat="1" applyFont="1" applyFill="1" applyBorder="1" applyAlignment="1">
      <alignment horizontal="right" wrapText="1"/>
    </xf>
    <xf numFmtId="167" fontId="2" fillId="16" borderId="34" xfId="0" applyNumberFormat="1" applyFont="1" applyFill="1" applyBorder="1" applyAlignment="1">
      <alignment horizontal="right" wrapText="1"/>
    </xf>
    <xf numFmtId="166" fontId="2" fillId="16" borderId="23" xfId="0" applyNumberFormat="1" applyFont="1" applyFill="1" applyBorder="1" applyAlignment="1">
      <alignment horizontal="right" wrapText="1"/>
    </xf>
    <xf numFmtId="166" fontId="2" fillId="16" borderId="24" xfId="0" applyNumberFormat="1" applyFont="1" applyFill="1" applyBorder="1" applyAlignment="1">
      <alignment horizontal="right" wrapText="1"/>
    </xf>
    <xf numFmtId="166" fontId="2" fillId="16" borderId="42" xfId="0" applyNumberFormat="1" applyFont="1" applyFill="1" applyBorder="1" applyAlignment="1">
      <alignment horizontal="right" wrapText="1"/>
    </xf>
    <xf numFmtId="0" fontId="20" fillId="8" borderId="30" xfId="0" applyFont="1" applyFill="1" applyBorder="1" applyAlignment="1">
      <alignment horizontal="center" wrapText="1"/>
    </xf>
    <xf numFmtId="0" fontId="20" fillId="8" borderId="20" xfId="0" applyFont="1" applyFill="1" applyBorder="1" applyAlignment="1">
      <alignment horizontal="center" wrapText="1"/>
    </xf>
    <xf numFmtId="0" fontId="20" fillId="8" borderId="32" xfId="0" applyFont="1" applyFill="1" applyBorder="1" applyAlignment="1">
      <alignment horizontal="center" wrapText="1"/>
    </xf>
    <xf numFmtId="0" fontId="20" fillId="8" borderId="22" xfId="0" applyFont="1" applyFill="1" applyBorder="1" applyAlignment="1">
      <alignment horizontal="center" wrapText="1"/>
    </xf>
    <xf numFmtId="0" fontId="20" fillId="8" borderId="21" xfId="0" applyFont="1" applyFill="1" applyBorder="1" applyAlignment="1">
      <alignment horizontal="center" wrapText="1"/>
    </xf>
    <xf numFmtId="166" fontId="2" fillId="16" borderId="82" xfId="0" applyNumberFormat="1" applyFont="1" applyFill="1" applyBorder="1"/>
    <xf numFmtId="166" fontId="2" fillId="16" borderId="23" xfId="0" applyNumberFormat="1" applyFont="1" applyFill="1" applyBorder="1" applyAlignment="1">
      <alignment horizontal="center"/>
    </xf>
    <xf numFmtId="166" fontId="2" fillId="16" borderId="24" xfId="0" applyNumberFormat="1" applyFont="1" applyFill="1" applyBorder="1" applyAlignment="1">
      <alignment horizontal="center"/>
    </xf>
    <xf numFmtId="166" fontId="2" fillId="16" borderId="62" xfId="0" applyNumberFormat="1" applyFont="1" applyFill="1" applyBorder="1" applyAlignment="1">
      <alignment horizontal="center"/>
    </xf>
    <xf numFmtId="166" fontId="2" fillId="16" borderId="34" xfId="0" applyNumberFormat="1" applyFont="1" applyFill="1" applyBorder="1" applyAlignment="1">
      <alignment horizontal="center"/>
    </xf>
    <xf numFmtId="3" fontId="2" fillId="16" borderId="10" xfId="0" applyNumberFormat="1" applyFont="1" applyFill="1" applyBorder="1" applyAlignment="1">
      <alignment horizontal="center"/>
    </xf>
    <xf numFmtId="3" fontId="2" fillId="16" borderId="24" xfId="0" applyNumberFormat="1" applyFont="1" applyFill="1" applyBorder="1" applyAlignment="1">
      <alignment horizontal="center"/>
    </xf>
    <xf numFmtId="166" fontId="2" fillId="16" borderId="42" xfId="0" applyNumberFormat="1" applyFont="1" applyFill="1" applyBorder="1" applyAlignment="1">
      <alignment horizontal="center"/>
    </xf>
    <xf numFmtId="0" fontId="20" fillId="8" borderId="19" xfId="0" applyFont="1" applyFill="1" applyBorder="1" applyAlignment="1">
      <alignment horizontal="center" wrapText="1"/>
    </xf>
    <xf numFmtId="3" fontId="0" fillId="0" borderId="24" xfId="0" applyNumberFormat="1" applyBorder="1" applyAlignment="1">
      <alignment horizontal="center"/>
    </xf>
    <xf numFmtId="0" fontId="2" fillId="8" borderId="20" xfId="11" applyFont="1" applyFill="1" applyBorder="1" applyAlignment="1">
      <alignment horizontal="center" wrapText="1"/>
    </xf>
    <xf numFmtId="0" fontId="2" fillId="7" borderId="74" xfId="0" applyFont="1" applyFill="1" applyBorder="1" applyAlignment="1">
      <alignment horizontal="center"/>
    </xf>
    <xf numFmtId="0" fontId="2" fillId="8" borderId="49" xfId="11" applyFont="1" applyFill="1" applyBorder="1" applyAlignment="1">
      <alignment horizontal="center"/>
    </xf>
    <xf numFmtId="3" fontId="0" fillId="0" borderId="48" xfId="0" applyNumberFormat="1" applyBorder="1" applyAlignment="1">
      <alignment horizontal="center" vertical="center"/>
    </xf>
    <xf numFmtId="3" fontId="0" fillId="0" borderId="9" xfId="0" applyNumberFormat="1" applyBorder="1" applyAlignment="1">
      <alignment horizontal="center" vertical="center"/>
    </xf>
    <xf numFmtId="3" fontId="0" fillId="0" borderId="90" xfId="0" applyNumberFormat="1" applyBorder="1" applyAlignment="1">
      <alignment horizontal="center" vertical="center"/>
    </xf>
    <xf numFmtId="0" fontId="2" fillId="8" borderId="30" xfId="11" applyFont="1" applyFill="1" applyBorder="1" applyAlignment="1">
      <alignment horizontal="center" wrapText="1"/>
    </xf>
    <xf numFmtId="0" fontId="2" fillId="8" borderId="32" xfId="11" applyFont="1" applyFill="1" applyBorder="1" applyAlignment="1">
      <alignment horizontal="center" wrapText="1"/>
    </xf>
    <xf numFmtId="3" fontId="0" fillId="0" borderId="41" xfId="0" applyNumberFormat="1" applyBorder="1" applyAlignment="1">
      <alignment horizontal="center"/>
    </xf>
    <xf numFmtId="3" fontId="0" fillId="0" borderId="34" xfId="0" applyNumberFormat="1" applyBorder="1" applyAlignment="1">
      <alignment horizontal="center"/>
    </xf>
    <xf numFmtId="3" fontId="0" fillId="0" borderId="28" xfId="0" applyNumberFormat="1" applyBorder="1" applyAlignment="1">
      <alignment horizontal="center"/>
    </xf>
    <xf numFmtId="3" fontId="0" fillId="0" borderId="29" xfId="0" applyNumberFormat="1" applyBorder="1" applyAlignment="1">
      <alignment horizontal="center"/>
    </xf>
    <xf numFmtId="3" fontId="0" fillId="0" borderId="99" xfId="0" applyNumberFormat="1" applyBorder="1" applyAlignment="1">
      <alignment horizontal="center"/>
    </xf>
    <xf numFmtId="3" fontId="0" fillId="0" borderId="56" xfId="0" applyNumberFormat="1" applyBorder="1" applyAlignment="1">
      <alignment horizontal="center"/>
    </xf>
    <xf numFmtId="0" fontId="0" fillId="0" borderId="40" xfId="0" applyFont="1" applyBorder="1" applyAlignment="1">
      <alignment horizontal="center"/>
    </xf>
    <xf numFmtId="0" fontId="0" fillId="0" borderId="16" xfId="0" applyFont="1" applyBorder="1" applyAlignment="1">
      <alignment horizontal="center"/>
    </xf>
    <xf numFmtId="0" fontId="0" fillId="0" borderId="86" xfId="0" applyFont="1" applyBorder="1" applyAlignment="1">
      <alignment horizontal="center"/>
    </xf>
    <xf numFmtId="0" fontId="2" fillId="7" borderId="95" xfId="0" applyFont="1" applyFill="1" applyBorder="1" applyAlignment="1">
      <alignment horizontal="center" wrapText="1"/>
    </xf>
    <xf numFmtId="0" fontId="2" fillId="7" borderId="96" xfId="0" applyFont="1" applyFill="1" applyBorder="1" applyAlignment="1">
      <alignment horizontal="center" wrapText="1"/>
    </xf>
    <xf numFmtId="171" fontId="0" fillId="0" borderId="5" xfId="1" applyNumberFormat="1" applyFont="1" applyBorder="1" applyAlignment="1">
      <alignment horizontal="center"/>
    </xf>
    <xf numFmtId="171" fontId="0" fillId="0" borderId="18" xfId="1" applyNumberFormat="1" applyFont="1" applyBorder="1" applyAlignment="1">
      <alignment horizontal="center"/>
    </xf>
    <xf numFmtId="171" fontId="0" fillId="0" borderId="20" xfId="1" applyNumberFormat="1" applyFont="1" applyBorder="1" applyAlignment="1">
      <alignment horizontal="center"/>
    </xf>
    <xf numFmtId="171" fontId="0" fillId="0" borderId="21" xfId="1" applyNumberFormat="1" applyFont="1" applyBorder="1" applyAlignment="1">
      <alignment horizontal="center"/>
    </xf>
    <xf numFmtId="0" fontId="2" fillId="7" borderId="87" xfId="0" applyFont="1" applyFill="1" applyBorder="1" applyAlignment="1">
      <alignment horizontal="center"/>
    </xf>
    <xf numFmtId="0" fontId="0" fillId="0" borderId="16" xfId="0" applyFill="1" applyBorder="1" applyAlignment="1">
      <alignment horizontal="left"/>
    </xf>
    <xf numFmtId="0" fontId="0" fillId="0" borderId="16" xfId="0" applyFill="1" applyBorder="1"/>
    <xf numFmtId="0" fontId="0" fillId="0" borderId="38" xfId="0" applyFill="1" applyBorder="1"/>
    <xf numFmtId="0" fontId="2" fillId="7" borderId="101" xfId="0" applyFont="1" applyFill="1" applyBorder="1" applyAlignment="1">
      <alignment horizontal="center" wrapText="1"/>
    </xf>
    <xf numFmtId="171" fontId="0" fillId="0" borderId="8" xfId="1" applyNumberFormat="1" applyFont="1" applyBorder="1" applyAlignment="1">
      <alignment horizontal="center"/>
    </xf>
    <xf numFmtId="171" fontId="0" fillId="0" borderId="22" xfId="1" applyNumberFormat="1" applyFont="1" applyBorder="1" applyAlignment="1">
      <alignment horizontal="center"/>
    </xf>
    <xf numFmtId="0" fontId="2" fillId="7" borderId="97" xfId="0" applyFont="1" applyFill="1" applyBorder="1" applyAlignment="1">
      <alignment horizontal="center" wrapText="1"/>
    </xf>
    <xf numFmtId="0" fontId="2" fillId="7" borderId="102" xfId="0" applyFont="1" applyFill="1" applyBorder="1" applyAlignment="1">
      <alignment horizontal="center" wrapText="1"/>
    </xf>
    <xf numFmtId="0" fontId="0" fillId="0" borderId="41" xfId="0" applyBorder="1"/>
    <xf numFmtId="0" fontId="0" fillId="0" borderId="34" xfId="0" applyBorder="1"/>
    <xf numFmtId="171" fontId="0" fillId="0" borderId="28" xfId="1" applyNumberFormat="1" applyFont="1" applyBorder="1" applyAlignment="1">
      <alignment horizontal="center"/>
    </xf>
    <xf numFmtId="171" fontId="0" fillId="0" borderId="29" xfId="1" applyNumberFormat="1" applyFont="1" applyBorder="1" applyAlignment="1">
      <alignment horizontal="center"/>
    </xf>
    <xf numFmtId="171" fontId="0" fillId="0" borderId="30" xfId="1" applyNumberFormat="1" applyFont="1" applyBorder="1" applyAlignment="1">
      <alignment horizontal="center"/>
    </xf>
    <xf numFmtId="171" fontId="0" fillId="0" borderId="32" xfId="1" applyNumberFormat="1" applyFont="1" applyBorder="1" applyAlignment="1">
      <alignment horizontal="center"/>
    </xf>
    <xf numFmtId="0" fontId="2" fillId="14" borderId="40" xfId="0" applyFont="1" applyFill="1" applyBorder="1"/>
    <xf numFmtId="0" fontId="0" fillId="14" borderId="41" xfId="0" applyFill="1" applyBorder="1"/>
    <xf numFmtId="0" fontId="0" fillId="14" borderId="24" xfId="0" applyFill="1" applyBorder="1"/>
    <xf numFmtId="0" fontId="0" fillId="14" borderId="34" xfId="0" applyFill="1" applyBorder="1"/>
    <xf numFmtId="0" fontId="0" fillId="14" borderId="23" xfId="0" applyFill="1" applyBorder="1"/>
    <xf numFmtId="0" fontId="0" fillId="14" borderId="42" xfId="0" applyFill="1" applyBorder="1"/>
    <xf numFmtId="0" fontId="0" fillId="14" borderId="28" xfId="0" applyFill="1" applyBorder="1" applyAlignment="1">
      <alignment horizontal="center"/>
    </xf>
    <xf numFmtId="0" fontId="0" fillId="14" borderId="29" xfId="0" applyFill="1" applyBorder="1" applyAlignment="1">
      <alignment horizontal="center"/>
    </xf>
    <xf numFmtId="0" fontId="0" fillId="14" borderId="8" xfId="0" applyFill="1" applyBorder="1" applyAlignment="1">
      <alignment horizontal="center"/>
    </xf>
    <xf numFmtId="0" fontId="10" fillId="0" borderId="0" xfId="0" applyFont="1" applyAlignment="1">
      <alignment horizontal="left" vertical="center"/>
    </xf>
    <xf numFmtId="173" fontId="31" fillId="14" borderId="45" xfId="0" applyNumberFormat="1" applyFont="1" applyFill="1" applyBorder="1" applyAlignment="1">
      <alignment horizontal="left"/>
    </xf>
    <xf numFmtId="174" fontId="10" fillId="14" borderId="98" xfId="0" applyNumberFormat="1" applyFont="1" applyFill="1" applyBorder="1" applyAlignment="1">
      <alignment horizontal="right" indent="1"/>
    </xf>
    <xf numFmtId="174" fontId="10" fillId="14" borderId="75" xfId="0" applyNumberFormat="1" applyFont="1" applyFill="1" applyBorder="1" applyAlignment="1">
      <alignment horizontal="right" indent="1"/>
    </xf>
    <xf numFmtId="174" fontId="10" fillId="14" borderId="46" xfId="0" applyNumberFormat="1" applyFont="1" applyFill="1" applyBorder="1" applyAlignment="1">
      <alignment horizontal="right" indent="1"/>
    </xf>
    <xf numFmtId="175" fontId="10" fillId="0" borderId="45" xfId="0" applyNumberFormat="1" applyFont="1" applyBorder="1" applyAlignment="1">
      <alignment horizontal="left"/>
    </xf>
    <xf numFmtId="174" fontId="10" fillId="0" borderId="98" xfId="0" applyNumberFormat="1" applyFont="1" applyBorder="1" applyAlignment="1">
      <alignment horizontal="right" indent="1"/>
    </xf>
    <xf numFmtId="174" fontId="10" fillId="0" borderId="75" xfId="0" applyNumberFormat="1" applyFont="1" applyBorder="1" applyAlignment="1">
      <alignment horizontal="right" indent="1"/>
    </xf>
    <xf numFmtId="174" fontId="10" fillId="0" borderId="46" xfId="0" applyNumberFormat="1" applyFont="1" applyBorder="1" applyAlignment="1">
      <alignment horizontal="right" indent="1"/>
    </xf>
    <xf numFmtId="173" fontId="10" fillId="0" borderId="45" xfId="0" applyNumberFormat="1" applyFont="1" applyBorder="1" applyAlignment="1">
      <alignment horizontal="left"/>
    </xf>
    <xf numFmtId="0" fontId="10" fillId="0" borderId="45" xfId="0" applyFont="1" applyBorder="1" applyAlignment="1">
      <alignment horizontal="left"/>
    </xf>
    <xf numFmtId="173" fontId="10" fillId="0" borderId="86" xfId="0" applyNumberFormat="1" applyFont="1" applyBorder="1" applyAlignment="1">
      <alignment horizontal="left"/>
    </xf>
    <xf numFmtId="174" fontId="10" fillId="0" borderId="99" xfId="0" applyNumberFormat="1" applyFont="1" applyBorder="1" applyAlignment="1">
      <alignment horizontal="right" indent="1"/>
    </xf>
    <xf numFmtId="174" fontId="10" fillId="0" borderId="58" xfId="0" applyNumberFormat="1" applyFont="1" applyBorder="1" applyAlignment="1">
      <alignment horizontal="right" indent="1"/>
    </xf>
    <xf numFmtId="174" fontId="10" fillId="0" borderId="59" xfId="0" applyNumberFormat="1" applyFont="1" applyBorder="1" applyAlignment="1">
      <alignment horizontal="right" indent="1"/>
    </xf>
    <xf numFmtId="0" fontId="0" fillId="17" borderId="85" xfId="0" applyFill="1" applyBorder="1"/>
    <xf numFmtId="0" fontId="0" fillId="0" borderId="14" xfId="0" applyBorder="1"/>
    <xf numFmtId="171" fontId="0" fillId="17" borderId="95" xfId="1" applyNumberFormat="1" applyFont="1" applyFill="1" applyBorder="1"/>
    <xf numFmtId="171" fontId="0" fillId="17" borderId="96" xfId="1" applyNumberFormat="1" applyFont="1" applyFill="1" applyBorder="1"/>
    <xf numFmtId="171" fontId="0" fillId="9" borderId="2" xfId="1" applyNumberFormat="1" applyFont="1" applyFill="1" applyBorder="1"/>
    <xf numFmtId="171" fontId="0" fillId="9" borderId="3" xfId="1" applyNumberFormat="1" applyFont="1" applyFill="1" applyBorder="1"/>
    <xf numFmtId="171" fontId="0" fillId="9" borderId="5" xfId="1" applyNumberFormat="1" applyFont="1" applyFill="1" applyBorder="1"/>
    <xf numFmtId="171" fontId="0" fillId="9" borderId="18" xfId="1" applyNumberFormat="1" applyFont="1" applyFill="1" applyBorder="1"/>
    <xf numFmtId="171" fontId="0" fillId="9" borderId="20" xfId="1" applyNumberFormat="1" applyFont="1" applyFill="1" applyBorder="1"/>
    <xf numFmtId="171" fontId="0" fillId="9" borderId="21" xfId="1" applyNumberFormat="1" applyFont="1" applyFill="1" applyBorder="1"/>
    <xf numFmtId="0" fontId="0" fillId="0" borderId="0" xfId="0" applyFont="1"/>
    <xf numFmtId="1" fontId="0" fillId="17" borderId="1" xfId="10" applyNumberFormat="1" applyFont="1" applyFill="1" applyBorder="1"/>
    <xf numFmtId="1" fontId="0" fillId="17" borderId="103" xfId="10" applyNumberFormat="1" applyFont="1" applyFill="1" applyBorder="1"/>
    <xf numFmtId="1" fontId="0" fillId="17" borderId="104" xfId="10" applyNumberFormat="1" applyFont="1" applyFill="1" applyBorder="1"/>
    <xf numFmtId="1" fontId="0" fillId="0" borderId="31" xfId="10" applyNumberFormat="1" applyFont="1" applyBorder="1"/>
    <xf numFmtId="1" fontId="0" fillId="0" borderId="2" xfId="10" applyNumberFormat="1" applyFont="1" applyBorder="1"/>
    <xf numFmtId="1" fontId="0" fillId="0" borderId="3" xfId="10" applyNumberFormat="1" applyFont="1" applyBorder="1"/>
    <xf numFmtId="1" fontId="0" fillId="0" borderId="17" xfId="10" applyNumberFormat="1" applyFont="1" applyBorder="1"/>
    <xf numFmtId="1" fontId="0" fillId="0" borderId="18" xfId="10" applyNumberFormat="1" applyFont="1" applyBorder="1"/>
    <xf numFmtId="1" fontId="0" fillId="0" borderId="19" xfId="10" applyNumberFormat="1" applyFont="1" applyBorder="1"/>
    <xf numFmtId="1" fontId="0" fillId="0" borderId="20" xfId="10" applyNumberFormat="1" applyFont="1" applyBorder="1"/>
    <xf numFmtId="1" fontId="0" fillId="0" borderId="21" xfId="10" applyNumberFormat="1" applyFont="1" applyBorder="1"/>
    <xf numFmtId="0" fontId="2" fillId="8" borderId="94" xfId="0" applyFont="1" applyFill="1" applyBorder="1" applyAlignment="1">
      <alignment horizontal="center" vertical="center" wrapText="1"/>
    </xf>
    <xf numFmtId="0" fontId="2" fillId="8" borderId="95" xfId="0" applyFont="1" applyFill="1" applyBorder="1" applyAlignment="1">
      <alignment horizontal="center" vertical="center" wrapText="1"/>
    </xf>
    <xf numFmtId="0" fontId="2" fillId="8" borderId="96" xfId="0" applyFont="1" applyFill="1" applyBorder="1" applyAlignment="1">
      <alignment horizontal="center" vertical="center" wrapText="1"/>
    </xf>
    <xf numFmtId="0" fontId="2" fillId="8" borderId="101" xfId="0" applyFont="1" applyFill="1" applyBorder="1" applyAlignment="1">
      <alignment horizontal="center" vertical="center" wrapText="1"/>
    </xf>
    <xf numFmtId="0" fontId="0" fillId="17" borderId="87" xfId="0" applyFill="1" applyBorder="1"/>
    <xf numFmtId="0" fontId="0" fillId="9" borderId="14" xfId="0" applyFill="1" applyBorder="1"/>
    <xf numFmtId="0" fontId="0" fillId="9" borderId="16" xfId="0" applyFill="1" applyBorder="1"/>
    <xf numFmtId="0" fontId="0" fillId="9" borderId="38" xfId="0" applyFill="1" applyBorder="1"/>
    <xf numFmtId="171" fontId="0" fillId="17" borderId="101" xfId="1" applyNumberFormat="1" applyFont="1" applyFill="1" applyBorder="1"/>
    <xf numFmtId="171" fontId="0" fillId="9" borderId="25" xfId="1" applyNumberFormat="1" applyFont="1" applyFill="1" applyBorder="1"/>
    <xf numFmtId="171" fontId="0" fillId="9" borderId="8" xfId="1" applyNumberFormat="1" applyFont="1" applyFill="1" applyBorder="1"/>
    <xf numFmtId="171" fontId="0" fillId="9" borderId="22" xfId="1" applyNumberFormat="1" applyFont="1" applyFill="1" applyBorder="1"/>
    <xf numFmtId="0" fontId="2" fillId="8" borderId="97" xfId="0" applyFont="1" applyFill="1" applyBorder="1" applyAlignment="1">
      <alignment horizontal="center" vertical="center" wrapText="1"/>
    </xf>
    <xf numFmtId="0" fontId="2" fillId="8" borderId="102" xfId="0" applyFont="1" applyFill="1" applyBorder="1" applyAlignment="1">
      <alignment horizontal="center" vertical="center" wrapText="1"/>
    </xf>
    <xf numFmtId="171" fontId="0" fillId="17" borderId="97" xfId="1" applyNumberFormat="1" applyFont="1" applyFill="1" applyBorder="1"/>
    <xf numFmtId="171" fontId="0" fillId="17" borderId="102" xfId="1" applyNumberFormat="1" applyFont="1" applyFill="1" applyBorder="1"/>
    <xf numFmtId="171" fontId="0" fillId="9" borderId="26" xfId="1" applyNumberFormat="1" applyFont="1" applyFill="1" applyBorder="1"/>
    <xf numFmtId="171" fontId="0" fillId="9" borderId="27" xfId="1" applyNumberFormat="1" applyFont="1" applyFill="1" applyBorder="1"/>
    <xf numFmtId="171" fontId="0" fillId="9" borderId="28" xfId="1" applyNumberFormat="1" applyFont="1" applyFill="1" applyBorder="1"/>
    <xf numFmtId="171" fontId="0" fillId="9" borderId="29" xfId="1" applyNumberFormat="1" applyFont="1" applyFill="1" applyBorder="1"/>
    <xf numFmtId="171" fontId="0" fillId="9" borderId="30" xfId="1" applyNumberFormat="1" applyFont="1" applyFill="1" applyBorder="1"/>
    <xf numFmtId="171" fontId="0" fillId="9" borderId="32" xfId="1" applyNumberFormat="1" applyFont="1" applyFill="1" applyBorder="1"/>
    <xf numFmtId="0" fontId="0" fillId="0" borderId="30" xfId="0" applyBorder="1"/>
    <xf numFmtId="0" fontId="0" fillId="0" borderId="32" xfId="0" applyBorder="1"/>
    <xf numFmtId="0" fontId="2" fillId="8" borderId="21" xfId="0" applyFont="1" applyFill="1" applyBorder="1" applyAlignment="1">
      <alignment horizontal="center" wrapText="1"/>
    </xf>
    <xf numFmtId="0" fontId="4" fillId="0" borderId="0" xfId="0" applyFont="1" applyAlignment="1"/>
    <xf numFmtId="0" fontId="4" fillId="0" borderId="0" xfId="0" applyFont="1" applyAlignment="1">
      <alignment wrapText="1"/>
    </xf>
    <xf numFmtId="0" fontId="32" fillId="0" borderId="0" xfId="0" applyFont="1"/>
    <xf numFmtId="3" fontId="0" fillId="0" borderId="18" xfId="1" applyNumberFormat="1" applyFont="1" applyBorder="1" applyAlignment="1">
      <alignment horizontal="center"/>
    </xf>
    <xf numFmtId="3" fontId="0" fillId="0" borderId="8" xfId="1" applyNumberFormat="1" applyFont="1" applyBorder="1" applyAlignment="1">
      <alignment horizontal="center"/>
    </xf>
    <xf numFmtId="3" fontId="2" fillId="14" borderId="5" xfId="1" applyNumberFormat="1" applyFont="1" applyFill="1" applyBorder="1" applyAlignment="1">
      <alignment horizontal="center"/>
    </xf>
    <xf numFmtId="3" fontId="0" fillId="14" borderId="8" xfId="0" applyNumberFormat="1" applyFill="1" applyBorder="1" applyAlignment="1">
      <alignment horizontal="center"/>
    </xf>
    <xf numFmtId="3" fontId="0" fillId="14" borderId="18" xfId="0" applyNumberFormat="1" applyFill="1" applyBorder="1" applyAlignment="1">
      <alignment horizontal="center"/>
    </xf>
    <xf numFmtId="0" fontId="2" fillId="8" borderId="20" xfId="0" applyFont="1" applyFill="1" applyBorder="1" applyAlignment="1">
      <alignment horizontal="center"/>
    </xf>
    <xf numFmtId="0" fontId="2" fillId="8" borderId="21" xfId="0" applyFont="1" applyFill="1" applyBorder="1" applyAlignment="1">
      <alignment horizontal="center"/>
    </xf>
    <xf numFmtId="0" fontId="2" fillId="8" borderId="22" xfId="0" applyFont="1" applyFill="1" applyBorder="1" applyAlignment="1">
      <alignment horizontal="center"/>
    </xf>
    <xf numFmtId="0" fontId="2" fillId="8" borderId="30" xfId="0" applyFont="1" applyFill="1" applyBorder="1" applyAlignment="1">
      <alignment horizontal="center"/>
    </xf>
    <xf numFmtId="0" fontId="2" fillId="8" borderId="32" xfId="0" applyFont="1" applyFill="1" applyBorder="1" applyAlignment="1">
      <alignment horizontal="center"/>
    </xf>
    <xf numFmtId="3" fontId="0" fillId="0" borderId="28" xfId="1" applyNumberFormat="1" applyFont="1" applyBorder="1" applyAlignment="1">
      <alignment horizontal="center"/>
    </xf>
    <xf numFmtId="3" fontId="0" fillId="0" borderId="29" xfId="1" applyNumberFormat="1" applyFont="1" applyBorder="1" applyAlignment="1">
      <alignment horizontal="center"/>
    </xf>
    <xf numFmtId="3" fontId="2" fillId="14" borderId="28" xfId="1" applyNumberFormat="1" applyFont="1" applyFill="1" applyBorder="1" applyAlignment="1">
      <alignment horizontal="center"/>
    </xf>
    <xf numFmtId="3" fontId="2" fillId="14" borderId="29" xfId="1" applyNumberFormat="1" applyFont="1" applyFill="1" applyBorder="1" applyAlignment="1">
      <alignment horizontal="center"/>
    </xf>
    <xf numFmtId="3" fontId="0" fillId="0" borderId="30" xfId="0" applyNumberFormat="1" applyBorder="1" applyAlignment="1">
      <alignment horizontal="center"/>
    </xf>
    <xf numFmtId="3" fontId="0" fillId="0" borderId="32" xfId="0" applyNumberFormat="1" applyBorder="1" applyAlignment="1">
      <alignment horizontal="center"/>
    </xf>
    <xf numFmtId="0" fontId="0" fillId="14" borderId="41" xfId="0" applyFill="1" applyBorder="1" applyAlignment="1">
      <alignment wrapText="1"/>
    </xf>
    <xf numFmtId="0" fontId="0" fillId="14" borderId="24" xfId="0" applyFill="1" applyBorder="1" applyAlignment="1">
      <alignment wrapText="1"/>
    </xf>
    <xf numFmtId="0" fontId="0" fillId="14" borderId="24" xfId="0" applyFill="1" applyBorder="1" applyAlignment="1">
      <alignment horizontal="center" vertical="center" wrapText="1"/>
    </xf>
    <xf numFmtId="0" fontId="0" fillId="14" borderId="34" xfId="0" applyFill="1" applyBorder="1" applyAlignment="1">
      <alignment horizontal="center" vertical="center" wrapText="1"/>
    </xf>
    <xf numFmtId="0" fontId="2" fillId="8" borderId="39" xfId="0" applyFont="1" applyFill="1" applyBorder="1" applyAlignment="1">
      <alignment horizontal="center" wrapText="1"/>
    </xf>
    <xf numFmtId="171" fontId="0" fillId="0" borderId="62" xfId="1" applyNumberFormat="1" applyFont="1" applyBorder="1"/>
    <xf numFmtId="171" fontId="0" fillId="0" borderId="6" xfId="1" applyNumberFormat="1" applyFont="1" applyBorder="1"/>
    <xf numFmtId="171" fontId="0" fillId="0" borderId="6" xfId="1" applyNumberFormat="1" applyFont="1" applyFill="1" applyBorder="1"/>
    <xf numFmtId="0" fontId="0" fillId="0" borderId="60" xfId="0" applyBorder="1"/>
    <xf numFmtId="0" fontId="0" fillId="0" borderId="47" xfId="0" applyBorder="1"/>
    <xf numFmtId="171" fontId="0" fillId="0" borderId="11" xfId="1" applyNumberFormat="1" applyFont="1" applyBorder="1"/>
    <xf numFmtId="171" fontId="0" fillId="0" borderId="12" xfId="1" applyNumberFormat="1" applyFont="1" applyBorder="1"/>
    <xf numFmtId="0" fontId="2" fillId="14" borderId="44" xfId="0" applyFont="1" applyFill="1" applyBorder="1"/>
    <xf numFmtId="171" fontId="0" fillId="14" borderId="58" xfId="1" applyNumberFormat="1" applyFont="1" applyFill="1" applyBorder="1"/>
    <xf numFmtId="171" fontId="0" fillId="14" borderId="59" xfId="1" applyNumberFormat="1" applyFont="1" applyFill="1" applyBorder="1"/>
    <xf numFmtId="3" fontId="0" fillId="6" borderId="63" xfId="0" applyNumberFormat="1" applyFill="1" applyBorder="1"/>
    <xf numFmtId="3" fontId="0" fillId="6" borderId="64" xfId="0" applyNumberFormat="1" applyFill="1" applyBorder="1"/>
    <xf numFmtId="0" fontId="0" fillId="7" borderId="30" xfId="0" applyFont="1" applyFill="1" applyBorder="1" applyAlignment="1">
      <alignment horizontal="center"/>
    </xf>
    <xf numFmtId="0" fontId="0" fillId="7" borderId="20" xfId="0" applyFont="1" applyFill="1" applyBorder="1" applyAlignment="1">
      <alignment horizontal="center"/>
    </xf>
    <xf numFmtId="0" fontId="0" fillId="7" borderId="32" xfId="0" applyFont="1" applyFill="1" applyBorder="1" applyAlignment="1">
      <alignment horizontal="center"/>
    </xf>
    <xf numFmtId="0" fontId="0" fillId="7" borderId="22" xfId="0" applyFont="1" applyFill="1" applyBorder="1" applyAlignment="1">
      <alignment horizontal="center"/>
    </xf>
    <xf numFmtId="0" fontId="0" fillId="7" borderId="21" xfId="0" applyFont="1" applyFill="1" applyBorder="1" applyAlignment="1">
      <alignment horizontal="center"/>
    </xf>
    <xf numFmtId="0" fontId="34" fillId="0" borderId="0" xfId="2" applyFont="1"/>
    <xf numFmtId="0" fontId="35" fillId="0" borderId="0" xfId="2" applyFont="1"/>
    <xf numFmtId="0" fontId="35" fillId="0" borderId="0" xfId="2" applyFont="1" applyFill="1"/>
    <xf numFmtId="0" fontId="0" fillId="0" borderId="0" xfId="0" applyAlignment="1">
      <alignment horizontal="left"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 xfId="0" applyFont="1" applyFill="1" applyBorder="1" applyAlignment="1">
      <alignment horizontal="center" wrapText="1"/>
    </xf>
    <xf numFmtId="0" fontId="2" fillId="2" borderId="4" xfId="0" applyFont="1" applyFill="1" applyBorder="1" applyAlignment="1">
      <alignment horizontal="center" wrapText="1"/>
    </xf>
    <xf numFmtId="0" fontId="2" fillId="2" borderId="44" xfId="0" applyFont="1" applyFill="1" applyBorder="1" applyAlignment="1">
      <alignment horizontal="center" wrapText="1"/>
    </xf>
    <xf numFmtId="0" fontId="19" fillId="2" borderId="14" xfId="0" applyFont="1" applyFill="1" applyBorder="1" applyAlignment="1">
      <alignment horizontal="center"/>
    </xf>
    <xf numFmtId="0" fontId="19" fillId="2" borderId="72" xfId="0" applyFont="1" applyFill="1" applyBorder="1" applyAlignment="1">
      <alignment horizontal="center"/>
    </xf>
    <xf numFmtId="0" fontId="19" fillId="2" borderId="74" xfId="0" applyFont="1" applyFill="1" applyBorder="1" applyAlignment="1">
      <alignment horizontal="center"/>
    </xf>
    <xf numFmtId="0" fontId="0" fillId="0" borderId="0" xfId="0" applyAlignment="1">
      <alignment vertical="top" wrapText="1"/>
    </xf>
    <xf numFmtId="0" fontId="0" fillId="0" borderId="0" xfId="0" applyAlignment="1">
      <alignment horizontal="left" vertical="top"/>
    </xf>
    <xf numFmtId="0" fontId="2" fillId="7" borderId="14" xfId="0" applyFont="1" applyFill="1" applyBorder="1" applyAlignment="1">
      <alignment horizontal="center" wrapText="1"/>
    </xf>
    <xf numFmtId="0" fontId="2" fillId="7" borderId="38" xfId="0" applyFont="1" applyFill="1" applyBorder="1" applyAlignment="1">
      <alignment horizontal="center" wrapText="1"/>
    </xf>
    <xf numFmtId="0" fontId="2" fillId="7" borderId="26" xfId="0" applyFont="1" applyFill="1" applyBorder="1" applyAlignment="1">
      <alignment horizontal="center" wrapText="1"/>
    </xf>
    <xf numFmtId="0" fontId="2" fillId="7" borderId="2" xfId="0" applyFont="1" applyFill="1" applyBorder="1" applyAlignment="1">
      <alignment horizontal="center" wrapText="1"/>
    </xf>
    <xf numFmtId="0" fontId="2" fillId="7" borderId="27" xfId="0" applyFont="1" applyFill="1" applyBorder="1" applyAlignment="1">
      <alignment horizontal="center" wrapText="1"/>
    </xf>
    <xf numFmtId="0" fontId="2" fillId="7" borderId="25" xfId="0" applyFont="1" applyFill="1" applyBorder="1" applyAlignment="1">
      <alignment horizontal="center" wrapText="1"/>
    </xf>
    <xf numFmtId="0" fontId="2" fillId="7" borderId="3" xfId="0" applyFont="1" applyFill="1" applyBorder="1" applyAlignment="1">
      <alignment horizontal="center" wrapText="1"/>
    </xf>
    <xf numFmtId="0" fontId="0" fillId="0" borderId="0" xfId="0" applyAlignment="1">
      <alignment horizontal="left"/>
    </xf>
    <xf numFmtId="3" fontId="2" fillId="7" borderId="85" xfId="0" applyNumberFormat="1" applyFont="1" applyFill="1" applyBorder="1" applyAlignment="1">
      <alignment horizontal="center" wrapText="1"/>
    </xf>
    <xf numFmtId="3" fontId="2" fillId="7" borderId="86" xfId="0" applyNumberFormat="1" applyFont="1" applyFill="1" applyBorder="1" applyAlignment="1">
      <alignment horizontal="center" wrapText="1"/>
    </xf>
    <xf numFmtId="3" fontId="2" fillId="7" borderId="71" xfId="0" applyNumberFormat="1" applyFont="1" applyFill="1" applyBorder="1" applyAlignment="1">
      <alignment horizontal="center" wrapText="1"/>
    </xf>
    <xf numFmtId="3" fontId="2" fillId="7" borderId="72" xfId="0" applyNumberFormat="1" applyFont="1" applyFill="1" applyBorder="1" applyAlignment="1">
      <alignment horizontal="center" wrapText="1"/>
    </xf>
    <xf numFmtId="3" fontId="2" fillId="7" borderId="73" xfId="0" applyNumberFormat="1" applyFont="1" applyFill="1" applyBorder="1" applyAlignment="1">
      <alignment horizontal="center" wrapText="1"/>
    </xf>
    <xf numFmtId="0" fontId="2" fillId="7" borderId="71" xfId="0" applyFont="1" applyFill="1" applyBorder="1" applyAlignment="1">
      <alignment horizontal="center"/>
    </xf>
    <xf numFmtId="0" fontId="2" fillId="7" borderId="72" xfId="0" applyFont="1" applyFill="1" applyBorder="1" applyAlignment="1">
      <alignment horizontal="center"/>
    </xf>
    <xf numFmtId="0" fontId="2" fillId="7" borderId="73" xfId="0" applyFont="1" applyFill="1" applyBorder="1" applyAlignment="1">
      <alignment horizontal="center"/>
    </xf>
    <xf numFmtId="0" fontId="2" fillId="7" borderId="74" xfId="0" applyFont="1" applyFill="1" applyBorder="1" applyAlignment="1">
      <alignment horizontal="center"/>
    </xf>
    <xf numFmtId="0" fontId="0" fillId="0" borderId="0" xfId="0" applyAlignment="1">
      <alignment horizontal="left" vertical="top" wrapText="1"/>
    </xf>
    <xf numFmtId="0" fontId="2" fillId="7" borderId="26" xfId="0" applyFont="1" applyFill="1" applyBorder="1" applyAlignment="1">
      <alignment horizontal="center"/>
    </xf>
    <xf numFmtId="0" fontId="2" fillId="7" borderId="2" xfId="0" applyFont="1" applyFill="1" applyBorder="1" applyAlignment="1">
      <alignment horizontal="center"/>
    </xf>
    <xf numFmtId="0" fontId="2" fillId="7" borderId="27" xfId="0" applyFont="1" applyFill="1" applyBorder="1" applyAlignment="1">
      <alignment horizontal="center"/>
    </xf>
    <xf numFmtId="0" fontId="2" fillId="7" borderId="25" xfId="0" applyFont="1" applyFill="1" applyBorder="1" applyAlignment="1">
      <alignment horizontal="center"/>
    </xf>
    <xf numFmtId="0" fontId="2" fillId="7" borderId="3" xfId="0" applyFont="1" applyFill="1" applyBorder="1" applyAlignment="1">
      <alignment horizontal="center"/>
    </xf>
    <xf numFmtId="0" fontId="2" fillId="7" borderId="85" xfId="0" applyFont="1" applyFill="1" applyBorder="1" applyAlignment="1">
      <alignment horizontal="center"/>
    </xf>
    <xf numFmtId="0" fontId="2" fillId="7" borderId="86" xfId="0" applyFont="1" applyFill="1" applyBorder="1" applyAlignment="1">
      <alignment horizontal="center"/>
    </xf>
    <xf numFmtId="0" fontId="2" fillId="7" borderId="92" xfId="0" applyFont="1" applyFill="1" applyBorder="1" applyAlignment="1">
      <alignment horizontal="center"/>
    </xf>
    <xf numFmtId="0" fontId="2" fillId="7" borderId="7" xfId="0" applyFont="1" applyFill="1" applyBorder="1" applyAlignment="1">
      <alignment horizontal="center"/>
    </xf>
    <xf numFmtId="0" fontId="2" fillId="7" borderId="8" xfId="0" applyFont="1" applyFill="1" applyBorder="1" applyAlignment="1">
      <alignment horizontal="center"/>
    </xf>
    <xf numFmtId="0" fontId="2" fillId="7" borderId="6" xfId="0" applyFont="1" applyFill="1" applyBorder="1" applyAlignment="1">
      <alignment horizontal="center"/>
    </xf>
    <xf numFmtId="0" fontId="2" fillId="7" borderId="51" xfId="0" applyFont="1" applyFill="1" applyBorder="1" applyAlignment="1">
      <alignment horizontal="center"/>
    </xf>
    <xf numFmtId="0" fontId="2" fillId="7" borderId="78" xfId="0" applyFont="1" applyFill="1" applyBorder="1" applyAlignment="1">
      <alignment horizontal="center"/>
    </xf>
    <xf numFmtId="0" fontId="2" fillId="7" borderId="23" xfId="0" applyFont="1" applyFill="1" applyBorder="1" applyAlignment="1">
      <alignment horizontal="center"/>
    </xf>
    <xf numFmtId="0" fontId="2" fillId="7" borderId="62" xfId="0" applyFont="1" applyFill="1" applyBorder="1" applyAlignment="1">
      <alignment horizontal="center"/>
    </xf>
    <xf numFmtId="0" fontId="2" fillId="7" borderId="48" xfId="0" applyFont="1" applyFill="1" applyBorder="1" applyAlignment="1">
      <alignment horizontal="center"/>
    </xf>
    <xf numFmtId="0" fontId="2" fillId="7" borderId="16" xfId="0" applyFont="1" applyFill="1" applyBorder="1" applyAlignment="1">
      <alignment horizontal="center" wrapText="1"/>
    </xf>
    <xf numFmtId="0" fontId="2" fillId="7" borderId="85" xfId="11" applyFont="1" applyFill="1" applyBorder="1" applyAlignment="1">
      <alignment horizontal="center"/>
    </xf>
    <xf numFmtId="0" fontId="2" fillId="7" borderId="86" xfId="11" applyFont="1" applyFill="1" applyBorder="1" applyAlignment="1">
      <alignment horizontal="center"/>
    </xf>
    <xf numFmtId="0" fontId="2" fillId="7" borderId="87" xfId="0" applyFont="1" applyFill="1" applyBorder="1" applyAlignment="1">
      <alignment horizontal="center"/>
    </xf>
    <xf numFmtId="0" fontId="2" fillId="7" borderId="88" xfId="0" applyFont="1" applyFill="1" applyBorder="1" applyAlignment="1">
      <alignment horizontal="center"/>
    </xf>
    <xf numFmtId="0" fontId="2" fillId="7" borderId="89" xfId="0" applyFont="1" applyFill="1" applyBorder="1" applyAlignment="1">
      <alignment horizontal="center"/>
    </xf>
    <xf numFmtId="0" fontId="2" fillId="7" borderId="83" xfId="0" applyFont="1" applyFill="1" applyBorder="1" applyAlignment="1">
      <alignment horizontal="center"/>
    </xf>
    <xf numFmtId="0" fontId="2" fillId="7" borderId="91" xfId="0" applyFont="1" applyFill="1" applyBorder="1" applyAlignment="1">
      <alignment horizontal="center"/>
    </xf>
    <xf numFmtId="0" fontId="2" fillId="7" borderId="84" xfId="0" applyFont="1" applyFill="1" applyBorder="1" applyAlignment="1">
      <alignment horizontal="center"/>
    </xf>
    <xf numFmtId="0" fontId="2" fillId="7" borderId="31" xfId="0" applyFont="1" applyFill="1" applyBorder="1" applyAlignment="1">
      <alignment horizontal="center"/>
    </xf>
    <xf numFmtId="0" fontId="2" fillId="7" borderId="28" xfId="0" applyFont="1" applyFill="1" applyBorder="1" applyAlignment="1">
      <alignment horizontal="center"/>
    </xf>
    <xf numFmtId="0" fontId="2" fillId="7" borderId="5" xfId="0" applyFont="1" applyFill="1" applyBorder="1" applyAlignment="1">
      <alignment horizontal="center"/>
    </xf>
    <xf numFmtId="171" fontId="2" fillId="7" borderId="5" xfId="1" applyNumberFormat="1" applyFont="1" applyFill="1" applyBorder="1" applyAlignment="1">
      <alignment horizontal="center"/>
    </xf>
    <xf numFmtId="171" fontId="2" fillId="7" borderId="18" xfId="1" applyNumberFormat="1" applyFont="1" applyFill="1" applyBorder="1" applyAlignment="1">
      <alignment horizontal="center"/>
    </xf>
    <xf numFmtId="0" fontId="2" fillId="7" borderId="67" xfId="0" applyFont="1" applyFill="1" applyBorder="1" applyAlignment="1">
      <alignment horizontal="center"/>
    </xf>
    <xf numFmtId="0" fontId="31" fillId="7" borderId="14" xfId="0" applyFont="1" applyFill="1" applyBorder="1" applyAlignment="1">
      <alignment horizontal="center"/>
    </xf>
    <xf numFmtId="0" fontId="31" fillId="7" borderId="38" xfId="0" applyFont="1" applyFill="1" applyBorder="1" applyAlignment="1">
      <alignment horizontal="center"/>
    </xf>
    <xf numFmtId="0" fontId="31" fillId="7" borderId="26" xfId="0" applyFont="1" applyFill="1" applyBorder="1" applyAlignment="1">
      <alignment horizontal="center" vertical="center" wrapText="1"/>
    </xf>
    <xf numFmtId="0" fontId="31" fillId="7" borderId="2" xfId="0" applyFont="1" applyFill="1" applyBorder="1" applyAlignment="1">
      <alignment horizontal="center" vertical="center" wrapText="1"/>
    </xf>
    <xf numFmtId="0" fontId="31" fillId="7" borderId="2" xfId="0" applyFont="1" applyFill="1" applyBorder="1" applyAlignment="1">
      <alignment horizontal="center" vertical="center"/>
    </xf>
    <xf numFmtId="0" fontId="31" fillId="7" borderId="3" xfId="0" applyFont="1" applyFill="1" applyBorder="1" applyAlignment="1">
      <alignment horizontal="center" vertical="center"/>
    </xf>
    <xf numFmtId="0" fontId="30" fillId="0" borderId="0" xfId="0" applyFont="1" applyBorder="1" applyAlignment="1">
      <alignment horizontal="left" wrapText="1"/>
    </xf>
    <xf numFmtId="0" fontId="30" fillId="0" borderId="0" xfId="0" applyFont="1" applyAlignment="1">
      <alignment horizontal="left" wrapText="1"/>
    </xf>
    <xf numFmtId="0" fontId="2" fillId="7" borderId="53" xfId="0" applyFont="1" applyFill="1" applyBorder="1" applyAlignment="1">
      <alignment horizontal="center"/>
    </xf>
    <xf numFmtId="0" fontId="2" fillId="7" borderId="55" xfId="0" applyFont="1" applyFill="1" applyBorder="1" applyAlignment="1">
      <alignment horizontal="center"/>
    </xf>
    <xf numFmtId="0" fontId="0" fillId="7" borderId="53" xfId="0" applyFill="1" applyBorder="1" applyAlignment="1">
      <alignment horizontal="center"/>
    </xf>
    <xf numFmtId="0" fontId="0" fillId="7" borderId="55" xfId="0" applyFill="1" applyBorder="1" applyAlignment="1">
      <alignment horizontal="center"/>
    </xf>
    <xf numFmtId="0" fontId="0" fillId="7" borderId="54" xfId="0" applyFill="1" applyBorder="1" applyAlignment="1">
      <alignment horizontal="center"/>
    </xf>
    <xf numFmtId="0" fontId="0" fillId="7" borderId="56" xfId="0" applyFill="1" applyBorder="1" applyAlignment="1">
      <alignment horizontal="center"/>
    </xf>
    <xf numFmtId="0" fontId="0" fillId="7" borderId="71" xfId="0" applyFill="1" applyBorder="1" applyAlignment="1">
      <alignment horizontal="center" wrapText="1"/>
    </xf>
    <xf numFmtId="0" fontId="0" fillId="7" borderId="25" xfId="0" applyFill="1" applyBorder="1" applyAlignment="1">
      <alignment horizontal="center" wrapText="1"/>
    </xf>
    <xf numFmtId="0" fontId="0" fillId="7" borderId="67" xfId="0" applyFill="1" applyBorder="1" applyAlignment="1">
      <alignment horizontal="center" wrapText="1"/>
    </xf>
    <xf numFmtId="0" fontId="0" fillId="7" borderId="74" xfId="0" applyFill="1" applyBorder="1" applyAlignment="1">
      <alignment horizontal="center" wrapText="1"/>
    </xf>
    <xf numFmtId="0" fontId="10" fillId="0" borderId="0" xfId="9" applyFont="1" applyAlignment="1">
      <alignment horizontal="left" vertical="top"/>
    </xf>
    <xf numFmtId="0" fontId="7" fillId="7" borderId="1" xfId="0" applyFont="1" applyFill="1" applyBorder="1" applyAlignment="1">
      <alignment horizontal="center"/>
    </xf>
    <xf numFmtId="0" fontId="7" fillId="7" borderId="10" xfId="0" applyFont="1" applyFill="1" applyBorder="1" applyAlignment="1">
      <alignment horizontal="center"/>
    </xf>
    <xf numFmtId="0" fontId="7" fillId="7" borderId="26" xfId="0" applyFont="1" applyFill="1" applyBorder="1" applyAlignment="1">
      <alignment horizontal="center"/>
    </xf>
    <xf numFmtId="0" fontId="7" fillId="7" borderId="2" xfId="0" applyFont="1" applyFill="1" applyBorder="1" applyAlignment="1">
      <alignment horizontal="center"/>
    </xf>
    <xf numFmtId="0" fontId="7" fillId="7" borderId="27" xfId="0" applyFont="1" applyFill="1" applyBorder="1" applyAlignment="1">
      <alignment horizontal="center"/>
    </xf>
    <xf numFmtId="0" fontId="7" fillId="7" borderId="25" xfId="0" applyFont="1" applyFill="1" applyBorder="1" applyAlignment="1">
      <alignment horizontal="center"/>
    </xf>
    <xf numFmtId="0" fontId="7" fillId="7" borderId="3" xfId="0" applyFont="1" applyFill="1" applyBorder="1" applyAlignment="1">
      <alignment horizontal="center"/>
    </xf>
    <xf numFmtId="0" fontId="10" fillId="0" borderId="0" xfId="0" applyFont="1" applyAlignment="1">
      <alignment horizontal="left" vertical="top" wrapText="1"/>
    </xf>
    <xf numFmtId="0" fontId="0" fillId="0" borderId="0" xfId="0" applyAlignment="1">
      <alignment wrapText="1"/>
    </xf>
    <xf numFmtId="0" fontId="2" fillId="7" borderId="14" xfId="0" applyFont="1" applyFill="1" applyBorder="1" applyAlignment="1">
      <alignment horizontal="center"/>
    </xf>
    <xf numFmtId="0" fontId="2" fillId="7" borderId="16" xfId="0" applyFont="1" applyFill="1" applyBorder="1" applyAlignment="1">
      <alignment horizontal="center"/>
    </xf>
    <xf numFmtId="0" fontId="2" fillId="7" borderId="38" xfId="0" applyFont="1" applyFill="1" applyBorder="1" applyAlignment="1">
      <alignment horizontal="center"/>
    </xf>
    <xf numFmtId="0" fontId="2" fillId="7" borderId="29" xfId="0" applyFont="1" applyFill="1" applyBorder="1" applyAlignment="1">
      <alignment horizontal="center"/>
    </xf>
    <xf numFmtId="0" fontId="2" fillId="7" borderId="18" xfId="0" applyFont="1" applyFill="1" applyBorder="1" applyAlignment="1">
      <alignment horizontal="center"/>
    </xf>
    <xf numFmtId="0" fontId="2" fillId="7" borderId="80" xfId="0" applyFont="1" applyFill="1" applyBorder="1" applyAlignment="1">
      <alignment horizontal="center" wrapText="1"/>
    </xf>
    <xf numFmtId="0" fontId="2" fillId="7" borderId="81" xfId="0" applyFont="1" applyFill="1" applyBorder="1" applyAlignment="1">
      <alignment horizontal="center" wrapText="1"/>
    </xf>
    <xf numFmtId="0" fontId="2" fillId="7" borderId="100" xfId="0" applyFont="1" applyFill="1" applyBorder="1" applyAlignment="1">
      <alignment horizontal="center" wrapText="1"/>
    </xf>
    <xf numFmtId="0" fontId="2" fillId="7" borderId="28" xfId="0" applyFont="1" applyFill="1" applyBorder="1" applyAlignment="1">
      <alignment horizontal="center" wrapText="1"/>
    </xf>
    <xf numFmtId="0" fontId="2" fillId="7" borderId="5" xfId="0" applyFont="1" applyFill="1" applyBorder="1" applyAlignment="1">
      <alignment horizontal="center" wrapText="1"/>
    </xf>
    <xf numFmtId="0" fontId="2" fillId="7" borderId="29" xfId="0" applyFont="1" applyFill="1" applyBorder="1" applyAlignment="1">
      <alignment horizontal="center" wrapText="1"/>
    </xf>
    <xf numFmtId="0" fontId="2" fillId="7" borderId="17" xfId="0" applyFont="1" applyFill="1" applyBorder="1" applyAlignment="1">
      <alignment horizontal="center"/>
    </xf>
    <xf numFmtId="0" fontId="10" fillId="0" borderId="0" xfId="0" applyFont="1" applyAlignment="1">
      <alignment horizontal="left" vertical="top"/>
    </xf>
    <xf numFmtId="0" fontId="20" fillId="0" borderId="0" xfId="0" applyFont="1" applyAlignment="1">
      <alignment horizontal="left" vertical="top" wrapText="1"/>
    </xf>
    <xf numFmtId="0" fontId="19" fillId="7" borderId="14" xfId="0" applyFont="1" applyFill="1" applyBorder="1" applyAlignment="1">
      <alignment horizontal="center"/>
    </xf>
    <xf numFmtId="0" fontId="19" fillId="7" borderId="16" xfId="0" applyFont="1" applyFill="1" applyBorder="1" applyAlignment="1">
      <alignment horizontal="center"/>
    </xf>
    <xf numFmtId="0" fontId="19" fillId="7" borderId="38" xfId="0" applyFont="1" applyFill="1" applyBorder="1" applyAlignment="1">
      <alignment horizontal="center"/>
    </xf>
    <xf numFmtId="0" fontId="2" fillId="7" borderId="37" xfId="0" applyFont="1" applyFill="1" applyBorder="1" applyAlignment="1">
      <alignment horizontal="center" wrapText="1"/>
    </xf>
    <xf numFmtId="0" fontId="2" fillId="7" borderId="35" xfId="0" applyFont="1" applyFill="1" applyBorder="1" applyAlignment="1">
      <alignment horizontal="center" wrapText="1"/>
    </xf>
    <xf numFmtId="0" fontId="19" fillId="7" borderId="25" xfId="0" applyFont="1" applyFill="1" applyBorder="1" applyAlignment="1">
      <alignment horizontal="center" vertical="center"/>
    </xf>
    <xf numFmtId="0" fontId="19" fillId="7" borderId="2" xfId="0" applyFont="1" applyFill="1" applyBorder="1" applyAlignment="1">
      <alignment horizontal="center" vertical="center"/>
    </xf>
    <xf numFmtId="0" fontId="19" fillId="7" borderId="3" xfId="0" applyFont="1" applyFill="1" applyBorder="1" applyAlignment="1">
      <alignment horizontal="center" vertical="center"/>
    </xf>
    <xf numFmtId="0" fontId="10" fillId="0" borderId="0" xfId="9" applyFont="1" applyAlignment="1">
      <alignment horizontal="left" vertical="top" wrapText="1"/>
    </xf>
    <xf numFmtId="0" fontId="0" fillId="7" borderId="28" xfId="0" applyFont="1" applyFill="1" applyBorder="1" applyAlignment="1">
      <alignment horizontal="center"/>
    </xf>
    <xf numFmtId="0" fontId="0" fillId="7" borderId="5" xfId="0" applyFont="1" applyFill="1" applyBorder="1" applyAlignment="1">
      <alignment horizontal="center"/>
    </xf>
    <xf numFmtId="0" fontId="0" fillId="7" borderId="29" xfId="0" applyFont="1" applyFill="1" applyBorder="1" applyAlignment="1">
      <alignment horizontal="center"/>
    </xf>
    <xf numFmtId="0" fontId="0" fillId="7" borderId="8" xfId="0" applyFont="1" applyFill="1" applyBorder="1" applyAlignment="1">
      <alignment horizontal="center"/>
    </xf>
    <xf numFmtId="0" fontId="0" fillId="7" borderId="18" xfId="0" applyFont="1" applyFill="1" applyBorder="1" applyAlignment="1">
      <alignment horizontal="center"/>
    </xf>
    <xf numFmtId="0" fontId="2" fillId="7" borderId="83" xfId="0" applyFont="1" applyFill="1" applyBorder="1" applyAlignment="1">
      <alignment horizontal="center" wrapText="1"/>
    </xf>
    <xf numFmtId="0" fontId="2" fillId="7" borderId="84" xfId="0" applyFont="1" applyFill="1" applyBorder="1" applyAlignment="1">
      <alignment horizontal="center" wrapText="1"/>
    </xf>
    <xf numFmtId="0" fontId="2" fillId="7" borderId="39" xfId="0" applyFont="1" applyFill="1" applyBorder="1" applyAlignment="1">
      <alignment horizontal="center"/>
    </xf>
    <xf numFmtId="0" fontId="2" fillId="7" borderId="68" xfId="0" applyFont="1" applyFill="1" applyBorder="1" applyAlignment="1">
      <alignment horizontal="center" wrapText="1"/>
    </xf>
    <xf numFmtId="0" fontId="2" fillId="7" borderId="70" xfId="0" applyFont="1" applyFill="1" applyBorder="1" applyAlignment="1">
      <alignment horizontal="center" wrapText="1"/>
    </xf>
    <xf numFmtId="0" fontId="2" fillId="7" borderId="80" xfId="0" applyFont="1" applyFill="1" applyBorder="1" applyAlignment="1">
      <alignment horizontal="center"/>
    </xf>
    <xf numFmtId="0" fontId="2" fillId="7" borderId="81" xfId="0" applyFont="1" applyFill="1" applyBorder="1" applyAlignment="1">
      <alignment horizontal="center"/>
    </xf>
    <xf numFmtId="0" fontId="2" fillId="7" borderId="100" xfId="0" applyFont="1" applyFill="1" applyBorder="1" applyAlignment="1">
      <alignment horizontal="center"/>
    </xf>
    <xf numFmtId="0" fontId="2" fillId="7" borderId="105" xfId="0" applyFont="1" applyFill="1" applyBorder="1" applyAlignment="1">
      <alignment horizontal="center"/>
    </xf>
    <xf numFmtId="0" fontId="2" fillId="7" borderId="106" xfId="0" applyFont="1" applyFill="1" applyBorder="1" applyAlignment="1">
      <alignment horizontal="center"/>
    </xf>
    <xf numFmtId="0" fontId="2" fillId="7" borderId="85" xfId="0" applyFont="1" applyFill="1" applyBorder="1" applyAlignment="1">
      <alignment horizontal="center" wrapText="1"/>
    </xf>
    <xf numFmtId="0" fontId="2" fillId="7" borderId="86" xfId="0" applyFont="1" applyFill="1" applyBorder="1" applyAlignment="1">
      <alignment horizontal="center" wrapText="1"/>
    </xf>
    <xf numFmtId="0" fontId="2" fillId="7" borderId="69" xfId="0" applyFont="1" applyFill="1" applyBorder="1" applyAlignment="1">
      <alignment horizontal="center" wrapText="1"/>
    </xf>
    <xf numFmtId="0" fontId="0" fillId="7" borderId="28" xfId="0" applyFill="1" applyBorder="1" applyAlignment="1">
      <alignment horizontal="center"/>
    </xf>
    <xf numFmtId="0" fontId="0" fillId="7" borderId="5" xfId="0" applyFill="1" applyBorder="1" applyAlignment="1">
      <alignment horizontal="center"/>
    </xf>
    <xf numFmtId="0" fontId="0" fillId="7" borderId="29" xfId="0" applyFill="1" applyBorder="1" applyAlignment="1">
      <alignment horizontal="center"/>
    </xf>
    <xf numFmtId="0" fontId="0" fillId="7" borderId="8" xfId="0" applyFill="1" applyBorder="1" applyAlignment="1">
      <alignment horizontal="center"/>
    </xf>
    <xf numFmtId="0" fontId="0" fillId="7" borderId="6" xfId="0" applyFill="1" applyBorder="1" applyAlignment="1">
      <alignment horizontal="center"/>
    </xf>
    <xf numFmtId="0" fontId="0" fillId="7" borderId="18" xfId="0" applyFill="1" applyBorder="1" applyAlignment="1">
      <alignment horizontal="center"/>
    </xf>
    <xf numFmtId="0" fontId="2" fillId="7" borderId="68" xfId="0" applyFont="1" applyFill="1" applyBorder="1" applyAlignment="1">
      <alignment horizontal="center"/>
    </xf>
    <xf numFmtId="0" fontId="2" fillId="7" borderId="69" xfId="0" applyFont="1" applyFill="1" applyBorder="1" applyAlignment="1">
      <alignment horizontal="center"/>
    </xf>
    <xf numFmtId="0" fontId="2" fillId="7" borderId="70" xfId="0" applyFont="1" applyFill="1" applyBorder="1" applyAlignment="1">
      <alignment horizontal="center"/>
    </xf>
  </cellXfs>
  <cellStyles count="12">
    <cellStyle name="40% - Accent3 2" xfId="11" xr:uid="{8E217BFE-5304-47FF-B984-54B780C06FF9}"/>
    <cellStyle name="Comma" xfId="1" builtinId="3"/>
    <cellStyle name="Comma 2 2" xfId="5" xr:uid="{BE902AB0-E473-42E1-A662-4D6A80A1D43D}"/>
    <cellStyle name="Hyperlink" xfId="2" builtinId="8"/>
    <cellStyle name="Normal" xfId="0" builtinId="0"/>
    <cellStyle name="Normal 12 3 2" xfId="3" xr:uid="{3BE983F7-B960-4598-86EE-64CE8AB9AD22}"/>
    <cellStyle name="Normal 14 6" xfId="7" xr:uid="{D1F31DED-9F11-4058-AF9D-E68DFB29C47C}"/>
    <cellStyle name="Normal 2" xfId="8" xr:uid="{9985C1C9-165C-407B-B6AE-44B68B1B413F}"/>
    <cellStyle name="Normal 6 2 5" xfId="9" xr:uid="{A8874963-F490-4DD3-BE82-0E3A47AABCA0}"/>
    <cellStyle name="Normal_Sheet1_Housing Market Indicators 2007" xfId="4" xr:uid="{22C521E8-37ED-4E85-B1C3-531B04B56C31}"/>
    <cellStyle name="Normal_TABLE1A" xfId="6" xr:uid="{169E415B-7304-4CAE-865E-71F3F4BA4763}"/>
    <cellStyle name="Percent" xfId="10" builtinId="5"/>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3E7EB-CE30-4FFC-87CB-232F259C2438}">
  <sheetPr>
    <tabColor theme="7"/>
  </sheetPr>
  <dimension ref="A1:B38"/>
  <sheetViews>
    <sheetView tabSelected="1" zoomScale="80" zoomScaleNormal="80" workbookViewId="0"/>
  </sheetViews>
  <sheetFormatPr defaultColWidth="8.6640625" defaultRowHeight="14.4" x14ac:dyDescent="0.3"/>
  <cols>
    <col min="1" max="1" width="13.6640625" customWidth="1"/>
    <col min="2" max="2" width="139.6640625" customWidth="1"/>
  </cols>
  <sheetData>
    <row r="1" spans="1:2" ht="21" x14ac:dyDescent="0.4">
      <c r="A1" s="50" t="s">
        <v>2216</v>
      </c>
    </row>
    <row r="2" spans="1:2" ht="18" x14ac:dyDescent="0.35">
      <c r="A2" s="51" t="s">
        <v>0</v>
      </c>
    </row>
    <row r="4" spans="1:2" ht="15.6" x14ac:dyDescent="0.3">
      <c r="A4" s="52" t="s">
        <v>1</v>
      </c>
      <c r="B4" s="52" t="s">
        <v>670</v>
      </c>
    </row>
    <row r="5" spans="1:2" ht="15.6" x14ac:dyDescent="0.3">
      <c r="A5" s="52" t="s">
        <v>2</v>
      </c>
      <c r="B5" s="52" t="s">
        <v>1048</v>
      </c>
    </row>
    <row r="6" spans="1:2" ht="15.6" x14ac:dyDescent="0.3">
      <c r="A6" s="53"/>
      <c r="B6" s="53"/>
    </row>
    <row r="7" spans="1:2" ht="15.6" x14ac:dyDescent="0.3">
      <c r="A7" s="54" t="s">
        <v>3</v>
      </c>
    </row>
    <row r="8" spans="1:2" ht="15.6" x14ac:dyDescent="0.3">
      <c r="A8" s="122"/>
      <c r="B8" s="122"/>
    </row>
    <row r="9" spans="1:2" ht="15.6" x14ac:dyDescent="0.3">
      <c r="A9" s="764" t="s">
        <v>4</v>
      </c>
      <c r="B9" s="764" t="s">
        <v>2176</v>
      </c>
    </row>
    <row r="10" spans="1:2" ht="15.6" x14ac:dyDescent="0.3">
      <c r="A10" s="764" t="s">
        <v>5</v>
      </c>
      <c r="B10" s="764" t="s">
        <v>2177</v>
      </c>
    </row>
    <row r="11" spans="1:2" ht="15.6" x14ac:dyDescent="0.3">
      <c r="A11" s="764" t="s">
        <v>6</v>
      </c>
      <c r="B11" s="764" t="s">
        <v>2181</v>
      </c>
    </row>
    <row r="12" spans="1:2" ht="15.6" x14ac:dyDescent="0.3">
      <c r="A12" s="764" t="s">
        <v>7</v>
      </c>
      <c r="B12" s="764" t="s">
        <v>2178</v>
      </c>
    </row>
    <row r="13" spans="1:2" ht="15.6" x14ac:dyDescent="0.3">
      <c r="A13" s="764" t="s">
        <v>8</v>
      </c>
      <c r="B13" s="764" t="s">
        <v>2180</v>
      </c>
    </row>
    <row r="14" spans="1:2" ht="15.6" x14ac:dyDescent="0.3">
      <c r="A14" s="764" t="s">
        <v>9</v>
      </c>
      <c r="B14" s="764" t="s">
        <v>2182</v>
      </c>
    </row>
    <row r="15" spans="1:2" ht="15.6" x14ac:dyDescent="0.3">
      <c r="A15" s="764" t="s">
        <v>10</v>
      </c>
      <c r="B15" s="764" t="s">
        <v>2184</v>
      </c>
    </row>
    <row r="16" spans="1:2" ht="15.6" x14ac:dyDescent="0.3">
      <c r="A16" s="764" t="s">
        <v>11</v>
      </c>
      <c r="B16" s="764" t="s">
        <v>2185</v>
      </c>
    </row>
    <row r="17" spans="1:2" ht="15.6" x14ac:dyDescent="0.3">
      <c r="A17" s="764" t="s">
        <v>12</v>
      </c>
      <c r="B17" s="764" t="s">
        <v>2192</v>
      </c>
    </row>
    <row r="18" spans="1:2" ht="15.6" x14ac:dyDescent="0.3">
      <c r="A18" s="764" t="s">
        <v>13</v>
      </c>
      <c r="B18" s="764" t="s">
        <v>2193</v>
      </c>
    </row>
    <row r="19" spans="1:2" ht="15.6" x14ac:dyDescent="0.3">
      <c r="A19" s="764" t="s">
        <v>14</v>
      </c>
      <c r="B19" s="764" t="s">
        <v>2194</v>
      </c>
    </row>
    <row r="20" spans="1:2" ht="15.6" x14ac:dyDescent="0.3">
      <c r="A20" s="764" t="s">
        <v>15</v>
      </c>
      <c r="B20" s="764" t="s">
        <v>2195</v>
      </c>
    </row>
    <row r="21" spans="1:2" ht="15.6" x14ac:dyDescent="0.3">
      <c r="A21" s="764" t="s">
        <v>16</v>
      </c>
      <c r="B21" s="764" t="s">
        <v>2197</v>
      </c>
    </row>
    <row r="22" spans="1:2" ht="15.6" x14ac:dyDescent="0.3">
      <c r="A22" s="764" t="s">
        <v>17</v>
      </c>
      <c r="B22" s="764" t="s">
        <v>2198</v>
      </c>
    </row>
    <row r="23" spans="1:2" ht="15.6" x14ac:dyDescent="0.3">
      <c r="A23" s="55"/>
      <c r="B23" s="55"/>
    </row>
    <row r="24" spans="1:2" ht="15.6" x14ac:dyDescent="0.3">
      <c r="A24" s="765" t="s">
        <v>18</v>
      </c>
      <c r="B24" s="765" t="s">
        <v>665</v>
      </c>
    </row>
    <row r="25" spans="1:2" ht="15.6" x14ac:dyDescent="0.3">
      <c r="A25" s="765" t="s">
        <v>19</v>
      </c>
      <c r="B25" s="766" t="s">
        <v>2199</v>
      </c>
    </row>
    <row r="26" spans="1:2" ht="15.6" x14ac:dyDescent="0.3">
      <c r="A26" s="765" t="s">
        <v>20</v>
      </c>
      <c r="B26" s="765" t="s">
        <v>2200</v>
      </c>
    </row>
    <row r="27" spans="1:2" ht="15.6" x14ac:dyDescent="0.3">
      <c r="A27" s="765" t="s">
        <v>21</v>
      </c>
      <c r="B27" s="765" t="s">
        <v>671</v>
      </c>
    </row>
    <row r="28" spans="1:2" ht="15.6" x14ac:dyDescent="0.3">
      <c r="A28" s="765" t="s">
        <v>22</v>
      </c>
      <c r="B28" s="765" t="s">
        <v>2201</v>
      </c>
    </row>
    <row r="29" spans="1:2" ht="15.6" x14ac:dyDescent="0.3">
      <c r="A29" s="765" t="s">
        <v>23</v>
      </c>
      <c r="B29" s="765" t="s">
        <v>715</v>
      </c>
    </row>
    <row r="30" spans="1:2" ht="15.6" x14ac:dyDescent="0.3">
      <c r="A30" s="765" t="s">
        <v>24</v>
      </c>
      <c r="B30" s="765" t="s">
        <v>2202</v>
      </c>
    </row>
    <row r="31" spans="1:2" ht="15.6" x14ac:dyDescent="0.3">
      <c r="A31" s="765" t="s">
        <v>25</v>
      </c>
      <c r="B31" s="765" t="s">
        <v>2204</v>
      </c>
    </row>
    <row r="32" spans="1:2" ht="15.6" x14ac:dyDescent="0.3">
      <c r="A32" s="765" t="s">
        <v>26</v>
      </c>
      <c r="B32" s="765" t="s">
        <v>2205</v>
      </c>
    </row>
    <row r="33" spans="1:2" ht="15.6" x14ac:dyDescent="0.3">
      <c r="A33" s="765" t="s">
        <v>664</v>
      </c>
      <c r="B33" s="765" t="s">
        <v>2206</v>
      </c>
    </row>
    <row r="34" spans="1:2" ht="15.6" x14ac:dyDescent="0.3">
      <c r="A34" s="55"/>
      <c r="B34" s="55"/>
    </row>
    <row r="35" spans="1:2" ht="15.6" x14ac:dyDescent="0.3">
      <c r="A35" s="130" t="s">
        <v>2212</v>
      </c>
      <c r="B35" s="130" t="s">
        <v>2208</v>
      </c>
    </row>
    <row r="36" spans="1:2" ht="15.6" x14ac:dyDescent="0.3">
      <c r="A36" s="130" t="s">
        <v>2213</v>
      </c>
      <c r="B36" s="130" t="s">
        <v>2209</v>
      </c>
    </row>
    <row r="37" spans="1:2" ht="15.6" x14ac:dyDescent="0.3">
      <c r="A37" s="130" t="s">
        <v>2214</v>
      </c>
      <c r="B37" s="130" t="s">
        <v>2210</v>
      </c>
    </row>
    <row r="38" spans="1:2" ht="15.6" x14ac:dyDescent="0.3">
      <c r="A38" s="130" t="s">
        <v>2215</v>
      </c>
      <c r="B38" s="130" t="s">
        <v>2211</v>
      </c>
    </row>
  </sheetData>
  <phoneticPr fontId="33" type="noConversion"/>
  <hyperlinks>
    <hyperlink ref="A5:B5" location="'A-2'!A1" display="Table A-2" xr:uid="{78CA7EEE-1ADE-4C82-B8A4-D408B5DA8E82}"/>
    <hyperlink ref="A9:B9" location="'W-1'!A1" display="Table W-1" xr:uid="{89A376A2-0B79-4354-8D04-12754D14AFE2}"/>
    <hyperlink ref="A10:B10" location="'W-2'!A1" display="Table W-2" xr:uid="{61259D7C-C252-40DA-903A-ABA799E3E5CA}"/>
    <hyperlink ref="A11:B11" location="'W-3'!A1" display="Table W-3" xr:uid="{D6B5519E-80B9-44B5-B4BE-28EC0E2FA593}"/>
    <hyperlink ref="A20:B20" location="'W-12'!A1" display="Table W-12" xr:uid="{79FCEBD1-0350-4595-AE3B-8E562CC0BAF1}"/>
    <hyperlink ref="A24:B24" location="'W-15'!A1" display="Table W-15" xr:uid="{B1206ACD-43DD-477B-9BAF-94A4B8586944}"/>
    <hyperlink ref="A25:B25" location="'W-16'!A1" display="Table W-16" xr:uid="{3E217666-DB0F-4305-ACCC-B6EFA20807A4}"/>
    <hyperlink ref="A36:B36" location="'W-26'!A1" display="Table W-26" xr:uid="{4F189F38-9F62-4226-9344-86FA89520036}"/>
    <hyperlink ref="A37:B37" location="'W-27'!A1" display="Table W-27" xr:uid="{039011E1-41C8-4A3B-B355-340D3FB60BBE}"/>
    <hyperlink ref="A12:B12" location="'W-4'!A1" display="Table W-4" xr:uid="{11A1891F-EE75-48CF-B981-370952CEAF59}"/>
    <hyperlink ref="A14:B14" location="'W-6'!A1" display="Table W-6" xr:uid="{5FA041E5-4AD2-4985-B8CA-AAFAE550FD96}"/>
    <hyperlink ref="A15:B15" location="'W-7'!A1" display="Table W-7" xr:uid="{DEAA9227-4CB0-4DEF-9188-A763E15911EF}"/>
    <hyperlink ref="A16:B16" location="'W-8'!A1" display="Table W-8" xr:uid="{4EAC0BB0-BAA7-414B-8900-0A43DBF47FD8}"/>
    <hyperlink ref="A17:B17" location="'W-9'!A1" display="Table W-9" xr:uid="{48F9422E-FEBB-4969-815E-59F93D1A83C3}"/>
    <hyperlink ref="A18:B18" location="'W-10'!A1" display="Table W-10" xr:uid="{ADCC789E-7EDD-4B2E-B857-8083AD4BC872}"/>
    <hyperlink ref="A19:B19" location="'W-11'!A1" display="Table W-11" xr:uid="{C43F70BD-4217-45F7-A450-8F65F5D36CF8}"/>
    <hyperlink ref="A26:B26" location="'W-17'!A1" display="Table W-17" xr:uid="{112447AA-524C-4DA1-9778-2B9D1826BB65}"/>
    <hyperlink ref="A27:B27" location="'W-18'!A1" display="Table W-18" xr:uid="{C1A6D4B8-E9C5-465E-9CF8-CD340BBE9B62}"/>
    <hyperlink ref="A28:B28" location="'W-19'!A1" display="Table W-19" xr:uid="{9AF8E432-D346-4106-A2B6-ABD72DF97F8B}"/>
    <hyperlink ref="A29:B29" location="'W-20'!A1" display="Table W-20" xr:uid="{0D59EFBC-AC77-43AE-9EEB-B2AE9EFB4BD9}"/>
    <hyperlink ref="A35:B35" location="'W-25'!A1" display="Table W-25" xr:uid="{7F7CDF80-A7D8-45B1-A330-6B69CB513BA2}"/>
    <hyperlink ref="A13:B13" location="'W-5'!A1" display="Table W-5" xr:uid="{36E4F8B6-BF4C-4366-87B6-98F71DF44F0A}"/>
    <hyperlink ref="A21:A22" location="'W-12'!A1" display="Table W-12" xr:uid="{8545F704-C868-4304-A350-7A73D443112B}"/>
    <hyperlink ref="A30:A32" location="'W-20'!A1" display="Table W-20" xr:uid="{C3FEA789-4DED-4469-A0AF-D65D1B6A1C51}"/>
    <hyperlink ref="A33" location="'W-20'!A1" display="Table W-20" xr:uid="{F32E73E7-8F77-4312-9C63-89B47304D6C2}"/>
    <hyperlink ref="A35:A37" location="'W-20'!A1" display="Table W-20" xr:uid="{0869AFCC-3C8D-4ACC-AF1C-2ADE15C30F91}"/>
    <hyperlink ref="A38" location="'W-20'!A1" display="Table W-20" xr:uid="{3411C4EC-AA93-47C3-AF31-87D7B1217A26}"/>
    <hyperlink ref="A4:B4" location="'A-1'!A1" display="Table A-1" xr:uid="{E7CAD43A-5DB8-414B-BC9F-EBF46BC804B6}"/>
    <hyperlink ref="A38:B38" location="'W-28'!A1" display="Table W-28" xr:uid="{27524B7E-39D5-4A5D-908D-85AA85B07ECD}"/>
    <hyperlink ref="A33:B33" location="'W-24'!A1" display="Table W-24" xr:uid="{D90E57E1-5601-441F-98E7-AAC73BB371F9}"/>
    <hyperlink ref="A32:B32" location="'W-23'!A1" display="Table W-23" xr:uid="{16EAD893-DD53-49A1-BD07-C10FC0230CAA}"/>
    <hyperlink ref="A31:B31" location="'W-22'!A1" display="Table W-22" xr:uid="{0EE74DC3-7E9A-49EB-A6B5-89CDC6492244}"/>
    <hyperlink ref="A30:B30" location="'W-21'!A1" display="Table W-21" xr:uid="{C3CFB6C8-8BF9-45C8-946E-D96026F5E8FF}"/>
    <hyperlink ref="A21:B21" location="'W-13'!A1" display="Table W-13" xr:uid="{6AEE68A3-FE15-43C4-9838-8D9A8D7BFDDA}"/>
    <hyperlink ref="A22:B22" location="'W-14'!A1" display="Table W-14" xr:uid="{5AE5D8E9-04D8-4A0A-A13E-56B9EB4FBB5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4A8EF-26A0-4894-A384-D4D6E01D5B01}">
  <sheetPr>
    <tabColor theme="9"/>
  </sheetPr>
  <dimension ref="A1:F24"/>
  <sheetViews>
    <sheetView zoomScale="85" zoomScaleNormal="85" workbookViewId="0">
      <pane ySplit="5" topLeftCell="A6" activePane="bottomLeft" state="frozen"/>
      <selection activeCell="A2" sqref="A2"/>
      <selection pane="bottomLeft"/>
    </sheetView>
  </sheetViews>
  <sheetFormatPr defaultRowHeight="14.4" x14ac:dyDescent="0.3"/>
  <cols>
    <col min="1" max="1" width="11.5546875" customWidth="1"/>
    <col min="2" max="2" width="12.6640625" bestFit="1" customWidth="1"/>
    <col min="3" max="5" width="11.5546875" bestFit="1" customWidth="1"/>
    <col min="6" max="6" width="12.5546875" bestFit="1" customWidth="1"/>
  </cols>
  <sheetData>
    <row r="1" spans="1:6" ht="21" x14ac:dyDescent="0.4">
      <c r="A1" s="50" t="s">
        <v>2184</v>
      </c>
    </row>
    <row r="2" spans="1:6" x14ac:dyDescent="0.3">
      <c r="A2" s="2" t="s">
        <v>27</v>
      </c>
    </row>
    <row r="4" spans="1:6" x14ac:dyDescent="0.3">
      <c r="A4" t="s">
        <v>2183</v>
      </c>
    </row>
    <row r="5" spans="1:6" x14ac:dyDescent="0.3">
      <c r="A5" s="147" t="s">
        <v>921</v>
      </c>
      <c r="B5" s="147" t="s">
        <v>804</v>
      </c>
      <c r="C5" s="147" t="s">
        <v>805</v>
      </c>
      <c r="D5" s="147" t="s">
        <v>806</v>
      </c>
      <c r="E5" s="147" t="s">
        <v>807</v>
      </c>
      <c r="F5" s="147" t="s">
        <v>911</v>
      </c>
    </row>
    <row r="6" spans="1:6" x14ac:dyDescent="0.3">
      <c r="A6" s="494" t="s">
        <v>67</v>
      </c>
      <c r="B6" s="492"/>
      <c r="C6" s="492"/>
      <c r="D6" s="492"/>
      <c r="E6" s="492"/>
      <c r="F6" s="492"/>
    </row>
    <row r="7" spans="1:6" x14ac:dyDescent="0.3">
      <c r="A7" s="248" t="s">
        <v>810</v>
      </c>
      <c r="B7" s="472">
        <v>273.50491670000002</v>
      </c>
      <c r="C7" s="472">
        <v>25.389650450000001</v>
      </c>
      <c r="D7" s="472">
        <v>44.691533389999996</v>
      </c>
      <c r="E7" s="472">
        <v>34.782550750000006</v>
      </c>
      <c r="F7" s="472">
        <f t="shared" ref="F7:F11" si="0">SUM(B7:E7)</f>
        <v>378.36865129</v>
      </c>
    </row>
    <row r="8" spans="1:6" x14ac:dyDescent="0.3">
      <c r="A8" s="248" t="s">
        <v>811</v>
      </c>
      <c r="B8" s="472">
        <v>1569.3052030000001</v>
      </c>
      <c r="C8" s="472">
        <v>83.638295929999998</v>
      </c>
      <c r="D8" s="472">
        <v>222.24086800000001</v>
      </c>
      <c r="E8" s="472">
        <v>146.37118049999998</v>
      </c>
      <c r="F8" s="472">
        <f t="shared" si="0"/>
        <v>2021.5555474300002</v>
      </c>
    </row>
    <row r="9" spans="1:6" x14ac:dyDescent="0.3">
      <c r="A9" s="248" t="s">
        <v>812</v>
      </c>
      <c r="B9" s="472">
        <v>2602.640938</v>
      </c>
      <c r="C9" s="472">
        <v>190.9443579</v>
      </c>
      <c r="D9" s="472">
        <v>345.0354979</v>
      </c>
      <c r="E9" s="472">
        <v>164.18740750000001</v>
      </c>
      <c r="F9" s="472">
        <f t="shared" si="0"/>
        <v>3302.8082012999998</v>
      </c>
    </row>
    <row r="10" spans="1:6" x14ac:dyDescent="0.3">
      <c r="A10" s="248" t="s">
        <v>813</v>
      </c>
      <c r="B10" s="472">
        <v>3071.6534410000004</v>
      </c>
      <c r="C10" s="472">
        <v>216.1407016</v>
      </c>
      <c r="D10" s="472">
        <v>359.01043020000003</v>
      </c>
      <c r="E10" s="472">
        <v>148.23016459999999</v>
      </c>
      <c r="F10" s="472">
        <f t="shared" si="0"/>
        <v>3795.0347374000003</v>
      </c>
    </row>
    <row r="11" spans="1:6" x14ac:dyDescent="0.3">
      <c r="A11" s="248" t="s">
        <v>922</v>
      </c>
      <c r="B11" s="472">
        <v>1714.171992</v>
      </c>
      <c r="C11" s="472">
        <v>201.80289249999998</v>
      </c>
      <c r="D11" s="472">
        <v>151.19199449999999</v>
      </c>
      <c r="E11" s="472">
        <v>92.752409909999997</v>
      </c>
      <c r="F11" s="472">
        <f t="shared" si="0"/>
        <v>2159.91928891</v>
      </c>
    </row>
    <row r="12" spans="1:6" x14ac:dyDescent="0.3">
      <c r="A12" s="248" t="s">
        <v>933</v>
      </c>
      <c r="B12" s="472">
        <v>559.44852500000002</v>
      </c>
      <c r="C12" s="472">
        <v>100.63988649999999</v>
      </c>
      <c r="D12" s="472">
        <v>50.484328079999997</v>
      </c>
      <c r="E12" s="472">
        <v>18.769973929999999</v>
      </c>
      <c r="F12" s="472">
        <f>SUM(B12:E12)</f>
        <v>729.34271350999995</v>
      </c>
    </row>
    <row r="13" spans="1:6" x14ac:dyDescent="0.3">
      <c r="A13" s="493" t="s">
        <v>911</v>
      </c>
      <c r="B13" s="498">
        <f>SUM(B7:B12)</f>
        <v>9790.7250156999999</v>
      </c>
      <c r="C13" s="498">
        <f t="shared" ref="C13:F13" si="1">SUM(C7:C12)</f>
        <v>818.55578487999992</v>
      </c>
      <c r="D13" s="498">
        <f t="shared" si="1"/>
        <v>1172.6546520700001</v>
      </c>
      <c r="E13" s="498">
        <f t="shared" si="1"/>
        <v>605.09368718999997</v>
      </c>
      <c r="F13" s="498">
        <f t="shared" si="1"/>
        <v>12387.029139839999</v>
      </c>
    </row>
    <row r="14" spans="1:6" x14ac:dyDescent="0.3">
      <c r="A14" s="495" t="s">
        <v>1207</v>
      </c>
      <c r="B14" s="359"/>
      <c r="C14" s="359"/>
      <c r="D14" s="359"/>
      <c r="E14" s="359"/>
      <c r="F14" s="359"/>
    </row>
    <row r="15" spans="1:6" x14ac:dyDescent="0.3">
      <c r="A15" s="248" t="s">
        <v>810</v>
      </c>
      <c r="B15" s="497">
        <v>6.1</v>
      </c>
      <c r="C15" s="433">
        <v>7.3</v>
      </c>
      <c r="D15" s="433">
        <v>5.4</v>
      </c>
      <c r="E15" s="433">
        <v>12.2</v>
      </c>
      <c r="F15" s="433">
        <v>6.4</v>
      </c>
    </row>
    <row r="16" spans="1:6" x14ac:dyDescent="0.3">
      <c r="A16" s="248" t="s">
        <v>811</v>
      </c>
      <c r="B16" s="497">
        <v>23.8</v>
      </c>
      <c r="C16" s="433">
        <v>9.6</v>
      </c>
      <c r="D16" s="433">
        <v>19</v>
      </c>
      <c r="E16" s="433">
        <v>20</v>
      </c>
      <c r="F16" s="433">
        <v>21.6</v>
      </c>
    </row>
    <row r="17" spans="1:6" x14ac:dyDescent="0.3">
      <c r="A17" s="248" t="s">
        <v>812</v>
      </c>
      <c r="B17" s="497">
        <v>37.1</v>
      </c>
      <c r="C17" s="433">
        <v>20.8</v>
      </c>
      <c r="D17" s="433">
        <v>26.7</v>
      </c>
      <c r="E17" s="433">
        <v>32.200000000000003</v>
      </c>
      <c r="F17" s="433">
        <v>33.6</v>
      </c>
    </row>
    <row r="18" spans="1:6" x14ac:dyDescent="0.3">
      <c r="A18" s="248" t="s">
        <v>813</v>
      </c>
      <c r="B18" s="497">
        <v>42.7</v>
      </c>
      <c r="C18" s="433">
        <v>22.8</v>
      </c>
      <c r="D18" s="433">
        <v>36.9</v>
      </c>
      <c r="E18" s="433">
        <v>38.700000000000003</v>
      </c>
      <c r="F18" s="433">
        <v>40</v>
      </c>
    </row>
    <row r="19" spans="1:6" x14ac:dyDescent="0.3">
      <c r="A19" s="248" t="s">
        <v>922</v>
      </c>
      <c r="B19" s="497">
        <v>41.2</v>
      </c>
      <c r="C19" s="433">
        <v>34.1</v>
      </c>
      <c r="D19" s="433">
        <v>36.6</v>
      </c>
      <c r="E19" s="433">
        <v>51.3</v>
      </c>
      <c r="F19" s="433">
        <v>40.5</v>
      </c>
    </row>
    <row r="20" spans="1:6" x14ac:dyDescent="0.3">
      <c r="A20" s="248" t="s">
        <v>933</v>
      </c>
      <c r="B20" s="497">
        <v>35.4</v>
      </c>
      <c r="C20" s="433">
        <v>33.1</v>
      </c>
      <c r="D20" s="433">
        <v>27.6</v>
      </c>
      <c r="E20" s="433">
        <v>35.700000000000003</v>
      </c>
      <c r="F20" s="433">
        <v>34.4</v>
      </c>
    </row>
    <row r="21" spans="1:6" x14ac:dyDescent="0.3">
      <c r="A21" s="496" t="s">
        <v>923</v>
      </c>
      <c r="B21" s="369">
        <v>79</v>
      </c>
      <c r="C21" s="370">
        <v>6.6</v>
      </c>
      <c r="D21" s="370">
        <v>9.6</v>
      </c>
      <c r="E21" s="370">
        <v>4.9000000000000004</v>
      </c>
      <c r="F21" s="370">
        <v>100</v>
      </c>
    </row>
    <row r="23" spans="1:6" ht="42.6" customHeight="1" x14ac:dyDescent="0.3">
      <c r="A23" s="767" t="s">
        <v>1208</v>
      </c>
      <c r="B23" s="767"/>
      <c r="C23" s="767"/>
      <c r="D23" s="767"/>
      <c r="E23" s="767"/>
      <c r="F23" s="767"/>
    </row>
    <row r="24" spans="1:6" x14ac:dyDescent="0.3">
      <c r="A24" t="s">
        <v>924</v>
      </c>
    </row>
  </sheetData>
  <mergeCells count="1">
    <mergeCell ref="A23:F23"/>
  </mergeCells>
  <hyperlinks>
    <hyperlink ref="A2" location="'Appendix Table Menu'!A1" display="Return to Appendix Table Menu" xr:uid="{5400F3D7-C46F-4971-AC18-B4FFC93B5DCC}"/>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BEC9C-4C81-4073-9E52-69166145CEE9}">
  <sheetPr>
    <tabColor theme="9"/>
  </sheetPr>
  <dimension ref="A1:I59"/>
  <sheetViews>
    <sheetView zoomScale="85" zoomScaleNormal="85" workbookViewId="0">
      <pane ySplit="7" topLeftCell="A8" activePane="bottomLeft" state="frozen"/>
      <selection activeCell="A2" sqref="A2"/>
      <selection pane="bottomLeft"/>
    </sheetView>
  </sheetViews>
  <sheetFormatPr defaultRowHeight="14.4" x14ac:dyDescent="0.3"/>
  <cols>
    <col min="1" max="1" width="7.6640625" customWidth="1"/>
    <col min="2" max="5" width="11.6640625" customWidth="1"/>
    <col min="6" max="6" width="14.109375" customWidth="1"/>
    <col min="7" max="7" width="16.6640625" customWidth="1"/>
    <col min="8" max="8" width="15.44140625" customWidth="1"/>
    <col min="9" max="9" width="16.6640625" customWidth="1"/>
  </cols>
  <sheetData>
    <row r="1" spans="1:9" ht="21" x14ac:dyDescent="0.4">
      <c r="A1" s="50" t="s">
        <v>2185</v>
      </c>
    </row>
    <row r="2" spans="1:9" x14ac:dyDescent="0.3">
      <c r="A2" s="2" t="s">
        <v>27</v>
      </c>
    </row>
    <row r="4" spans="1:9" ht="15" thickBot="1" x14ac:dyDescent="0.35">
      <c r="A4" t="s">
        <v>2191</v>
      </c>
    </row>
    <row r="5" spans="1:9" x14ac:dyDescent="0.3">
      <c r="A5" s="783" t="s">
        <v>28</v>
      </c>
      <c r="B5" s="801" t="s">
        <v>2188</v>
      </c>
      <c r="C5" s="802"/>
      <c r="D5" s="802"/>
      <c r="E5" s="831"/>
      <c r="F5" s="801" t="s">
        <v>2186</v>
      </c>
      <c r="G5" s="802"/>
      <c r="H5" s="802"/>
      <c r="I5" s="805"/>
    </row>
    <row r="6" spans="1:9" x14ac:dyDescent="0.3">
      <c r="A6" s="817"/>
      <c r="B6" s="827" t="s">
        <v>2189</v>
      </c>
      <c r="C6" s="828"/>
      <c r="D6" s="828"/>
      <c r="E6" s="811"/>
      <c r="F6" s="827" t="s">
        <v>2189</v>
      </c>
      <c r="G6" s="828"/>
      <c r="H6" s="829" t="s">
        <v>2190</v>
      </c>
      <c r="I6" s="830"/>
    </row>
    <row r="7" spans="1:9" ht="87" thickBot="1" x14ac:dyDescent="0.35">
      <c r="A7" s="784"/>
      <c r="B7" s="507" t="s">
        <v>925</v>
      </c>
      <c r="C7" s="508" t="s">
        <v>926</v>
      </c>
      <c r="D7" s="508" t="s">
        <v>2187</v>
      </c>
      <c r="E7" s="746" t="s">
        <v>927</v>
      </c>
      <c r="F7" s="507" t="s">
        <v>928</v>
      </c>
      <c r="G7" s="508" t="s">
        <v>929</v>
      </c>
      <c r="H7" s="511" t="s">
        <v>928</v>
      </c>
      <c r="I7" s="512" t="s">
        <v>1210</v>
      </c>
    </row>
    <row r="8" spans="1:9" x14ac:dyDescent="0.3">
      <c r="A8" s="501">
        <v>1991</v>
      </c>
      <c r="B8" s="504">
        <v>698.73199999999997</v>
      </c>
      <c r="C8" s="499"/>
      <c r="D8" s="499"/>
      <c r="E8" s="747">
        <v>698.73199999999997</v>
      </c>
      <c r="F8" s="504"/>
      <c r="G8" s="499"/>
      <c r="H8" s="499"/>
      <c r="I8" s="500"/>
    </row>
    <row r="9" spans="1:9" x14ac:dyDescent="0.3">
      <c r="A9" s="178">
        <v>1992</v>
      </c>
      <c r="B9" s="485">
        <v>792.33500000000004</v>
      </c>
      <c r="C9" s="355"/>
      <c r="D9" s="355"/>
      <c r="E9" s="748">
        <v>792.33500000000004</v>
      </c>
      <c r="F9" s="485"/>
      <c r="G9" s="355"/>
      <c r="H9" s="355"/>
      <c r="I9" s="356"/>
    </row>
    <row r="10" spans="1:9" x14ac:dyDescent="0.3">
      <c r="A10" s="178">
        <v>1993</v>
      </c>
      <c r="B10" s="485">
        <v>826.56600000000003</v>
      </c>
      <c r="C10" s="355"/>
      <c r="D10" s="355"/>
      <c r="E10" s="748">
        <v>826.56600000000003</v>
      </c>
      <c r="F10" s="485"/>
      <c r="G10" s="355"/>
      <c r="H10" s="355"/>
      <c r="I10" s="356"/>
    </row>
    <row r="11" spans="1:9" x14ac:dyDescent="0.3">
      <c r="A11" s="178">
        <v>1994</v>
      </c>
      <c r="B11" s="485">
        <v>763.26400000000001</v>
      </c>
      <c r="C11" s="355"/>
      <c r="D11" s="355"/>
      <c r="E11" s="748">
        <v>763.26400000000001</v>
      </c>
      <c r="F11" s="485"/>
      <c r="G11" s="355"/>
      <c r="H11" s="355"/>
      <c r="I11" s="356"/>
    </row>
    <row r="12" spans="1:9" x14ac:dyDescent="0.3">
      <c r="A12" s="178">
        <v>1995</v>
      </c>
      <c r="B12" s="485">
        <v>783.88400000000001</v>
      </c>
      <c r="C12" s="355"/>
      <c r="D12" s="355"/>
      <c r="E12" s="748">
        <v>783.88400000000001</v>
      </c>
      <c r="F12" s="485"/>
      <c r="G12" s="355"/>
      <c r="H12" s="355"/>
      <c r="I12" s="356"/>
    </row>
    <row r="13" spans="1:9" x14ac:dyDescent="0.3">
      <c r="A13" s="178">
        <v>1996</v>
      </c>
      <c r="B13" s="485">
        <v>862.79399999999998</v>
      </c>
      <c r="C13" s="355"/>
      <c r="D13" s="355"/>
      <c r="E13" s="748">
        <v>862.79399999999998</v>
      </c>
      <c r="F13" s="485"/>
      <c r="G13" s="355"/>
      <c r="H13" s="355"/>
      <c r="I13" s="356"/>
    </row>
    <row r="14" spans="1:9" x14ac:dyDescent="0.3">
      <c r="A14" s="178">
        <v>1997</v>
      </c>
      <c r="B14" s="485">
        <v>930.82100000000003</v>
      </c>
      <c r="C14" s="355"/>
      <c r="D14" s="355"/>
      <c r="E14" s="748">
        <v>930.82100000000003</v>
      </c>
      <c r="F14" s="485"/>
      <c r="G14" s="355"/>
      <c r="H14" s="355"/>
      <c r="I14" s="356"/>
    </row>
    <row r="15" spans="1:9" x14ac:dyDescent="0.3">
      <c r="A15" s="178">
        <v>1998</v>
      </c>
      <c r="B15" s="485">
        <v>884.27200000000005</v>
      </c>
      <c r="C15" s="355"/>
      <c r="D15" s="355"/>
      <c r="E15" s="748">
        <v>884.27200000000005</v>
      </c>
      <c r="F15" s="485"/>
      <c r="G15" s="355"/>
      <c r="H15" s="355"/>
      <c r="I15" s="356"/>
    </row>
    <row r="16" spans="1:9" x14ac:dyDescent="0.3">
      <c r="A16" s="178">
        <v>1999</v>
      </c>
      <c r="B16" s="485">
        <v>862.84500000000003</v>
      </c>
      <c r="C16" s="355"/>
      <c r="D16" s="355"/>
      <c r="E16" s="748">
        <v>862.84500000000003</v>
      </c>
      <c r="F16" s="485"/>
      <c r="G16" s="355"/>
      <c r="H16" s="355"/>
      <c r="I16" s="356"/>
    </row>
    <row r="17" spans="1:9" x14ac:dyDescent="0.3">
      <c r="A17" s="178">
        <v>2000</v>
      </c>
      <c r="B17" s="485"/>
      <c r="C17" s="355"/>
      <c r="D17" s="355"/>
      <c r="E17" s="749">
        <f>(C18+B16)/2</f>
        <v>1031.69</v>
      </c>
      <c r="F17" s="485"/>
      <c r="G17" s="355"/>
      <c r="H17" s="355"/>
      <c r="I17" s="356"/>
    </row>
    <row r="18" spans="1:9" x14ac:dyDescent="0.3">
      <c r="A18" s="178">
        <v>2001</v>
      </c>
      <c r="B18" s="485"/>
      <c r="C18" s="355">
        <v>1200.5350000000001</v>
      </c>
      <c r="D18" s="355"/>
      <c r="E18" s="748">
        <v>1200.5350000000001</v>
      </c>
      <c r="F18" s="485"/>
      <c r="G18" s="355"/>
      <c r="H18" s="355"/>
      <c r="I18" s="356"/>
    </row>
    <row r="19" spans="1:9" x14ac:dyDescent="0.3">
      <c r="A19" s="178">
        <v>2002</v>
      </c>
      <c r="B19" s="485"/>
      <c r="C19" s="355">
        <v>1078.0140000000001</v>
      </c>
      <c r="D19" s="355"/>
      <c r="E19" s="748">
        <v>1078.0140000000001</v>
      </c>
      <c r="F19" s="485"/>
      <c r="G19" s="355"/>
      <c r="H19" s="355"/>
      <c r="I19" s="356"/>
    </row>
    <row r="20" spans="1:9" x14ac:dyDescent="0.3">
      <c r="A20" s="178">
        <v>2003</v>
      </c>
      <c r="B20" s="485"/>
      <c r="C20" s="355">
        <v>822.07900000000006</v>
      </c>
      <c r="D20" s="355"/>
      <c r="E20" s="748">
        <v>822.07900000000006</v>
      </c>
      <c r="F20" s="485"/>
      <c r="G20" s="355"/>
      <c r="H20" s="355"/>
      <c r="I20" s="356"/>
    </row>
    <row r="21" spans="1:9" x14ac:dyDescent="0.3">
      <c r="A21" s="178">
        <v>2004</v>
      </c>
      <c r="B21" s="485"/>
      <c r="C21" s="355">
        <v>985.80700000000002</v>
      </c>
      <c r="D21" s="355"/>
      <c r="E21" s="748">
        <v>985.80700000000002</v>
      </c>
      <c r="F21" s="485"/>
      <c r="G21" s="355"/>
      <c r="H21" s="355"/>
      <c r="I21" s="356"/>
    </row>
    <row r="22" spans="1:9" x14ac:dyDescent="0.3">
      <c r="A22" s="178">
        <v>2005</v>
      </c>
      <c r="B22" s="485"/>
      <c r="C22" s="355">
        <v>947.84400000000005</v>
      </c>
      <c r="D22" s="355"/>
      <c r="E22" s="748">
        <v>947.84400000000005</v>
      </c>
      <c r="F22" s="485"/>
      <c r="G22" s="355"/>
      <c r="H22" s="355"/>
      <c r="I22" s="356"/>
    </row>
    <row r="23" spans="1:9" x14ac:dyDescent="0.3">
      <c r="A23" s="178">
        <v>2006</v>
      </c>
      <c r="B23" s="485"/>
      <c r="C23" s="355">
        <v>1006.408</v>
      </c>
      <c r="D23" s="355"/>
      <c r="E23" s="748">
        <v>1006.408</v>
      </c>
      <c r="F23" s="485"/>
      <c r="G23" s="355"/>
      <c r="H23" s="355"/>
      <c r="I23" s="356"/>
    </row>
    <row r="24" spans="1:9" x14ac:dyDescent="0.3">
      <c r="A24" s="178">
        <v>2007</v>
      </c>
      <c r="B24" s="485"/>
      <c r="C24" s="355">
        <v>866.39700000000005</v>
      </c>
      <c r="D24" s="355"/>
      <c r="E24" s="748">
        <v>866.39700000000005</v>
      </c>
      <c r="F24" s="485"/>
      <c r="G24" s="355"/>
      <c r="H24" s="355"/>
      <c r="I24" s="356"/>
    </row>
    <row r="25" spans="1:9" x14ac:dyDescent="0.3">
      <c r="A25" s="178">
        <v>2008</v>
      </c>
      <c r="B25" s="485"/>
      <c r="C25" s="355">
        <v>862.95500000000004</v>
      </c>
      <c r="D25" s="355"/>
      <c r="E25" s="748">
        <v>862.95500000000004</v>
      </c>
      <c r="F25" s="485"/>
      <c r="G25" s="355"/>
      <c r="H25" s="355"/>
      <c r="I25" s="356"/>
    </row>
    <row r="26" spans="1:9" x14ac:dyDescent="0.3">
      <c r="A26" s="178">
        <v>2009</v>
      </c>
      <c r="B26" s="485"/>
      <c r="C26" s="355">
        <v>854.90499999999997</v>
      </c>
      <c r="D26" s="355"/>
      <c r="E26" s="748">
        <v>854.90499999999997</v>
      </c>
      <c r="F26" s="485"/>
      <c r="G26" s="355"/>
      <c r="H26" s="355"/>
      <c r="I26" s="356"/>
    </row>
    <row r="27" spans="1:9" x14ac:dyDescent="0.3">
      <c r="A27" s="178">
        <v>2010</v>
      </c>
      <c r="B27" s="485"/>
      <c r="C27" s="355"/>
      <c r="D27" s="355"/>
      <c r="E27" s="749">
        <f>(D28+C26)/2</f>
        <v>825.1</v>
      </c>
      <c r="F27" s="485"/>
      <c r="G27" s="355"/>
      <c r="H27" s="355"/>
      <c r="I27" s="356"/>
    </row>
    <row r="28" spans="1:9" x14ac:dyDescent="0.3">
      <c r="A28" s="178">
        <v>2011</v>
      </c>
      <c r="B28" s="485"/>
      <c r="C28" s="355"/>
      <c r="D28" s="355">
        <v>795.29500000000007</v>
      </c>
      <c r="E28" s="748">
        <v>795.29500000000007</v>
      </c>
      <c r="F28" s="485"/>
      <c r="G28" s="355"/>
      <c r="H28" s="355"/>
      <c r="I28" s="356"/>
    </row>
    <row r="29" spans="1:9" x14ac:dyDescent="0.3">
      <c r="A29" s="178">
        <v>2012</v>
      </c>
      <c r="B29" s="485"/>
      <c r="C29" s="355"/>
      <c r="D29" s="355">
        <v>858.73599999999999</v>
      </c>
      <c r="E29" s="748">
        <v>858.73599999999999</v>
      </c>
      <c r="F29" s="485"/>
      <c r="G29" s="355"/>
      <c r="H29" s="355"/>
      <c r="I29" s="356"/>
    </row>
    <row r="30" spans="1:9" x14ac:dyDescent="0.3">
      <c r="A30" s="178">
        <v>2013</v>
      </c>
      <c r="B30" s="485"/>
      <c r="C30" s="355"/>
      <c r="D30" s="355">
        <v>849.72800000000007</v>
      </c>
      <c r="E30" s="748">
        <v>849.72800000000007</v>
      </c>
      <c r="F30" s="485"/>
      <c r="G30" s="355"/>
      <c r="H30" s="355"/>
      <c r="I30" s="356"/>
    </row>
    <row r="31" spans="1:9" x14ac:dyDescent="0.3">
      <c r="A31" s="178">
        <v>2014</v>
      </c>
      <c r="B31" s="485"/>
      <c r="C31" s="355"/>
      <c r="D31" s="355">
        <v>945.63499999999999</v>
      </c>
      <c r="E31" s="748">
        <v>945.63499999999999</v>
      </c>
      <c r="F31" s="485"/>
      <c r="G31" s="355"/>
      <c r="H31" s="355"/>
      <c r="I31" s="356"/>
    </row>
    <row r="32" spans="1:9" x14ac:dyDescent="0.3">
      <c r="A32" s="178">
        <v>2015</v>
      </c>
      <c r="B32" s="485"/>
      <c r="C32" s="355"/>
      <c r="D32" s="355">
        <v>1060.115</v>
      </c>
      <c r="E32" s="748">
        <v>1060.115</v>
      </c>
      <c r="F32" s="485"/>
      <c r="G32" s="355"/>
      <c r="H32" s="355"/>
      <c r="I32" s="356"/>
    </row>
    <row r="33" spans="1:9" x14ac:dyDescent="0.3">
      <c r="A33" s="178">
        <v>2016</v>
      </c>
      <c r="B33" s="485"/>
      <c r="C33" s="355"/>
      <c r="D33" s="355">
        <v>1065.0170000000001</v>
      </c>
      <c r="E33" s="748">
        <v>1065.0170000000001</v>
      </c>
      <c r="F33" s="485"/>
      <c r="G33" s="355"/>
      <c r="H33" s="355"/>
      <c r="I33" s="356"/>
    </row>
    <row r="34" spans="1:9" x14ac:dyDescent="0.3">
      <c r="A34" s="178">
        <v>2017</v>
      </c>
      <c r="B34" s="485"/>
      <c r="C34" s="355"/>
      <c r="D34" s="355">
        <v>948.39200000000005</v>
      </c>
      <c r="E34" s="748">
        <v>948.39200000000005</v>
      </c>
      <c r="F34" s="485">
        <v>996.80000000000007</v>
      </c>
      <c r="G34" s="355">
        <v>515.55700000000002</v>
      </c>
      <c r="H34" s="355">
        <v>2384</v>
      </c>
      <c r="I34" s="356">
        <v>1896</v>
      </c>
    </row>
    <row r="35" spans="1:9" x14ac:dyDescent="0.3">
      <c r="A35" s="178">
        <v>2018</v>
      </c>
      <c r="B35" s="485"/>
      <c r="C35" s="355"/>
      <c r="D35" s="355">
        <v>719.87099999999998</v>
      </c>
      <c r="E35" s="486">
        <v>719.87099999999998</v>
      </c>
      <c r="F35" s="362">
        <v>1001.528</v>
      </c>
      <c r="G35" s="355">
        <v>525.34400000000005</v>
      </c>
      <c r="H35" s="355">
        <v>2381</v>
      </c>
      <c r="I35" s="356">
        <v>1885</v>
      </c>
    </row>
    <row r="36" spans="1:9" x14ac:dyDescent="0.3">
      <c r="A36" s="178">
        <v>2019</v>
      </c>
      <c r="B36" s="485"/>
      <c r="C36" s="355"/>
      <c r="D36" s="355">
        <v>568.63900000000001</v>
      </c>
      <c r="E36" s="486">
        <v>568.63900000000001</v>
      </c>
      <c r="F36" s="362">
        <v>1005.801</v>
      </c>
      <c r="G36" s="355">
        <v>534.18299999999999</v>
      </c>
      <c r="H36" s="355">
        <v>2377</v>
      </c>
      <c r="I36" s="356">
        <v>1873</v>
      </c>
    </row>
    <row r="37" spans="1:9" x14ac:dyDescent="0.3">
      <c r="A37" s="178">
        <v>2020</v>
      </c>
      <c r="B37" s="485"/>
      <c r="C37" s="355"/>
      <c r="D37" s="355">
        <v>477.029</v>
      </c>
      <c r="E37" s="486">
        <v>477.029</v>
      </c>
      <c r="F37" s="362">
        <v>1009.861</v>
      </c>
      <c r="G37" s="355">
        <v>542.38700000000006</v>
      </c>
      <c r="H37" s="355">
        <v>2370</v>
      </c>
      <c r="I37" s="356">
        <v>1858</v>
      </c>
    </row>
    <row r="38" spans="1:9" x14ac:dyDescent="0.3">
      <c r="A38" s="178">
        <v>2021</v>
      </c>
      <c r="B38" s="485"/>
      <c r="C38" s="355"/>
      <c r="D38" s="355"/>
      <c r="E38" s="486"/>
      <c r="F38" s="362">
        <v>1013.8390000000001</v>
      </c>
      <c r="G38" s="355">
        <v>550.16100000000006</v>
      </c>
      <c r="H38" s="355">
        <v>2359</v>
      </c>
      <c r="I38" s="356">
        <v>1837</v>
      </c>
    </row>
    <row r="39" spans="1:9" x14ac:dyDescent="0.3">
      <c r="A39" s="178">
        <v>2022</v>
      </c>
      <c r="B39" s="485"/>
      <c r="C39" s="355"/>
      <c r="D39" s="355"/>
      <c r="E39" s="486"/>
      <c r="F39" s="362">
        <v>1017.4450000000001</v>
      </c>
      <c r="G39" s="355">
        <v>557.29499999999996</v>
      </c>
      <c r="H39" s="355">
        <v>2344</v>
      </c>
      <c r="I39" s="356">
        <v>1812</v>
      </c>
    </row>
    <row r="40" spans="1:9" x14ac:dyDescent="0.3">
      <c r="A40" s="178">
        <v>2023</v>
      </c>
      <c r="B40" s="485"/>
      <c r="C40" s="355"/>
      <c r="D40" s="355"/>
      <c r="E40" s="486"/>
      <c r="F40" s="362">
        <v>1021.097</v>
      </c>
      <c r="G40" s="355">
        <v>564.26700000000005</v>
      </c>
      <c r="H40" s="355">
        <v>2323</v>
      </c>
      <c r="I40" s="356">
        <v>1782</v>
      </c>
    </row>
    <row r="41" spans="1:9" x14ac:dyDescent="0.3">
      <c r="A41" s="178">
        <v>2024</v>
      </c>
      <c r="B41" s="485"/>
      <c r="C41" s="355"/>
      <c r="D41" s="355"/>
      <c r="E41" s="486"/>
      <c r="F41" s="362">
        <v>1024.7750000000001</v>
      </c>
      <c r="G41" s="355">
        <v>571.11199999999997</v>
      </c>
      <c r="H41" s="355">
        <v>2298</v>
      </c>
      <c r="I41" s="356">
        <v>1749</v>
      </c>
    </row>
    <row r="42" spans="1:9" x14ac:dyDescent="0.3">
      <c r="A42" s="178">
        <v>2025</v>
      </c>
      <c r="B42" s="485"/>
      <c r="C42" s="355"/>
      <c r="D42" s="355"/>
      <c r="E42" s="486"/>
      <c r="F42" s="362">
        <v>1029.924</v>
      </c>
      <c r="G42" s="355">
        <v>579.33100000000002</v>
      </c>
      <c r="H42" s="355">
        <v>2271</v>
      </c>
      <c r="I42" s="356">
        <v>1712</v>
      </c>
    </row>
    <row r="43" spans="1:9" x14ac:dyDescent="0.3">
      <c r="A43" s="178">
        <v>2026</v>
      </c>
      <c r="B43" s="485"/>
      <c r="C43" s="355"/>
      <c r="D43" s="355"/>
      <c r="E43" s="486"/>
      <c r="F43" s="362">
        <v>1041.509</v>
      </c>
      <c r="G43" s="355">
        <v>593.93100000000004</v>
      </c>
      <c r="H43" s="355">
        <v>2247</v>
      </c>
      <c r="I43" s="356">
        <v>1680</v>
      </c>
    </row>
    <row r="44" spans="1:9" x14ac:dyDescent="0.3">
      <c r="A44" s="178">
        <v>2027</v>
      </c>
      <c r="B44" s="485"/>
      <c r="C44" s="355"/>
      <c r="D44" s="355"/>
      <c r="E44" s="486"/>
      <c r="F44" s="362">
        <v>1047.8310000000001</v>
      </c>
      <c r="G44" s="355">
        <v>600.21600000000001</v>
      </c>
      <c r="H44" s="355">
        <v>2214</v>
      </c>
      <c r="I44" s="356">
        <v>1637</v>
      </c>
    </row>
    <row r="45" spans="1:9" x14ac:dyDescent="0.3">
      <c r="A45" s="178">
        <v>2028</v>
      </c>
      <c r="B45" s="485"/>
      <c r="C45" s="355"/>
      <c r="D45" s="355"/>
      <c r="E45" s="486"/>
      <c r="F45" s="362">
        <v>1053.6990000000001</v>
      </c>
      <c r="G45" s="355">
        <v>606.02700000000004</v>
      </c>
      <c r="H45" s="355">
        <v>2177</v>
      </c>
      <c r="I45" s="356">
        <v>1590</v>
      </c>
    </row>
    <row r="46" spans="1:9" x14ac:dyDescent="0.3">
      <c r="A46" s="178">
        <v>2029</v>
      </c>
      <c r="B46" s="485"/>
      <c r="C46" s="355"/>
      <c r="D46" s="355"/>
      <c r="E46" s="486"/>
      <c r="F46" s="362">
        <v>1059.134</v>
      </c>
      <c r="G46" s="355">
        <v>611.42100000000005</v>
      </c>
      <c r="H46" s="355">
        <v>2136</v>
      </c>
      <c r="I46" s="356">
        <v>1540</v>
      </c>
    </row>
    <row r="47" spans="1:9" x14ac:dyDescent="0.3">
      <c r="A47" s="178">
        <v>2030</v>
      </c>
      <c r="B47" s="485"/>
      <c r="C47" s="355"/>
      <c r="D47" s="355"/>
      <c r="E47" s="486"/>
      <c r="F47" s="362">
        <v>1064.146</v>
      </c>
      <c r="G47" s="355">
        <v>616.43200000000002</v>
      </c>
      <c r="H47" s="355">
        <v>2093</v>
      </c>
      <c r="I47" s="356">
        <v>1488</v>
      </c>
    </row>
    <row r="48" spans="1:9" x14ac:dyDescent="0.3">
      <c r="A48" s="178">
        <v>2031</v>
      </c>
      <c r="B48" s="485"/>
      <c r="C48" s="355"/>
      <c r="D48" s="355"/>
      <c r="E48" s="486"/>
      <c r="F48" s="362">
        <v>1068.7760000000001</v>
      </c>
      <c r="G48" s="355">
        <v>621.12099999999998</v>
      </c>
      <c r="H48" s="355">
        <v>2047</v>
      </c>
      <c r="I48" s="356">
        <v>1434</v>
      </c>
    </row>
    <row r="49" spans="1:9" x14ac:dyDescent="0.3">
      <c r="A49" s="178">
        <v>2032</v>
      </c>
      <c r="B49" s="485"/>
      <c r="C49" s="355"/>
      <c r="D49" s="355"/>
      <c r="E49" s="486"/>
      <c r="F49" s="362">
        <v>1073.0620000000001</v>
      </c>
      <c r="G49" s="355">
        <v>625.524</v>
      </c>
      <c r="H49" s="355">
        <v>1999</v>
      </c>
      <c r="I49" s="356">
        <v>1380</v>
      </c>
    </row>
    <row r="50" spans="1:9" x14ac:dyDescent="0.3">
      <c r="A50" s="178">
        <v>2033</v>
      </c>
      <c r="B50" s="485"/>
      <c r="C50" s="355"/>
      <c r="D50" s="355"/>
      <c r="E50" s="486"/>
      <c r="F50" s="362">
        <v>1077.135</v>
      </c>
      <c r="G50" s="355">
        <v>629.77499999999998</v>
      </c>
      <c r="H50" s="355">
        <v>1952</v>
      </c>
      <c r="I50" s="356">
        <v>1326</v>
      </c>
    </row>
    <row r="51" spans="1:9" x14ac:dyDescent="0.3">
      <c r="A51" s="178">
        <v>2034</v>
      </c>
      <c r="B51" s="485"/>
      <c r="C51" s="355"/>
      <c r="D51" s="355"/>
      <c r="E51" s="486"/>
      <c r="F51" s="362">
        <v>1080.9850000000001</v>
      </c>
      <c r="G51" s="355">
        <v>633.85699999999997</v>
      </c>
      <c r="H51" s="355">
        <v>1905</v>
      </c>
      <c r="I51" s="356">
        <v>1274</v>
      </c>
    </row>
    <row r="52" spans="1:9" x14ac:dyDescent="0.3">
      <c r="A52" s="178">
        <v>2035</v>
      </c>
      <c r="B52" s="485"/>
      <c r="C52" s="355"/>
      <c r="D52" s="355"/>
      <c r="E52" s="486"/>
      <c r="F52" s="362">
        <v>1084.5920000000001</v>
      </c>
      <c r="G52" s="355">
        <v>637.74300000000005</v>
      </c>
      <c r="H52" s="355">
        <v>1859</v>
      </c>
      <c r="I52" s="356">
        <v>1223</v>
      </c>
    </row>
    <row r="53" spans="1:9" x14ac:dyDescent="0.3">
      <c r="A53" s="178">
        <v>2036</v>
      </c>
      <c r="B53" s="485"/>
      <c r="C53" s="355"/>
      <c r="D53" s="355"/>
      <c r="E53" s="486"/>
      <c r="F53" s="362">
        <v>1087.9570000000001</v>
      </c>
      <c r="G53" s="355">
        <v>641.42600000000004</v>
      </c>
      <c r="H53" s="355">
        <v>1814</v>
      </c>
      <c r="I53" s="356">
        <v>1173</v>
      </c>
    </row>
    <row r="54" spans="1:9" x14ac:dyDescent="0.3">
      <c r="A54" s="178">
        <v>2037</v>
      </c>
      <c r="B54" s="485"/>
      <c r="C54" s="355"/>
      <c r="D54" s="355"/>
      <c r="E54" s="486"/>
      <c r="F54" s="362">
        <v>1091.0350000000001</v>
      </c>
      <c r="G54" s="355">
        <v>644.84800000000007</v>
      </c>
      <c r="H54" s="355">
        <v>1772</v>
      </c>
      <c r="I54" s="356">
        <v>1126</v>
      </c>
    </row>
    <row r="55" spans="1:9" x14ac:dyDescent="0.3">
      <c r="A55" s="178">
        <v>2038</v>
      </c>
      <c r="B55" s="485"/>
      <c r="C55" s="355"/>
      <c r="D55" s="355"/>
      <c r="E55" s="486"/>
      <c r="F55" s="362">
        <v>1093.8130000000001</v>
      </c>
      <c r="G55" s="355">
        <v>647.98699999999997</v>
      </c>
      <c r="H55" s="355">
        <v>1731</v>
      </c>
      <c r="I55" s="356">
        <v>1081</v>
      </c>
    </row>
    <row r="56" spans="1:9" x14ac:dyDescent="0.3">
      <c r="A56" s="178">
        <v>2039</v>
      </c>
      <c r="B56" s="485"/>
      <c r="C56" s="355"/>
      <c r="D56" s="355"/>
      <c r="E56" s="486"/>
      <c r="F56" s="362">
        <v>1096.298</v>
      </c>
      <c r="G56" s="355">
        <v>650.851</v>
      </c>
      <c r="H56" s="355">
        <v>1693</v>
      </c>
      <c r="I56" s="356">
        <v>1039</v>
      </c>
    </row>
    <row r="57" spans="1:9" ht="15" thickBot="1" x14ac:dyDescent="0.35">
      <c r="A57" s="180">
        <v>2040</v>
      </c>
      <c r="B57" s="506"/>
      <c r="C57" s="357"/>
      <c r="D57" s="357"/>
      <c r="E57" s="491"/>
      <c r="F57" s="503">
        <v>1098.489</v>
      </c>
      <c r="G57" s="357">
        <v>653.44399999999996</v>
      </c>
      <c r="H57" s="357">
        <v>1657</v>
      </c>
      <c r="I57" s="358">
        <v>999</v>
      </c>
    </row>
    <row r="58" spans="1:9" x14ac:dyDescent="0.3">
      <c r="B58" s="750"/>
      <c r="C58" s="64"/>
      <c r="D58" s="64"/>
      <c r="E58" s="64"/>
    </row>
    <row r="59" spans="1:9" ht="31.2" customHeight="1" x14ac:dyDescent="0.3">
      <c r="A59" s="767" t="s">
        <v>1209</v>
      </c>
      <c r="B59" s="767"/>
      <c r="C59" s="767"/>
      <c r="D59" s="767"/>
      <c r="E59" s="767"/>
      <c r="F59" s="767"/>
      <c r="G59" s="767"/>
    </row>
  </sheetData>
  <mergeCells count="7">
    <mergeCell ref="B6:E6"/>
    <mergeCell ref="F6:G6"/>
    <mergeCell ref="H6:I6"/>
    <mergeCell ref="A59:G59"/>
    <mergeCell ref="B5:E5"/>
    <mergeCell ref="F5:I5"/>
    <mergeCell ref="A5:A7"/>
  </mergeCells>
  <hyperlinks>
    <hyperlink ref="A2" location="'Appendix Table Menu'!A1" display="Return to Appendix Table Menu" xr:uid="{B74CF5B4-C8D6-43E0-80A5-B2C8565C15D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C3B43-4578-4ECB-A7F2-809E80F013EA}">
  <sheetPr>
    <tabColor theme="9"/>
  </sheetPr>
  <dimension ref="A1:F24"/>
  <sheetViews>
    <sheetView zoomScale="85" zoomScaleNormal="85" workbookViewId="0">
      <pane ySplit="5" topLeftCell="A6" activePane="bottomLeft" state="frozen"/>
      <selection activeCell="A2" sqref="A2"/>
      <selection pane="bottomLeft"/>
    </sheetView>
  </sheetViews>
  <sheetFormatPr defaultRowHeight="14.4" x14ac:dyDescent="0.3"/>
  <cols>
    <col min="1" max="1" width="17.33203125" customWidth="1"/>
    <col min="2" max="3" width="12.33203125" customWidth="1"/>
    <col min="4" max="4" width="15.5546875" bestFit="1" customWidth="1"/>
  </cols>
  <sheetData>
    <row r="1" spans="1:3" ht="21" x14ac:dyDescent="0.4">
      <c r="A1" s="50" t="s">
        <v>2192</v>
      </c>
    </row>
    <row r="2" spans="1:3" x14ac:dyDescent="0.3">
      <c r="A2" s="2" t="s">
        <v>27</v>
      </c>
    </row>
    <row r="4" spans="1:3" ht="15" thickBot="1" x14ac:dyDescent="0.35">
      <c r="A4" t="s">
        <v>1214</v>
      </c>
    </row>
    <row r="5" spans="1:3" ht="42" customHeight="1" thickBot="1" x14ac:dyDescent="0.35">
      <c r="A5" s="513" t="s">
        <v>1213</v>
      </c>
      <c r="B5" s="514" t="s">
        <v>930</v>
      </c>
      <c r="C5" s="515" t="s">
        <v>1211</v>
      </c>
    </row>
    <row r="6" spans="1:3" x14ac:dyDescent="0.3">
      <c r="A6" s="484" t="s">
        <v>921</v>
      </c>
      <c r="B6" s="412"/>
      <c r="C6" s="413"/>
    </row>
    <row r="7" spans="1:3" x14ac:dyDescent="0.3">
      <c r="A7" s="57" t="s">
        <v>931</v>
      </c>
      <c r="B7" s="355">
        <v>20.509160861413925</v>
      </c>
      <c r="C7" s="356">
        <v>-90.262753689300268</v>
      </c>
    </row>
    <row r="8" spans="1:3" x14ac:dyDescent="0.3">
      <c r="A8" s="57" t="s">
        <v>932</v>
      </c>
      <c r="B8" s="355">
        <v>64.493152351267639</v>
      </c>
      <c r="C8" s="356">
        <v>-498.08307160659882</v>
      </c>
    </row>
    <row r="9" spans="1:3" x14ac:dyDescent="0.3">
      <c r="A9" s="57" t="s">
        <v>811</v>
      </c>
      <c r="B9" s="355">
        <v>2854.9400363974905</v>
      </c>
      <c r="C9" s="356">
        <v>2379.0583577164225</v>
      </c>
    </row>
    <row r="10" spans="1:3" x14ac:dyDescent="0.3">
      <c r="A10" s="57" t="s">
        <v>812</v>
      </c>
      <c r="B10" s="355">
        <v>-401.07914203188943</v>
      </c>
      <c r="C10" s="356">
        <v>-662.83168461012099</v>
      </c>
    </row>
    <row r="11" spans="1:3" x14ac:dyDescent="0.3">
      <c r="A11" s="57" t="s">
        <v>813</v>
      </c>
      <c r="B11" s="355">
        <v>-1513.0694484720864</v>
      </c>
      <c r="C11" s="356">
        <v>-1674.3898082302139</v>
      </c>
    </row>
    <row r="12" spans="1:3" x14ac:dyDescent="0.3">
      <c r="A12" s="57" t="s">
        <v>922</v>
      </c>
      <c r="B12" s="355">
        <v>4361.2973023483228</v>
      </c>
      <c r="C12" s="356">
        <v>4243.8835910152047</v>
      </c>
    </row>
    <row r="13" spans="1:3" x14ac:dyDescent="0.3">
      <c r="A13" s="57" t="s">
        <v>933</v>
      </c>
      <c r="B13" s="355">
        <v>6787.3427600704354</v>
      </c>
      <c r="C13" s="356">
        <v>6717.0747679685619</v>
      </c>
    </row>
    <row r="14" spans="1:3" x14ac:dyDescent="0.3">
      <c r="A14" s="57"/>
      <c r="B14" s="355"/>
      <c r="C14" s="356"/>
    </row>
    <row r="15" spans="1:3" x14ac:dyDescent="0.3">
      <c r="A15" s="484" t="s">
        <v>908</v>
      </c>
      <c r="B15" s="412"/>
      <c r="C15" s="413"/>
    </row>
    <row r="16" spans="1:3" x14ac:dyDescent="0.3">
      <c r="A16" s="57" t="s">
        <v>804</v>
      </c>
      <c r="B16" s="355">
        <v>2846.1139744453876</v>
      </c>
      <c r="C16" s="356">
        <v>2460.9763719465582</v>
      </c>
    </row>
    <row r="17" spans="1:6" x14ac:dyDescent="0.3">
      <c r="A17" s="57" t="s">
        <v>805</v>
      </c>
      <c r="B17" s="355">
        <v>1937.693918251276</v>
      </c>
      <c r="C17" s="356">
        <v>1739.1003702938501</v>
      </c>
    </row>
    <row r="18" spans="1:6" x14ac:dyDescent="0.3">
      <c r="A18" s="57" t="s">
        <v>806</v>
      </c>
      <c r="B18" s="355">
        <v>4528.5919817401136</v>
      </c>
      <c r="C18" s="356">
        <v>3893.2469633559062</v>
      </c>
    </row>
    <row r="19" spans="1:6" x14ac:dyDescent="0.3">
      <c r="A19" s="751" t="s">
        <v>807</v>
      </c>
      <c r="B19" s="752">
        <v>2862.0339470881577</v>
      </c>
      <c r="C19" s="753">
        <v>2321.1256929676588</v>
      </c>
    </row>
    <row r="20" spans="1:6" x14ac:dyDescent="0.3">
      <c r="A20" s="57"/>
      <c r="B20" s="355"/>
      <c r="C20" s="356"/>
    </row>
    <row r="21" spans="1:6" ht="15" thickBot="1" x14ac:dyDescent="0.35">
      <c r="A21" s="754" t="s">
        <v>911</v>
      </c>
      <c r="B21" s="755">
        <v>12174.433821524948</v>
      </c>
      <c r="C21" s="756">
        <v>10414.449398563951</v>
      </c>
    </row>
    <row r="23" spans="1:6" ht="29.4" customHeight="1" x14ac:dyDescent="0.3">
      <c r="A23" s="767" t="s">
        <v>934</v>
      </c>
      <c r="B23" s="767"/>
      <c r="C23" s="767"/>
      <c r="D23" s="767"/>
      <c r="E23" s="767"/>
      <c r="F23" s="767"/>
    </row>
    <row r="24" spans="1:6" ht="27" customHeight="1" x14ac:dyDescent="0.3">
      <c r="A24" s="767" t="s">
        <v>1212</v>
      </c>
      <c r="B24" s="767"/>
      <c r="C24" s="767"/>
      <c r="D24" s="767"/>
      <c r="E24" s="767"/>
      <c r="F24" s="767"/>
    </row>
  </sheetData>
  <mergeCells count="2">
    <mergeCell ref="A23:F23"/>
    <mergeCell ref="A24:F24"/>
  </mergeCells>
  <hyperlinks>
    <hyperlink ref="A2" location="'Appendix Table Menu'!A1" display="Return to Appendix Table Menu" xr:uid="{17CA12BE-6B17-4C3F-A90B-A156A948879A}"/>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D9BFB-7769-407C-9431-98E7B4F3346B}">
  <sheetPr>
    <tabColor theme="9"/>
  </sheetPr>
  <dimension ref="A1:F23"/>
  <sheetViews>
    <sheetView zoomScale="85" zoomScaleNormal="85" workbookViewId="0">
      <pane ySplit="4" topLeftCell="A5" activePane="bottomLeft" state="frozen"/>
      <selection activeCell="A2" sqref="A2"/>
      <selection pane="bottomLeft"/>
    </sheetView>
  </sheetViews>
  <sheetFormatPr defaultRowHeight="14.4" x14ac:dyDescent="0.3"/>
  <cols>
    <col min="1" max="1" width="17.5546875" customWidth="1"/>
    <col min="2" max="6" width="12.44140625" customWidth="1"/>
    <col min="9" max="9" width="10.33203125" customWidth="1"/>
    <col min="10" max="13" width="9.44140625" bestFit="1" customWidth="1"/>
    <col min="14" max="14" width="2.33203125" customWidth="1"/>
    <col min="15" max="15" width="16.33203125" bestFit="1" customWidth="1"/>
  </cols>
  <sheetData>
    <row r="1" spans="1:6" ht="21" x14ac:dyDescent="0.4">
      <c r="A1" s="50" t="s">
        <v>2193</v>
      </c>
    </row>
    <row r="2" spans="1:6" x14ac:dyDescent="0.3">
      <c r="A2" s="2" t="s">
        <v>27</v>
      </c>
    </row>
    <row r="3" spans="1:6" ht="15" thickBot="1" x14ac:dyDescent="0.35"/>
    <row r="4" spans="1:6" ht="29.4" thickBot="1" x14ac:dyDescent="0.35">
      <c r="A4" s="637" t="s">
        <v>28</v>
      </c>
      <c r="B4" s="644" t="s">
        <v>1046</v>
      </c>
      <c r="C4" s="631" t="s">
        <v>1047</v>
      </c>
      <c r="D4" s="645" t="s">
        <v>68</v>
      </c>
      <c r="E4" s="641" t="s">
        <v>1045</v>
      </c>
      <c r="F4" s="632" t="s">
        <v>1228</v>
      </c>
    </row>
    <row r="5" spans="1:6" x14ac:dyDescent="0.3">
      <c r="A5" s="652" t="s">
        <v>1038</v>
      </c>
      <c r="B5" s="653"/>
      <c r="C5" s="654"/>
      <c r="D5" s="655"/>
      <c r="E5" s="656"/>
      <c r="F5" s="657"/>
    </row>
    <row r="6" spans="1:6" x14ac:dyDescent="0.3">
      <c r="A6" s="638">
        <v>2000</v>
      </c>
      <c r="B6" s="624">
        <v>69223</v>
      </c>
      <c r="C6" s="35">
        <v>33362</v>
      </c>
      <c r="D6" s="625">
        <v>102584</v>
      </c>
      <c r="E6" s="88">
        <v>13680</v>
      </c>
      <c r="F6" s="179">
        <v>116264</v>
      </c>
    </row>
    <row r="7" spans="1:6" x14ac:dyDescent="0.3">
      <c r="A7" s="638">
        <v>2005</v>
      </c>
      <c r="B7" s="624">
        <v>75411</v>
      </c>
      <c r="C7" s="35">
        <v>34073</v>
      </c>
      <c r="D7" s="625">
        <v>109484</v>
      </c>
      <c r="E7" s="88">
        <v>15880</v>
      </c>
      <c r="F7" s="179">
        <v>125363</v>
      </c>
    </row>
    <row r="8" spans="1:6" x14ac:dyDescent="0.3">
      <c r="A8" s="638">
        <v>2010</v>
      </c>
      <c r="B8" s="624">
        <v>75459</v>
      </c>
      <c r="C8" s="35">
        <v>37439</v>
      </c>
      <c r="D8" s="625">
        <v>112898</v>
      </c>
      <c r="E8" s="88">
        <v>18907</v>
      </c>
      <c r="F8" s="179">
        <v>131805</v>
      </c>
    </row>
    <row r="9" spans="1:6" x14ac:dyDescent="0.3">
      <c r="A9" s="638">
        <v>2013</v>
      </c>
      <c r="B9" s="624">
        <v>75071</v>
      </c>
      <c r="C9" s="35">
        <v>40229</v>
      </c>
      <c r="D9" s="625">
        <v>115300</v>
      </c>
      <c r="E9" s="88">
        <v>18223</v>
      </c>
      <c r="F9" s="179">
        <v>133524</v>
      </c>
    </row>
    <row r="10" spans="1:6" x14ac:dyDescent="0.3">
      <c r="A10" s="638">
        <v>2016</v>
      </c>
      <c r="B10" s="624">
        <v>75387</v>
      </c>
      <c r="C10" s="35">
        <v>43478</v>
      </c>
      <c r="D10" s="625">
        <v>118865</v>
      </c>
      <c r="E10" s="88">
        <v>17388</v>
      </c>
      <c r="F10" s="179">
        <v>136253</v>
      </c>
    </row>
    <row r="11" spans="1:6" x14ac:dyDescent="0.3">
      <c r="A11" s="638">
        <v>2019</v>
      </c>
      <c r="B11" s="624">
        <v>79319</v>
      </c>
      <c r="C11" s="35">
        <v>43555</v>
      </c>
      <c r="D11" s="625">
        <v>122875</v>
      </c>
      <c r="E11" s="88">
        <v>16761</v>
      </c>
      <c r="F11" s="179">
        <v>139636</v>
      </c>
    </row>
    <row r="12" spans="1:6" x14ac:dyDescent="0.3">
      <c r="A12" s="638" t="s">
        <v>710</v>
      </c>
      <c r="B12" s="624">
        <v>81258</v>
      </c>
      <c r="C12" s="35">
        <v>43133</v>
      </c>
      <c r="D12" s="625">
        <v>124391</v>
      </c>
      <c r="E12" s="88">
        <v>15975</v>
      </c>
      <c r="F12" s="179">
        <v>140365</v>
      </c>
    </row>
    <row r="13" spans="1:6" x14ac:dyDescent="0.3">
      <c r="A13" s="638" t="s">
        <v>714</v>
      </c>
      <c r="B13" s="624">
        <v>82578</v>
      </c>
      <c r="C13" s="35">
        <v>43366</v>
      </c>
      <c r="D13" s="625">
        <v>125944</v>
      </c>
      <c r="E13" s="88">
        <v>15590</v>
      </c>
      <c r="F13" s="179">
        <v>141533</v>
      </c>
    </row>
    <row r="14" spans="1:6" x14ac:dyDescent="0.3">
      <c r="A14" s="470" t="s">
        <v>1039</v>
      </c>
      <c r="B14" s="658"/>
      <c r="C14" s="468"/>
      <c r="D14" s="659"/>
      <c r="E14" s="660"/>
      <c r="F14" s="469"/>
    </row>
    <row r="15" spans="1:6" x14ac:dyDescent="0.3">
      <c r="A15" s="639" t="s">
        <v>1040</v>
      </c>
      <c r="B15" s="648">
        <f t="shared" ref="B15:F16" si="0">(B7-B6)/5</f>
        <v>1237.5999999999999</v>
      </c>
      <c r="C15" s="633">
        <f t="shared" si="0"/>
        <v>142.19999999999999</v>
      </c>
      <c r="D15" s="649">
        <f t="shared" si="0"/>
        <v>1380</v>
      </c>
      <c r="E15" s="642">
        <f t="shared" si="0"/>
        <v>440</v>
      </c>
      <c r="F15" s="634">
        <f t="shared" si="0"/>
        <v>1819.8</v>
      </c>
    </row>
    <row r="16" spans="1:6" x14ac:dyDescent="0.3">
      <c r="A16" s="639" t="s">
        <v>1041</v>
      </c>
      <c r="B16" s="648">
        <f t="shared" si="0"/>
        <v>9.6</v>
      </c>
      <c r="C16" s="633">
        <f t="shared" si="0"/>
        <v>673.2</v>
      </c>
      <c r="D16" s="649">
        <f t="shared" si="0"/>
        <v>682.8</v>
      </c>
      <c r="E16" s="642">
        <f t="shared" si="0"/>
        <v>605.4</v>
      </c>
      <c r="F16" s="634">
        <f t="shared" si="0"/>
        <v>1288.4000000000001</v>
      </c>
    </row>
    <row r="17" spans="1:6" x14ac:dyDescent="0.3">
      <c r="A17" s="639" t="s">
        <v>1042</v>
      </c>
      <c r="B17" s="648">
        <f t="shared" ref="B17:F19" si="1">(B9-B8)/3</f>
        <v>-129.33333333333334</v>
      </c>
      <c r="C17" s="633">
        <f t="shared" si="1"/>
        <v>930</v>
      </c>
      <c r="D17" s="649">
        <f t="shared" si="1"/>
        <v>800.66666666666663</v>
      </c>
      <c r="E17" s="642">
        <f t="shared" si="1"/>
        <v>-228</v>
      </c>
      <c r="F17" s="634">
        <f t="shared" si="1"/>
        <v>573</v>
      </c>
    </row>
    <row r="18" spans="1:6" x14ac:dyDescent="0.3">
      <c r="A18" s="639" t="s">
        <v>1043</v>
      </c>
      <c r="B18" s="648">
        <f t="shared" si="1"/>
        <v>105.33333333333333</v>
      </c>
      <c r="C18" s="633">
        <f t="shared" si="1"/>
        <v>1083</v>
      </c>
      <c r="D18" s="649">
        <f t="shared" si="1"/>
        <v>1188.3333333333333</v>
      </c>
      <c r="E18" s="642">
        <f t="shared" si="1"/>
        <v>-278.33333333333331</v>
      </c>
      <c r="F18" s="634">
        <f t="shared" si="1"/>
        <v>909.66666666666663</v>
      </c>
    </row>
    <row r="19" spans="1:6" x14ac:dyDescent="0.3">
      <c r="A19" s="639" t="s">
        <v>1044</v>
      </c>
      <c r="B19" s="648">
        <f t="shared" si="1"/>
        <v>1310.6666666666667</v>
      </c>
      <c r="C19" s="633">
        <f t="shared" si="1"/>
        <v>25.666666666666668</v>
      </c>
      <c r="D19" s="649">
        <f t="shared" si="1"/>
        <v>1336.6666666666667</v>
      </c>
      <c r="E19" s="642">
        <f t="shared" si="1"/>
        <v>-209</v>
      </c>
      <c r="F19" s="634">
        <f t="shared" si="1"/>
        <v>1127.6666666666667</v>
      </c>
    </row>
    <row r="20" spans="1:6" ht="15" thickBot="1" x14ac:dyDescent="0.35">
      <c r="A20" s="640" t="s">
        <v>1229</v>
      </c>
      <c r="B20" s="650">
        <f>(B13-B12)</f>
        <v>1320</v>
      </c>
      <c r="C20" s="635">
        <f>(C13-C12)</f>
        <v>233</v>
      </c>
      <c r="D20" s="651">
        <f>(D13-D12)</f>
        <v>1553</v>
      </c>
      <c r="E20" s="643">
        <f>(E13-E12)</f>
        <v>-385</v>
      </c>
      <c r="F20" s="636">
        <f>(F13-F12)</f>
        <v>1168</v>
      </c>
    </row>
    <row r="22" spans="1:6" x14ac:dyDescent="0.3">
      <c r="A22" s="767" t="s">
        <v>1230</v>
      </c>
      <c r="B22" s="767"/>
      <c r="C22" s="767"/>
      <c r="D22" s="767"/>
      <c r="E22" s="767"/>
      <c r="F22" s="767"/>
    </row>
    <row r="23" spans="1:6" x14ac:dyDescent="0.3">
      <c r="A23" s="767" t="s">
        <v>1231</v>
      </c>
      <c r="B23" s="767"/>
      <c r="C23" s="767"/>
      <c r="D23" s="767"/>
      <c r="E23" s="767"/>
      <c r="F23" s="767"/>
    </row>
  </sheetData>
  <mergeCells count="2">
    <mergeCell ref="A22:F22"/>
    <mergeCell ref="A23:F23"/>
  </mergeCells>
  <hyperlinks>
    <hyperlink ref="A2" location="'Appendix Table Menu'!A1" display="Return to Appendix Table Menu" xr:uid="{4754DA23-451A-4CC4-95CF-79AD6DCB2E19}"/>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661BD-53D0-40F0-8D50-450B8591A7F1}">
  <sheetPr>
    <tabColor theme="9"/>
  </sheetPr>
  <dimension ref="A1:E51"/>
  <sheetViews>
    <sheetView zoomScale="85" zoomScaleNormal="85" workbookViewId="0">
      <pane ySplit="5" topLeftCell="A6" activePane="bottomLeft" state="frozen"/>
      <selection activeCell="A2" sqref="A2"/>
      <selection pane="bottomLeft"/>
    </sheetView>
  </sheetViews>
  <sheetFormatPr defaultRowHeight="14.4" x14ac:dyDescent="0.3"/>
  <cols>
    <col min="1" max="1" width="14.6640625" customWidth="1"/>
    <col min="2" max="3" width="14.5546875" customWidth="1"/>
    <col min="4" max="4" width="19.109375" bestFit="1" customWidth="1"/>
    <col min="17" max="17" width="17.33203125" bestFit="1" customWidth="1"/>
    <col min="18" max="18" width="19.109375" bestFit="1" customWidth="1"/>
  </cols>
  <sheetData>
    <row r="1" spans="1:3" ht="21" x14ac:dyDescent="0.4">
      <c r="A1" s="50" t="s">
        <v>2194</v>
      </c>
    </row>
    <row r="2" spans="1:3" x14ac:dyDescent="0.3">
      <c r="A2" s="2" t="s">
        <v>27</v>
      </c>
    </row>
    <row r="4" spans="1:3" ht="15" thickBot="1" x14ac:dyDescent="0.35">
      <c r="A4" t="s">
        <v>1218</v>
      </c>
    </row>
    <row r="5" spans="1:3" ht="28.8" x14ac:dyDescent="0.3">
      <c r="A5" s="570" t="s">
        <v>1219</v>
      </c>
      <c r="B5" s="572" t="s">
        <v>1025</v>
      </c>
      <c r="C5" s="568" t="s">
        <v>1026</v>
      </c>
    </row>
    <row r="6" spans="1:3" x14ac:dyDescent="0.3">
      <c r="A6" s="571">
        <v>2018</v>
      </c>
      <c r="B6" s="573"/>
      <c r="C6" s="569"/>
    </row>
    <row r="7" spans="1:3" x14ac:dyDescent="0.3">
      <c r="A7" s="178" t="s">
        <v>1027</v>
      </c>
      <c r="B7" s="157">
        <v>30.188870000000001</v>
      </c>
      <c r="C7" s="74">
        <v>36.136049999999997</v>
      </c>
    </row>
    <row r="8" spans="1:3" x14ac:dyDescent="0.3">
      <c r="A8" s="178" t="s">
        <v>1028</v>
      </c>
      <c r="B8" s="157">
        <v>29.993930000000002</v>
      </c>
      <c r="C8" s="74">
        <v>36.26041</v>
      </c>
    </row>
    <row r="9" spans="1:3" x14ac:dyDescent="0.3">
      <c r="A9" s="178" t="s">
        <v>1029</v>
      </c>
      <c r="B9" s="157">
        <v>29.10012</v>
      </c>
      <c r="C9" s="74">
        <v>36.910260000000001</v>
      </c>
    </row>
    <row r="10" spans="1:3" x14ac:dyDescent="0.3">
      <c r="A10" s="178" t="s">
        <v>1030</v>
      </c>
      <c r="B10" s="157">
        <v>28.925830000000001</v>
      </c>
      <c r="C10" s="74">
        <v>37.39143</v>
      </c>
    </row>
    <row r="11" spans="1:3" x14ac:dyDescent="0.3">
      <c r="A11" s="178" t="s">
        <v>936</v>
      </c>
      <c r="B11" s="157">
        <v>29.388120000000001</v>
      </c>
      <c r="C11" s="74">
        <v>37.685890000000001</v>
      </c>
    </row>
    <row r="12" spans="1:3" x14ac:dyDescent="0.3">
      <c r="A12" s="178" t="s">
        <v>1031</v>
      </c>
      <c r="B12" s="157">
        <v>34.589880000000001</v>
      </c>
      <c r="C12" s="74">
        <v>34.302709999999998</v>
      </c>
    </row>
    <row r="13" spans="1:3" x14ac:dyDescent="0.3">
      <c r="A13" s="178" t="s">
        <v>1032</v>
      </c>
      <c r="B13" s="157">
        <v>35.76726</v>
      </c>
      <c r="C13" s="74">
        <v>33.776600000000002</v>
      </c>
    </row>
    <row r="14" spans="1:3" x14ac:dyDescent="0.3">
      <c r="A14" s="178" t="s">
        <v>1033</v>
      </c>
      <c r="B14" s="157">
        <v>32.946120000000001</v>
      </c>
      <c r="C14" s="74">
        <v>35.237340000000003</v>
      </c>
    </row>
    <row r="15" spans="1:3" x14ac:dyDescent="0.3">
      <c r="A15" s="178" t="s">
        <v>1034</v>
      </c>
      <c r="B15" s="157">
        <v>30.647990000000004</v>
      </c>
      <c r="C15" s="74">
        <v>36.062019999999997</v>
      </c>
    </row>
    <row r="16" spans="1:3" x14ac:dyDescent="0.3">
      <c r="A16" s="178" t="s">
        <v>1035</v>
      </c>
      <c r="B16" s="157">
        <v>30.753309999999999</v>
      </c>
      <c r="C16" s="74">
        <v>36.013460000000002</v>
      </c>
    </row>
    <row r="17" spans="1:3" x14ac:dyDescent="0.3">
      <c r="A17" s="178" t="s">
        <v>1036</v>
      </c>
      <c r="B17" s="157">
        <v>30.828100000000003</v>
      </c>
      <c r="C17" s="74">
        <v>35.562800000000003</v>
      </c>
    </row>
    <row r="18" spans="1:3" x14ac:dyDescent="0.3">
      <c r="A18" s="178" t="s">
        <v>1037</v>
      </c>
      <c r="B18" s="157">
        <v>30.407579999999999</v>
      </c>
      <c r="C18" s="74">
        <v>36.325089999999996</v>
      </c>
    </row>
    <row r="19" spans="1:3" x14ac:dyDescent="0.3">
      <c r="A19" s="571">
        <v>2019</v>
      </c>
      <c r="B19" s="457"/>
      <c r="C19" s="459"/>
    </row>
    <row r="20" spans="1:3" x14ac:dyDescent="0.3">
      <c r="A20" s="178" t="s">
        <v>1027</v>
      </c>
      <c r="B20" s="157">
        <v>30.51717</v>
      </c>
      <c r="C20" s="74">
        <v>36.343760000000003</v>
      </c>
    </row>
    <row r="21" spans="1:3" x14ac:dyDescent="0.3">
      <c r="A21" s="178" t="s">
        <v>1028</v>
      </c>
      <c r="B21" s="157">
        <v>29.788019999999999</v>
      </c>
      <c r="C21" s="74">
        <v>36.575119999999998</v>
      </c>
    </row>
    <row r="22" spans="1:3" x14ac:dyDescent="0.3">
      <c r="A22" s="178" t="s">
        <v>1029</v>
      </c>
      <c r="B22" s="157">
        <v>29.511140000000001</v>
      </c>
      <c r="C22" s="74">
        <v>37.441029999999998</v>
      </c>
    </row>
    <row r="23" spans="1:3" x14ac:dyDescent="0.3">
      <c r="A23" s="178" t="s">
        <v>1030</v>
      </c>
      <c r="B23" s="157">
        <v>29.72963</v>
      </c>
      <c r="C23" s="74">
        <v>36.97195</v>
      </c>
    </row>
    <row r="24" spans="1:3" x14ac:dyDescent="0.3">
      <c r="A24" s="178" t="s">
        <v>936</v>
      </c>
      <c r="B24" s="157">
        <v>30.57236</v>
      </c>
      <c r="C24" s="74">
        <v>36.995270000000005</v>
      </c>
    </row>
    <row r="25" spans="1:3" x14ac:dyDescent="0.3">
      <c r="A25" s="178" t="s">
        <v>1031</v>
      </c>
      <c r="B25" s="157">
        <v>34.453739999999996</v>
      </c>
      <c r="C25" s="74">
        <v>34.377980000000001</v>
      </c>
    </row>
    <row r="26" spans="1:3" x14ac:dyDescent="0.3">
      <c r="A26" s="178" t="s">
        <v>1032</v>
      </c>
      <c r="B26" s="157">
        <v>35.664810000000003</v>
      </c>
      <c r="C26" s="74">
        <v>33.73366</v>
      </c>
    </row>
    <row r="27" spans="1:3" x14ac:dyDescent="0.3">
      <c r="A27" s="178" t="s">
        <v>1033</v>
      </c>
      <c r="B27" s="157">
        <v>33.005020000000002</v>
      </c>
      <c r="C27" s="74">
        <v>34.96772</v>
      </c>
    </row>
    <row r="28" spans="1:3" x14ac:dyDescent="0.3">
      <c r="A28" s="178" t="s">
        <v>1034</v>
      </c>
      <c r="B28" s="157">
        <v>30.7029</v>
      </c>
      <c r="C28" s="74">
        <v>35.9621</v>
      </c>
    </row>
    <row r="29" spans="1:3" x14ac:dyDescent="0.3">
      <c r="A29" s="178" t="s">
        <v>1035</v>
      </c>
      <c r="B29" s="157">
        <v>30.573889999999999</v>
      </c>
      <c r="C29" s="74">
        <v>36.377290000000002</v>
      </c>
    </row>
    <row r="30" spans="1:3" x14ac:dyDescent="0.3">
      <c r="A30" s="178" t="s">
        <v>1036</v>
      </c>
      <c r="B30" s="157">
        <v>31.167919999999999</v>
      </c>
      <c r="C30" s="74">
        <v>36.126560000000005</v>
      </c>
    </row>
    <row r="31" spans="1:3" x14ac:dyDescent="0.3">
      <c r="A31" s="178" t="s">
        <v>1037</v>
      </c>
      <c r="B31" s="157">
        <v>30.966619999999999</v>
      </c>
      <c r="C31" s="74">
        <v>36.062650000000005</v>
      </c>
    </row>
    <row r="32" spans="1:3" x14ac:dyDescent="0.3">
      <c r="A32" s="571">
        <v>2020</v>
      </c>
      <c r="B32" s="457"/>
      <c r="C32" s="459"/>
    </row>
    <row r="33" spans="1:3" x14ac:dyDescent="0.3">
      <c r="A33" s="178" t="s">
        <v>1027</v>
      </c>
      <c r="B33" s="157">
        <v>30.095020000000002</v>
      </c>
      <c r="C33" s="74">
        <v>36.553180000000005</v>
      </c>
    </row>
    <row r="34" spans="1:3" x14ac:dyDescent="0.3">
      <c r="A34" s="178" t="s">
        <v>1028</v>
      </c>
      <c r="B34" s="157">
        <v>30.418309999999998</v>
      </c>
      <c r="C34" s="74">
        <v>36.440379999999998</v>
      </c>
    </row>
    <row r="35" spans="1:3" x14ac:dyDescent="0.3">
      <c r="A35" s="178" t="s">
        <v>1029</v>
      </c>
      <c r="B35" s="157">
        <v>31.736789999999999</v>
      </c>
      <c r="C35" s="74">
        <v>35.356300000000005</v>
      </c>
    </row>
    <row r="36" spans="1:3" x14ac:dyDescent="0.3">
      <c r="A36" s="178" t="s">
        <v>1030</v>
      </c>
      <c r="B36" s="157">
        <v>33.892609999999998</v>
      </c>
      <c r="C36" s="74">
        <v>34.026510000000002</v>
      </c>
    </row>
    <row r="37" spans="1:3" x14ac:dyDescent="0.3">
      <c r="A37" s="178" t="s">
        <v>936</v>
      </c>
      <c r="B37" s="157">
        <v>35.476839999999996</v>
      </c>
      <c r="C37" s="74">
        <v>32.071930000000002</v>
      </c>
    </row>
    <row r="38" spans="1:3" x14ac:dyDescent="0.3">
      <c r="A38" s="178" t="s">
        <v>1031</v>
      </c>
      <c r="B38" s="157">
        <v>40.074799999999996</v>
      </c>
      <c r="C38" s="74">
        <v>29.692509999999999</v>
      </c>
    </row>
    <row r="39" spans="1:3" x14ac:dyDescent="0.3">
      <c r="A39" s="178" t="s">
        <v>1032</v>
      </c>
      <c r="B39" s="157">
        <v>39.952860000000001</v>
      </c>
      <c r="C39" s="74">
        <v>30.254429999999999</v>
      </c>
    </row>
    <row r="40" spans="1:3" x14ac:dyDescent="0.3">
      <c r="A40" s="178" t="s">
        <v>1033</v>
      </c>
      <c r="B40" s="157">
        <v>37.407220000000002</v>
      </c>
      <c r="C40" s="74">
        <v>32.218899999999998</v>
      </c>
    </row>
    <row r="41" spans="1:3" x14ac:dyDescent="0.3">
      <c r="A41" s="178" t="s">
        <v>1034</v>
      </c>
      <c r="B41" s="157">
        <v>32.629519999999999</v>
      </c>
      <c r="C41" s="74">
        <v>34.596780000000003</v>
      </c>
    </row>
    <row r="42" spans="1:3" x14ac:dyDescent="0.3">
      <c r="A42" s="178" t="s">
        <v>1035</v>
      </c>
      <c r="B42" s="157">
        <v>31.935989999999997</v>
      </c>
      <c r="C42" s="74">
        <v>34.767879999999998</v>
      </c>
    </row>
    <row r="43" spans="1:3" x14ac:dyDescent="0.3">
      <c r="A43" s="178" t="s">
        <v>1036</v>
      </c>
      <c r="B43" s="157">
        <v>31.506499999999999</v>
      </c>
      <c r="C43" s="74">
        <v>35.37961</v>
      </c>
    </row>
    <row r="44" spans="1:3" x14ac:dyDescent="0.3">
      <c r="A44" s="178" t="s">
        <v>1037</v>
      </c>
      <c r="B44" s="157">
        <v>32.335329999999999</v>
      </c>
      <c r="C44" s="74">
        <v>34.700240000000001</v>
      </c>
    </row>
    <row r="45" spans="1:3" x14ac:dyDescent="0.3">
      <c r="A45" s="571">
        <v>2021</v>
      </c>
      <c r="B45" s="457"/>
      <c r="C45" s="459"/>
    </row>
    <row r="46" spans="1:3" x14ac:dyDescent="0.3">
      <c r="A46" s="178" t="s">
        <v>1027</v>
      </c>
      <c r="B46" s="157">
        <v>31.969579999999997</v>
      </c>
      <c r="C46" s="74">
        <v>35.437829999999998</v>
      </c>
    </row>
    <row r="47" spans="1:3" x14ac:dyDescent="0.3">
      <c r="A47" s="178" t="s">
        <v>1028</v>
      </c>
      <c r="B47" s="157">
        <v>31.677729999999997</v>
      </c>
      <c r="C47" s="74">
        <v>35.770289999999996</v>
      </c>
    </row>
    <row r="48" spans="1:3" ht="15" thickBot="1" x14ac:dyDescent="0.35">
      <c r="A48" s="180" t="s">
        <v>1029</v>
      </c>
      <c r="B48" s="159">
        <v>31.191229999999997</v>
      </c>
      <c r="C48" s="76">
        <v>35.971260000000001</v>
      </c>
    </row>
    <row r="50" spans="1:5" x14ac:dyDescent="0.3">
      <c r="A50" s="767" t="s">
        <v>1220</v>
      </c>
      <c r="B50" s="767"/>
      <c r="C50" s="767"/>
      <c r="D50" s="767"/>
      <c r="E50" s="767"/>
    </row>
    <row r="51" spans="1:5" ht="30" customHeight="1" x14ac:dyDescent="0.3">
      <c r="A51" s="767" t="s">
        <v>1221</v>
      </c>
      <c r="B51" s="767"/>
      <c r="C51" s="767"/>
      <c r="D51" s="767"/>
      <c r="E51" s="767"/>
    </row>
  </sheetData>
  <mergeCells count="2">
    <mergeCell ref="A50:E50"/>
    <mergeCell ref="A51:E51"/>
  </mergeCells>
  <hyperlinks>
    <hyperlink ref="A2" location="'Appendix Table Menu'!A1" display="Return to Appendix Table Menu" xr:uid="{171BF67E-A30B-4209-A29A-7A0A54C2195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65F22-183C-46F6-A84B-A24199501B9D}">
  <sheetPr>
    <tabColor theme="9"/>
  </sheetPr>
  <dimension ref="A1:M88"/>
  <sheetViews>
    <sheetView zoomScale="85" zoomScaleNormal="85" workbookViewId="0">
      <pane ySplit="6" topLeftCell="A7" activePane="bottomLeft" state="frozen"/>
      <selection activeCell="A2" sqref="A2"/>
      <selection pane="bottomLeft"/>
    </sheetView>
  </sheetViews>
  <sheetFormatPr defaultRowHeight="14.4" x14ac:dyDescent="0.3"/>
  <cols>
    <col min="1" max="1" width="56.44140625" style="371" customWidth="1"/>
    <col min="2" max="13" width="7" style="371" customWidth="1"/>
  </cols>
  <sheetData>
    <row r="1" spans="1:13" ht="21" x14ac:dyDescent="0.4">
      <c r="A1" s="725" t="s">
        <v>2195</v>
      </c>
      <c r="B1" s="516"/>
      <c r="C1" s="516"/>
      <c r="D1" s="516"/>
      <c r="E1" s="516"/>
      <c r="F1" s="516"/>
      <c r="G1" s="516"/>
      <c r="H1" s="516"/>
      <c r="I1" s="516"/>
      <c r="J1" s="516"/>
      <c r="K1" s="516"/>
      <c r="L1" s="516"/>
      <c r="M1" s="516"/>
    </row>
    <row r="2" spans="1:13" x14ac:dyDescent="0.3">
      <c r="A2" s="2" t="s">
        <v>27</v>
      </c>
      <c r="B2" s="516"/>
      <c r="C2" s="516"/>
      <c r="D2" s="516"/>
      <c r="E2" s="516"/>
      <c r="F2" s="516"/>
      <c r="G2" s="516"/>
      <c r="H2" s="516"/>
      <c r="I2" s="516"/>
      <c r="J2" s="516"/>
      <c r="K2" s="516"/>
      <c r="L2" s="516"/>
      <c r="M2" s="516"/>
    </row>
    <row r="3" spans="1:13" x14ac:dyDescent="0.3">
      <c r="A3" s="517"/>
      <c r="B3" s="518"/>
      <c r="C3" s="518"/>
      <c r="D3" s="518"/>
      <c r="E3" s="518"/>
      <c r="F3" s="518"/>
      <c r="G3" s="518"/>
      <c r="H3" s="518"/>
      <c r="I3" s="518"/>
      <c r="J3" s="518"/>
      <c r="K3" s="518"/>
      <c r="L3" s="518"/>
      <c r="M3" s="518"/>
    </row>
    <row r="4" spans="1:13" ht="15" thickBot="1" x14ac:dyDescent="0.35">
      <c r="A4" s="661" t="s">
        <v>1217</v>
      </c>
      <c r="B4" s="661"/>
      <c r="C4" s="661"/>
      <c r="D4" s="661"/>
      <c r="E4" s="661"/>
      <c r="F4" s="661"/>
      <c r="G4" s="661"/>
      <c r="H4" s="661"/>
      <c r="I4" s="661"/>
      <c r="J4" s="661"/>
      <c r="K4" s="661"/>
      <c r="L4" s="661"/>
      <c r="M4" s="661"/>
    </row>
    <row r="5" spans="1:13" x14ac:dyDescent="0.3">
      <c r="A5" s="832" t="s">
        <v>935</v>
      </c>
      <c r="B5" s="834">
        <v>2020</v>
      </c>
      <c r="C5" s="835"/>
      <c r="D5" s="835"/>
      <c r="E5" s="835"/>
      <c r="F5" s="835"/>
      <c r="G5" s="835"/>
      <c r="H5" s="835"/>
      <c r="I5" s="835"/>
      <c r="J5" s="836">
        <v>2021</v>
      </c>
      <c r="K5" s="836"/>
      <c r="L5" s="836"/>
      <c r="M5" s="837"/>
    </row>
    <row r="6" spans="1:13" ht="15" thickBot="1" x14ac:dyDescent="0.35">
      <c r="A6" s="833"/>
      <c r="B6" s="522" t="s">
        <v>936</v>
      </c>
      <c r="C6" s="520" t="s">
        <v>937</v>
      </c>
      <c r="D6" s="520" t="s">
        <v>938</v>
      </c>
      <c r="E6" s="520" t="s">
        <v>939</v>
      </c>
      <c r="F6" s="520" t="s">
        <v>940</v>
      </c>
      <c r="G6" s="520" t="s">
        <v>941</v>
      </c>
      <c r="H6" s="520" t="s">
        <v>942</v>
      </c>
      <c r="I6" s="520" t="s">
        <v>943</v>
      </c>
      <c r="J6" s="520" t="s">
        <v>944</v>
      </c>
      <c r="K6" s="520" t="s">
        <v>945</v>
      </c>
      <c r="L6" s="520" t="s">
        <v>946</v>
      </c>
      <c r="M6" s="521" t="s">
        <v>947</v>
      </c>
    </row>
    <row r="7" spans="1:13" x14ac:dyDescent="0.3">
      <c r="A7" s="662" t="s">
        <v>948</v>
      </c>
      <c r="B7" s="663"/>
      <c r="C7" s="664"/>
      <c r="D7" s="664"/>
      <c r="E7" s="664"/>
      <c r="F7" s="664"/>
      <c r="G7" s="664"/>
      <c r="H7" s="664"/>
      <c r="I7" s="664"/>
      <c r="J7" s="664"/>
      <c r="K7" s="664"/>
      <c r="L7" s="664"/>
      <c r="M7" s="665"/>
    </row>
    <row r="8" spans="1:13" x14ac:dyDescent="0.3">
      <c r="A8" s="666" t="s">
        <v>1233</v>
      </c>
      <c r="B8" s="667">
        <v>35.4</v>
      </c>
      <c r="C8" s="668">
        <v>31.3</v>
      </c>
      <c r="D8" s="668">
        <v>26.4</v>
      </c>
      <c r="E8" s="668">
        <v>24.3</v>
      </c>
      <c r="F8" s="668">
        <v>22.7</v>
      </c>
      <c r="G8" s="668">
        <v>21.2</v>
      </c>
      <c r="H8" s="668">
        <v>21.8</v>
      </c>
      <c r="I8" s="668">
        <v>23.7</v>
      </c>
      <c r="J8" s="668">
        <v>23.2</v>
      </c>
      <c r="K8" s="668">
        <v>22.7</v>
      </c>
      <c r="L8" s="668">
        <v>21</v>
      </c>
      <c r="M8" s="669">
        <v>18.3</v>
      </c>
    </row>
    <row r="9" spans="1:13" x14ac:dyDescent="0.3">
      <c r="A9" s="670" t="s">
        <v>949</v>
      </c>
      <c r="B9" s="667">
        <v>38</v>
      </c>
      <c r="C9" s="668">
        <v>33.5</v>
      </c>
      <c r="D9" s="668">
        <v>28.5</v>
      </c>
      <c r="E9" s="668">
        <v>26.5</v>
      </c>
      <c r="F9" s="668">
        <v>24.8</v>
      </c>
      <c r="G9" s="668">
        <v>23.2</v>
      </c>
      <c r="H9" s="668">
        <v>23.8</v>
      </c>
      <c r="I9" s="668">
        <v>25.9</v>
      </c>
      <c r="J9" s="668">
        <v>25.5</v>
      </c>
      <c r="K9" s="668">
        <v>24.8</v>
      </c>
      <c r="L9" s="668">
        <v>22.9</v>
      </c>
      <c r="M9" s="669">
        <v>20</v>
      </c>
    </row>
    <row r="10" spans="1:13" x14ac:dyDescent="0.3">
      <c r="A10" s="670" t="s">
        <v>950</v>
      </c>
      <c r="B10" s="667">
        <v>21</v>
      </c>
      <c r="C10" s="668">
        <v>19.399999999999999</v>
      </c>
      <c r="D10" s="668">
        <v>15.6</v>
      </c>
      <c r="E10" s="668">
        <v>12.6</v>
      </c>
      <c r="F10" s="668">
        <v>12</v>
      </c>
      <c r="G10" s="668">
        <v>12.2</v>
      </c>
      <c r="H10" s="668">
        <v>12.2</v>
      </c>
      <c r="I10" s="668">
        <v>12.8</v>
      </c>
      <c r="J10" s="668">
        <v>12</v>
      </c>
      <c r="K10" s="668">
        <v>12.2</v>
      </c>
      <c r="L10" s="668">
        <v>11.3</v>
      </c>
      <c r="M10" s="669">
        <v>9.6999999999999993</v>
      </c>
    </row>
    <row r="11" spans="1:13" x14ac:dyDescent="0.3">
      <c r="A11" s="662" t="s">
        <v>951</v>
      </c>
      <c r="B11" s="663"/>
      <c r="C11" s="664"/>
      <c r="D11" s="664"/>
      <c r="E11" s="664"/>
      <c r="F11" s="664"/>
      <c r="G11" s="664"/>
      <c r="H11" s="664"/>
      <c r="I11" s="664"/>
      <c r="J11" s="664"/>
      <c r="K11" s="664"/>
      <c r="L11" s="664"/>
      <c r="M11" s="665"/>
    </row>
    <row r="12" spans="1:13" x14ac:dyDescent="0.3">
      <c r="A12" s="671" t="s">
        <v>952</v>
      </c>
      <c r="B12" s="667">
        <v>57.4</v>
      </c>
      <c r="C12" s="668">
        <v>52.1</v>
      </c>
      <c r="D12" s="668">
        <v>44.7</v>
      </c>
      <c r="E12" s="668">
        <v>42.6</v>
      </c>
      <c r="F12" s="668">
        <v>40.5</v>
      </c>
      <c r="G12" s="668">
        <v>38.1</v>
      </c>
      <c r="H12" s="668">
        <v>39.200000000000003</v>
      </c>
      <c r="I12" s="668">
        <v>41.9</v>
      </c>
      <c r="J12" s="668">
        <v>41.1</v>
      </c>
      <c r="K12" s="668">
        <v>39.700000000000003</v>
      </c>
      <c r="L12" s="668">
        <v>36.9</v>
      </c>
      <c r="M12" s="669">
        <v>33.200000000000003</v>
      </c>
    </row>
    <row r="13" spans="1:13" x14ac:dyDescent="0.3">
      <c r="A13" s="670" t="s">
        <v>953</v>
      </c>
      <c r="B13" s="667">
        <v>54.8</v>
      </c>
      <c r="C13" s="668">
        <v>49.5</v>
      </c>
      <c r="D13" s="668">
        <v>45.9</v>
      </c>
      <c r="E13" s="668">
        <v>43</v>
      </c>
      <c r="F13" s="668">
        <v>41.4</v>
      </c>
      <c r="G13" s="668">
        <v>38.200000000000003</v>
      </c>
      <c r="H13" s="668">
        <v>39.799999999999997</v>
      </c>
      <c r="I13" s="668">
        <v>42.7</v>
      </c>
      <c r="J13" s="668">
        <v>42.2</v>
      </c>
      <c r="K13" s="668">
        <v>41.1</v>
      </c>
      <c r="L13" s="668">
        <v>39.200000000000003</v>
      </c>
      <c r="M13" s="669">
        <v>35.700000000000003</v>
      </c>
    </row>
    <row r="14" spans="1:13" x14ac:dyDescent="0.3">
      <c r="A14" s="670" t="s">
        <v>954</v>
      </c>
      <c r="B14" s="667">
        <v>49</v>
      </c>
      <c r="C14" s="668">
        <v>44.1</v>
      </c>
      <c r="D14" s="668">
        <v>40.700000000000003</v>
      </c>
      <c r="E14" s="668">
        <v>37</v>
      </c>
      <c r="F14" s="668">
        <v>35.5</v>
      </c>
      <c r="G14" s="668">
        <v>32.799999999999997</v>
      </c>
      <c r="H14" s="668">
        <v>34.1</v>
      </c>
      <c r="I14" s="668">
        <v>36.9</v>
      </c>
      <c r="J14" s="668">
        <v>36.6</v>
      </c>
      <c r="K14" s="668">
        <v>34.6</v>
      </c>
      <c r="L14" s="668">
        <v>33.1</v>
      </c>
      <c r="M14" s="669">
        <v>30.5</v>
      </c>
    </row>
    <row r="15" spans="1:13" x14ac:dyDescent="0.3">
      <c r="A15" s="670" t="s">
        <v>955</v>
      </c>
      <c r="B15" s="667">
        <v>67.099999999999994</v>
      </c>
      <c r="C15" s="668">
        <v>62.3</v>
      </c>
      <c r="D15" s="668">
        <v>57.2</v>
      </c>
      <c r="E15" s="668">
        <v>55.9</v>
      </c>
      <c r="F15" s="668">
        <v>54.7</v>
      </c>
      <c r="G15" s="668">
        <v>50.5</v>
      </c>
      <c r="H15" s="668">
        <v>52.4</v>
      </c>
      <c r="I15" s="668">
        <v>55.2</v>
      </c>
      <c r="J15" s="668">
        <v>53.8</v>
      </c>
      <c r="K15" s="668">
        <v>55.1</v>
      </c>
      <c r="L15" s="668">
        <v>52.2</v>
      </c>
      <c r="M15" s="669">
        <v>46.9</v>
      </c>
    </row>
    <row r="16" spans="1:13" x14ac:dyDescent="0.3">
      <c r="A16" s="670" t="s">
        <v>956</v>
      </c>
      <c r="B16" s="667">
        <v>59.4</v>
      </c>
      <c r="C16" s="668">
        <v>54</v>
      </c>
      <c r="D16" s="668">
        <v>43.8</v>
      </c>
      <c r="E16" s="668">
        <v>42.3</v>
      </c>
      <c r="F16" s="668">
        <v>39.799999999999997</v>
      </c>
      <c r="G16" s="668">
        <v>38.1</v>
      </c>
      <c r="H16" s="668">
        <v>38.799999999999997</v>
      </c>
      <c r="I16" s="668">
        <v>41.3</v>
      </c>
      <c r="J16" s="668">
        <v>40.299999999999997</v>
      </c>
      <c r="K16" s="668">
        <v>38.700000000000003</v>
      </c>
      <c r="L16" s="668">
        <v>35.1</v>
      </c>
      <c r="M16" s="669">
        <v>31.3</v>
      </c>
    </row>
    <row r="17" spans="1:13" x14ac:dyDescent="0.3">
      <c r="A17" s="670" t="s">
        <v>957</v>
      </c>
      <c r="B17" s="667">
        <v>75.900000000000006</v>
      </c>
      <c r="C17" s="668">
        <v>72.7</v>
      </c>
      <c r="D17" s="668">
        <v>69.5</v>
      </c>
      <c r="E17" s="668">
        <v>68.3</v>
      </c>
      <c r="F17" s="668">
        <v>64.8</v>
      </c>
      <c r="G17" s="668">
        <v>63.6</v>
      </c>
      <c r="H17" s="668">
        <v>65.5</v>
      </c>
      <c r="I17" s="668">
        <v>68.8</v>
      </c>
      <c r="J17" s="668">
        <v>67.599999999999994</v>
      </c>
      <c r="K17" s="668">
        <v>64.3</v>
      </c>
      <c r="L17" s="668">
        <v>58.3</v>
      </c>
      <c r="M17" s="669">
        <v>56.6</v>
      </c>
    </row>
    <row r="18" spans="1:13" x14ac:dyDescent="0.3">
      <c r="A18" s="670" t="s">
        <v>958</v>
      </c>
      <c r="B18" s="667">
        <v>58.8</v>
      </c>
      <c r="C18" s="668">
        <v>54.4</v>
      </c>
      <c r="D18" s="668">
        <v>53</v>
      </c>
      <c r="E18" s="668">
        <v>51.6</v>
      </c>
      <c r="F18" s="668">
        <v>48.7</v>
      </c>
      <c r="G18" s="668">
        <v>44.4</v>
      </c>
      <c r="H18" s="668">
        <v>43.4</v>
      </c>
      <c r="I18" s="668">
        <v>47.6</v>
      </c>
      <c r="J18" s="668">
        <v>45.7</v>
      </c>
      <c r="K18" s="668">
        <v>43.2</v>
      </c>
      <c r="L18" s="668">
        <v>40.4</v>
      </c>
      <c r="M18" s="669">
        <v>35.9</v>
      </c>
    </row>
    <row r="19" spans="1:13" x14ac:dyDescent="0.3">
      <c r="A19" s="670" t="s">
        <v>959</v>
      </c>
      <c r="B19" s="667">
        <v>68</v>
      </c>
      <c r="C19" s="668">
        <v>65.900000000000006</v>
      </c>
      <c r="D19" s="668">
        <v>60.2</v>
      </c>
      <c r="E19" s="668">
        <v>55.7</v>
      </c>
      <c r="F19" s="668">
        <v>54</v>
      </c>
      <c r="G19" s="668">
        <v>45.6</v>
      </c>
      <c r="H19" s="668">
        <v>45</v>
      </c>
      <c r="I19" s="668">
        <v>44</v>
      </c>
      <c r="J19" s="668">
        <v>45.6</v>
      </c>
      <c r="K19" s="668">
        <v>47.3</v>
      </c>
      <c r="L19" s="668">
        <v>43.2</v>
      </c>
      <c r="M19" s="669">
        <v>43.2</v>
      </c>
    </row>
    <row r="20" spans="1:13" x14ac:dyDescent="0.3">
      <c r="A20" s="670" t="s">
        <v>960</v>
      </c>
      <c r="B20" s="667">
        <v>70.2</v>
      </c>
      <c r="C20" s="668">
        <v>62.4</v>
      </c>
      <c r="D20" s="668">
        <v>54.2</v>
      </c>
      <c r="E20" s="668">
        <v>53.5</v>
      </c>
      <c r="F20" s="668">
        <v>47</v>
      </c>
      <c r="G20" s="668">
        <v>45.6</v>
      </c>
      <c r="H20" s="668">
        <v>46.9</v>
      </c>
      <c r="I20" s="668">
        <v>48.9</v>
      </c>
      <c r="J20" s="668">
        <v>44.9</v>
      </c>
      <c r="K20" s="668">
        <v>43.2</v>
      </c>
      <c r="L20" s="668">
        <v>35.799999999999997</v>
      </c>
      <c r="M20" s="669">
        <v>31.4</v>
      </c>
    </row>
    <row r="21" spans="1:13" x14ac:dyDescent="0.3">
      <c r="A21" s="670" t="s">
        <v>961</v>
      </c>
      <c r="B21" s="667">
        <v>74</v>
      </c>
      <c r="C21" s="668">
        <v>66.5</v>
      </c>
      <c r="D21" s="668">
        <v>61.8</v>
      </c>
      <c r="E21" s="668">
        <v>60.5</v>
      </c>
      <c r="F21" s="668">
        <v>53.5</v>
      </c>
      <c r="G21" s="668">
        <v>53.3</v>
      </c>
      <c r="H21" s="668">
        <v>53.7</v>
      </c>
      <c r="I21" s="668">
        <v>58.1</v>
      </c>
      <c r="J21" s="668">
        <v>57.7</v>
      </c>
      <c r="K21" s="668">
        <v>58.2</v>
      </c>
      <c r="L21" s="668">
        <v>47.9</v>
      </c>
      <c r="M21" s="669">
        <v>44.5</v>
      </c>
    </row>
    <row r="22" spans="1:13" x14ac:dyDescent="0.3">
      <c r="A22" s="670" t="s">
        <v>962</v>
      </c>
      <c r="B22" s="667">
        <v>80.900000000000006</v>
      </c>
      <c r="C22" s="668">
        <v>69.5</v>
      </c>
      <c r="D22" s="668">
        <v>41.9</v>
      </c>
      <c r="E22" s="668">
        <v>41.9</v>
      </c>
      <c r="F22" s="668">
        <v>42.5</v>
      </c>
      <c r="G22" s="668">
        <v>39.6</v>
      </c>
      <c r="H22" s="668">
        <v>41.2</v>
      </c>
      <c r="I22" s="668">
        <v>45.6</v>
      </c>
      <c r="J22" s="668">
        <v>44.5</v>
      </c>
      <c r="K22" s="668">
        <v>40.6</v>
      </c>
      <c r="L22" s="668">
        <v>35.1</v>
      </c>
      <c r="M22" s="669">
        <v>29.1</v>
      </c>
    </row>
    <row r="23" spans="1:13" x14ac:dyDescent="0.3">
      <c r="A23" s="670" t="s">
        <v>963</v>
      </c>
      <c r="B23" s="667">
        <v>55.5</v>
      </c>
      <c r="C23" s="668">
        <v>51.4</v>
      </c>
      <c r="D23" s="668">
        <v>47</v>
      </c>
      <c r="E23" s="668">
        <v>43.1</v>
      </c>
      <c r="F23" s="668">
        <v>39.1</v>
      </c>
      <c r="G23" s="668">
        <v>38.1</v>
      </c>
      <c r="H23" s="668">
        <v>37.9</v>
      </c>
      <c r="I23" s="668">
        <v>42.4</v>
      </c>
      <c r="J23" s="668">
        <v>42</v>
      </c>
      <c r="K23" s="668">
        <v>39.5</v>
      </c>
      <c r="L23" s="668">
        <v>37</v>
      </c>
      <c r="M23" s="669">
        <v>36.700000000000003</v>
      </c>
    </row>
    <row r="24" spans="1:13" x14ac:dyDescent="0.3">
      <c r="A24" s="670" t="s">
        <v>964</v>
      </c>
      <c r="B24" s="667">
        <v>23.7</v>
      </c>
      <c r="C24" s="668">
        <v>21.9</v>
      </c>
      <c r="D24" s="668">
        <v>16.2</v>
      </c>
      <c r="E24" s="668">
        <v>15.2</v>
      </c>
      <c r="F24" s="668">
        <v>14.2</v>
      </c>
      <c r="G24" s="668">
        <v>13.2</v>
      </c>
      <c r="H24" s="668">
        <v>13.7</v>
      </c>
      <c r="I24" s="668">
        <v>13.2</v>
      </c>
      <c r="J24" s="668">
        <v>13.1</v>
      </c>
      <c r="K24" s="668">
        <v>13</v>
      </c>
      <c r="L24" s="668">
        <v>14.7</v>
      </c>
      <c r="M24" s="669">
        <v>10.6</v>
      </c>
    </row>
    <row r="25" spans="1:13" x14ac:dyDescent="0.3">
      <c r="A25" s="670" t="s">
        <v>965</v>
      </c>
      <c r="B25" s="667">
        <v>7.9</v>
      </c>
      <c r="C25" s="668">
        <v>6.7</v>
      </c>
      <c r="D25" s="668">
        <v>5.4</v>
      </c>
      <c r="E25" s="668">
        <v>4.2</v>
      </c>
      <c r="F25" s="668">
        <v>4.3</v>
      </c>
      <c r="G25" s="668">
        <v>3.6</v>
      </c>
      <c r="H25" s="668">
        <v>3.8</v>
      </c>
      <c r="I25" s="668">
        <v>4.5999999999999996</v>
      </c>
      <c r="J25" s="668">
        <v>4.4000000000000004</v>
      </c>
      <c r="K25" s="668">
        <v>4.0999999999999996</v>
      </c>
      <c r="L25" s="668">
        <v>4</v>
      </c>
      <c r="M25" s="669">
        <v>2.5</v>
      </c>
    </row>
    <row r="26" spans="1:13" x14ac:dyDescent="0.3">
      <c r="A26" s="670" t="s">
        <v>966</v>
      </c>
      <c r="B26" s="667">
        <v>6.3</v>
      </c>
      <c r="C26" s="668">
        <v>7.2</v>
      </c>
      <c r="D26" s="668">
        <v>5.3</v>
      </c>
      <c r="E26" s="668">
        <v>4.3</v>
      </c>
      <c r="F26" s="668">
        <v>4.5999999999999996</v>
      </c>
      <c r="G26" s="668">
        <v>4.3</v>
      </c>
      <c r="H26" s="668">
        <v>4.0999999999999996</v>
      </c>
      <c r="I26" s="668">
        <v>4.7</v>
      </c>
      <c r="J26" s="668">
        <v>4</v>
      </c>
      <c r="K26" s="668">
        <v>4.9000000000000004</v>
      </c>
      <c r="L26" s="668">
        <v>4.5999999999999996</v>
      </c>
      <c r="M26" s="669">
        <v>1.9</v>
      </c>
    </row>
    <row r="27" spans="1:13" x14ac:dyDescent="0.3">
      <c r="A27" s="670" t="s">
        <v>967</v>
      </c>
      <c r="B27" s="667">
        <v>15.6</v>
      </c>
      <c r="C27" s="668">
        <v>9.5</v>
      </c>
      <c r="D27" s="668">
        <v>8</v>
      </c>
      <c r="E27" s="668">
        <v>8.1999999999999993</v>
      </c>
      <c r="F27" s="668">
        <v>7.4</v>
      </c>
      <c r="G27" s="668">
        <v>6.4</v>
      </c>
      <c r="H27" s="668">
        <v>6.6</v>
      </c>
      <c r="I27" s="668">
        <v>9.6</v>
      </c>
      <c r="J27" s="668">
        <v>8.8000000000000007</v>
      </c>
      <c r="K27" s="668">
        <v>8.9</v>
      </c>
      <c r="L27" s="668">
        <v>7.6</v>
      </c>
      <c r="M27" s="669">
        <v>5.8</v>
      </c>
    </row>
    <row r="28" spans="1:13" x14ac:dyDescent="0.3">
      <c r="A28" s="670" t="s">
        <v>968</v>
      </c>
      <c r="B28" s="667">
        <v>4.5</v>
      </c>
      <c r="C28" s="668">
        <v>4.3</v>
      </c>
      <c r="D28" s="668">
        <v>3.3</v>
      </c>
      <c r="E28" s="668">
        <v>2.2999999999999998</v>
      </c>
      <c r="F28" s="668">
        <v>2.2000000000000002</v>
      </c>
      <c r="G28" s="668">
        <v>2</v>
      </c>
      <c r="H28" s="668">
        <v>2.6</v>
      </c>
      <c r="I28" s="668">
        <v>2.8</v>
      </c>
      <c r="J28" s="668">
        <v>2.2999999999999998</v>
      </c>
      <c r="K28" s="668">
        <v>1.9</v>
      </c>
      <c r="L28" s="668">
        <v>2.1</v>
      </c>
      <c r="M28" s="669">
        <v>1.7</v>
      </c>
    </row>
    <row r="29" spans="1:13" x14ac:dyDescent="0.3">
      <c r="A29" s="670" t="s">
        <v>969</v>
      </c>
      <c r="B29" s="667">
        <v>4</v>
      </c>
      <c r="C29" s="668">
        <v>3.7</v>
      </c>
      <c r="D29" s="668">
        <v>3.4</v>
      </c>
      <c r="E29" s="668">
        <v>1.2</v>
      </c>
      <c r="F29" s="668">
        <v>2.1</v>
      </c>
      <c r="G29" s="668">
        <v>1.5</v>
      </c>
      <c r="H29" s="668">
        <v>2.2000000000000002</v>
      </c>
      <c r="I29" s="668">
        <v>2.4</v>
      </c>
      <c r="J29" s="668">
        <v>2.8</v>
      </c>
      <c r="K29" s="668">
        <v>2.6</v>
      </c>
      <c r="L29" s="668">
        <v>2.5</v>
      </c>
      <c r="M29" s="669">
        <v>1.8</v>
      </c>
    </row>
    <row r="30" spans="1:13" x14ac:dyDescent="0.3">
      <c r="A30" s="670" t="s">
        <v>970</v>
      </c>
      <c r="B30" s="667">
        <v>15.5</v>
      </c>
      <c r="C30" s="668">
        <v>12.6</v>
      </c>
      <c r="D30" s="668">
        <v>10</v>
      </c>
      <c r="E30" s="668">
        <v>7.5</v>
      </c>
      <c r="F30" s="668">
        <v>8.6</v>
      </c>
      <c r="G30" s="668">
        <v>6.6</v>
      </c>
      <c r="H30" s="668">
        <v>6.1</v>
      </c>
      <c r="I30" s="668">
        <v>7.2</v>
      </c>
      <c r="J30" s="668">
        <v>7.7</v>
      </c>
      <c r="K30" s="668">
        <v>5.9</v>
      </c>
      <c r="L30" s="668">
        <v>6.2</v>
      </c>
      <c r="M30" s="669">
        <v>3.5</v>
      </c>
    </row>
    <row r="31" spans="1:13" x14ac:dyDescent="0.3">
      <c r="A31" s="670" t="s">
        <v>971</v>
      </c>
      <c r="B31" s="667">
        <v>35.200000000000003</v>
      </c>
      <c r="C31" s="668">
        <v>30.7</v>
      </c>
      <c r="D31" s="668">
        <v>26.3</v>
      </c>
      <c r="E31" s="668">
        <v>23.1</v>
      </c>
      <c r="F31" s="668">
        <v>20.5</v>
      </c>
      <c r="G31" s="668">
        <v>19.8</v>
      </c>
      <c r="H31" s="668">
        <v>19.5</v>
      </c>
      <c r="I31" s="668">
        <v>21.5</v>
      </c>
      <c r="J31" s="668">
        <v>21</v>
      </c>
      <c r="K31" s="668">
        <v>21.2</v>
      </c>
      <c r="L31" s="668">
        <v>19.7</v>
      </c>
      <c r="M31" s="669">
        <v>16.7</v>
      </c>
    </row>
    <row r="32" spans="1:13" x14ac:dyDescent="0.3">
      <c r="A32" s="670" t="s">
        <v>972</v>
      </c>
      <c r="B32" s="667">
        <v>30.6</v>
      </c>
      <c r="C32" s="668">
        <v>25.5</v>
      </c>
      <c r="D32" s="668">
        <v>21.5</v>
      </c>
      <c r="E32" s="668">
        <v>19.2</v>
      </c>
      <c r="F32" s="668">
        <v>16.8</v>
      </c>
      <c r="G32" s="668">
        <v>16.7</v>
      </c>
      <c r="H32" s="668">
        <v>15.5</v>
      </c>
      <c r="I32" s="668">
        <v>17.7</v>
      </c>
      <c r="J32" s="668">
        <v>17</v>
      </c>
      <c r="K32" s="668">
        <v>17.3</v>
      </c>
      <c r="L32" s="668">
        <v>16.100000000000001</v>
      </c>
      <c r="M32" s="669">
        <v>12.6</v>
      </c>
    </row>
    <row r="33" spans="1:13" x14ac:dyDescent="0.3">
      <c r="A33" s="670" t="s">
        <v>973</v>
      </c>
      <c r="B33" s="667">
        <v>39.200000000000003</v>
      </c>
      <c r="C33" s="668">
        <v>35.299999999999997</v>
      </c>
      <c r="D33" s="668">
        <v>30.8</v>
      </c>
      <c r="E33" s="668">
        <v>26.7</v>
      </c>
      <c r="F33" s="668">
        <v>24</v>
      </c>
      <c r="G33" s="668">
        <v>22.6</v>
      </c>
      <c r="H33" s="668">
        <v>23.2</v>
      </c>
      <c r="I33" s="668">
        <v>25</v>
      </c>
      <c r="J33" s="668">
        <v>24.8</v>
      </c>
      <c r="K33" s="668">
        <v>24.8</v>
      </c>
      <c r="L33" s="668">
        <v>23.1</v>
      </c>
      <c r="M33" s="669">
        <v>20.399999999999999</v>
      </c>
    </row>
    <row r="34" spans="1:13" x14ac:dyDescent="0.3">
      <c r="A34" s="670" t="s">
        <v>974</v>
      </c>
      <c r="B34" s="667">
        <v>7.6</v>
      </c>
      <c r="C34" s="668">
        <v>5.6</v>
      </c>
      <c r="D34" s="668">
        <v>4.5999999999999996</v>
      </c>
      <c r="E34" s="668">
        <v>2.8</v>
      </c>
      <c r="F34" s="668">
        <v>3.1</v>
      </c>
      <c r="G34" s="668">
        <v>2.6</v>
      </c>
      <c r="H34" s="668">
        <v>3.1</v>
      </c>
      <c r="I34" s="668">
        <v>3.4</v>
      </c>
      <c r="J34" s="668">
        <v>2.9</v>
      </c>
      <c r="K34" s="668">
        <v>3.1</v>
      </c>
      <c r="L34" s="668">
        <v>2.2000000000000002</v>
      </c>
      <c r="M34" s="669">
        <v>2.4</v>
      </c>
    </row>
    <row r="35" spans="1:13" x14ac:dyDescent="0.3">
      <c r="A35" s="670" t="s">
        <v>975</v>
      </c>
      <c r="B35" s="667">
        <v>2.5</v>
      </c>
      <c r="C35" s="668">
        <v>1.4</v>
      </c>
      <c r="D35" s="668">
        <v>2.5</v>
      </c>
      <c r="E35" s="668">
        <v>0.2</v>
      </c>
      <c r="F35" s="668">
        <v>2.1</v>
      </c>
      <c r="G35" s="668">
        <v>0.2</v>
      </c>
      <c r="H35" s="668">
        <v>0.9</v>
      </c>
      <c r="I35" s="668">
        <v>2</v>
      </c>
      <c r="J35" s="668">
        <v>1.4</v>
      </c>
      <c r="K35" s="668">
        <v>2.2000000000000002</v>
      </c>
      <c r="L35" s="668">
        <v>2</v>
      </c>
      <c r="M35" s="669">
        <v>2.1</v>
      </c>
    </row>
    <row r="36" spans="1:13" x14ac:dyDescent="0.3">
      <c r="A36" s="670" t="s">
        <v>976</v>
      </c>
      <c r="B36" s="667">
        <v>6.4</v>
      </c>
      <c r="C36" s="668">
        <v>5.2</v>
      </c>
      <c r="D36" s="668">
        <v>4.5999999999999996</v>
      </c>
      <c r="E36" s="668">
        <v>2.8</v>
      </c>
      <c r="F36" s="668">
        <v>2.5</v>
      </c>
      <c r="G36" s="668">
        <v>2.2000000000000002</v>
      </c>
      <c r="H36" s="668">
        <v>2.8</v>
      </c>
      <c r="I36" s="668">
        <v>2.7</v>
      </c>
      <c r="J36" s="668">
        <v>2.8</v>
      </c>
      <c r="K36" s="668">
        <v>2.5</v>
      </c>
      <c r="L36" s="668">
        <v>1.6</v>
      </c>
      <c r="M36" s="669">
        <v>2</v>
      </c>
    </row>
    <row r="37" spans="1:13" x14ac:dyDescent="0.3">
      <c r="A37" s="670" t="s">
        <v>977</v>
      </c>
      <c r="B37" s="667">
        <v>10.7</v>
      </c>
      <c r="C37" s="668">
        <v>7.2</v>
      </c>
      <c r="D37" s="668">
        <v>5.0999999999999996</v>
      </c>
      <c r="E37" s="668">
        <v>3.5</v>
      </c>
      <c r="F37" s="668">
        <v>4.4000000000000004</v>
      </c>
      <c r="G37" s="668">
        <v>3.9</v>
      </c>
      <c r="H37" s="668">
        <v>4.0999999999999996</v>
      </c>
      <c r="I37" s="668">
        <v>4.9000000000000004</v>
      </c>
      <c r="J37" s="668">
        <v>3.5</v>
      </c>
      <c r="K37" s="668">
        <v>4.3</v>
      </c>
      <c r="L37" s="668">
        <v>3.1</v>
      </c>
      <c r="M37" s="669">
        <v>3.1</v>
      </c>
    </row>
    <row r="38" spans="1:13" x14ac:dyDescent="0.3">
      <c r="A38" s="670" t="s">
        <v>978</v>
      </c>
      <c r="B38" s="667">
        <v>5.9</v>
      </c>
      <c r="C38" s="668">
        <v>4.5</v>
      </c>
      <c r="D38" s="668">
        <v>4.2</v>
      </c>
      <c r="E38" s="668">
        <v>3.2</v>
      </c>
      <c r="F38" s="668">
        <v>3</v>
      </c>
      <c r="G38" s="668">
        <v>2.9</v>
      </c>
      <c r="H38" s="668">
        <v>3</v>
      </c>
      <c r="I38" s="668">
        <v>3.1</v>
      </c>
      <c r="J38" s="668">
        <v>2.7</v>
      </c>
      <c r="K38" s="668">
        <v>2.7</v>
      </c>
      <c r="L38" s="668">
        <v>2.8</v>
      </c>
      <c r="M38" s="669">
        <v>2</v>
      </c>
    </row>
    <row r="39" spans="1:13" x14ac:dyDescent="0.3">
      <c r="A39" s="670" t="s">
        <v>979</v>
      </c>
      <c r="B39" s="667">
        <v>7.2</v>
      </c>
      <c r="C39" s="668">
        <v>6.2</v>
      </c>
      <c r="D39" s="668">
        <v>5.5</v>
      </c>
      <c r="E39" s="668">
        <v>3.9</v>
      </c>
      <c r="F39" s="668">
        <v>3.9</v>
      </c>
      <c r="G39" s="668">
        <v>3.3</v>
      </c>
      <c r="H39" s="668">
        <v>3.8</v>
      </c>
      <c r="I39" s="668">
        <v>4.2</v>
      </c>
      <c r="J39" s="668">
        <v>3.4</v>
      </c>
      <c r="K39" s="668">
        <v>4.2</v>
      </c>
      <c r="L39" s="668">
        <v>3.5</v>
      </c>
      <c r="M39" s="669">
        <v>2.7</v>
      </c>
    </row>
    <row r="40" spans="1:13" x14ac:dyDescent="0.3">
      <c r="A40" s="670" t="s">
        <v>980</v>
      </c>
      <c r="B40" s="667">
        <v>5</v>
      </c>
      <c r="C40" s="668">
        <v>3.3</v>
      </c>
      <c r="D40" s="668">
        <v>3.1</v>
      </c>
      <c r="E40" s="668">
        <v>2.6</v>
      </c>
      <c r="F40" s="668">
        <v>2.4</v>
      </c>
      <c r="G40" s="668">
        <v>2.7</v>
      </c>
      <c r="H40" s="668">
        <v>2.4</v>
      </c>
      <c r="I40" s="668">
        <v>2.2000000000000002</v>
      </c>
      <c r="J40" s="668">
        <v>2.1</v>
      </c>
      <c r="K40" s="668">
        <v>1.6</v>
      </c>
      <c r="L40" s="668">
        <v>2.2999999999999998</v>
      </c>
      <c r="M40" s="669">
        <v>1.5</v>
      </c>
    </row>
    <row r="41" spans="1:13" x14ac:dyDescent="0.3">
      <c r="A41" s="662" t="s">
        <v>981</v>
      </c>
      <c r="B41" s="663"/>
      <c r="C41" s="664"/>
      <c r="D41" s="664"/>
      <c r="E41" s="664"/>
      <c r="F41" s="664"/>
      <c r="G41" s="664"/>
      <c r="H41" s="664"/>
      <c r="I41" s="664"/>
      <c r="J41" s="664"/>
      <c r="K41" s="664"/>
      <c r="L41" s="664"/>
      <c r="M41" s="665"/>
    </row>
    <row r="42" spans="1:13" x14ac:dyDescent="0.3">
      <c r="A42" s="671" t="s">
        <v>982</v>
      </c>
      <c r="B42" s="667">
        <v>6.6</v>
      </c>
      <c r="C42" s="668">
        <v>6.2</v>
      </c>
      <c r="D42" s="668">
        <v>5.6</v>
      </c>
      <c r="E42" s="668">
        <v>3.7</v>
      </c>
      <c r="F42" s="668">
        <v>4.2</v>
      </c>
      <c r="G42" s="668">
        <v>3.2</v>
      </c>
      <c r="H42" s="668">
        <v>4</v>
      </c>
      <c r="I42" s="668">
        <v>4.5</v>
      </c>
      <c r="J42" s="668">
        <v>5.0999999999999996</v>
      </c>
      <c r="K42" s="668">
        <v>6.1</v>
      </c>
      <c r="L42" s="668">
        <v>4.5</v>
      </c>
      <c r="M42" s="669">
        <v>3.5</v>
      </c>
    </row>
    <row r="43" spans="1:13" x14ac:dyDescent="0.3">
      <c r="A43" s="670" t="s">
        <v>983</v>
      </c>
      <c r="B43" s="667">
        <v>35.9</v>
      </c>
      <c r="C43" s="668">
        <v>31.7</v>
      </c>
      <c r="D43" s="668">
        <v>26.8</v>
      </c>
      <c r="E43" s="668">
        <v>24.6</v>
      </c>
      <c r="F43" s="668">
        <v>23</v>
      </c>
      <c r="G43" s="668">
        <v>21.6</v>
      </c>
      <c r="H43" s="668">
        <v>22.1</v>
      </c>
      <c r="I43" s="668">
        <v>24</v>
      </c>
      <c r="J43" s="668">
        <v>23.5</v>
      </c>
      <c r="K43" s="668">
        <v>22.9</v>
      </c>
      <c r="L43" s="668">
        <v>21.2</v>
      </c>
      <c r="M43" s="669">
        <v>18.5</v>
      </c>
    </row>
    <row r="44" spans="1:13" x14ac:dyDescent="0.3">
      <c r="A44" s="670" t="s">
        <v>984</v>
      </c>
      <c r="B44" s="667">
        <v>31.8</v>
      </c>
      <c r="C44" s="668">
        <v>33.200000000000003</v>
      </c>
      <c r="D44" s="668">
        <v>25.2</v>
      </c>
      <c r="E44" s="668">
        <v>21.2</v>
      </c>
      <c r="F44" s="668">
        <v>21.8</v>
      </c>
      <c r="G44" s="668">
        <v>15.5</v>
      </c>
      <c r="H44" s="668">
        <v>22.4</v>
      </c>
      <c r="I44" s="668">
        <v>17</v>
      </c>
      <c r="J44" s="668">
        <v>22.2</v>
      </c>
      <c r="K44" s="668">
        <v>18.899999999999999</v>
      </c>
      <c r="L44" s="668">
        <v>15.4</v>
      </c>
      <c r="M44" s="669">
        <v>9.9</v>
      </c>
    </row>
    <row r="45" spans="1:13" x14ac:dyDescent="0.3">
      <c r="A45" s="670" t="s">
        <v>985</v>
      </c>
      <c r="B45" s="667">
        <v>14.7</v>
      </c>
      <c r="C45" s="668">
        <v>11.7</v>
      </c>
      <c r="D45" s="668">
        <v>10.5</v>
      </c>
      <c r="E45" s="668">
        <v>7.9</v>
      </c>
      <c r="F45" s="668">
        <v>8.1</v>
      </c>
      <c r="G45" s="668">
        <v>6.5</v>
      </c>
      <c r="H45" s="668">
        <v>7.6</v>
      </c>
      <c r="I45" s="668">
        <v>8.1</v>
      </c>
      <c r="J45" s="668">
        <v>7.8</v>
      </c>
      <c r="K45" s="668">
        <v>7.1</v>
      </c>
      <c r="L45" s="668">
        <v>7</v>
      </c>
      <c r="M45" s="669">
        <v>5.5</v>
      </c>
    </row>
    <row r="46" spans="1:13" x14ac:dyDescent="0.3">
      <c r="A46" s="670" t="s">
        <v>986</v>
      </c>
      <c r="B46" s="667">
        <v>30.3</v>
      </c>
      <c r="C46" s="668">
        <v>26.3</v>
      </c>
      <c r="D46" s="668">
        <v>23.7</v>
      </c>
      <c r="E46" s="668">
        <v>22.2</v>
      </c>
      <c r="F46" s="668">
        <v>20</v>
      </c>
      <c r="G46" s="668">
        <v>18.5</v>
      </c>
      <c r="H46" s="668">
        <v>19.600000000000001</v>
      </c>
      <c r="I46" s="668">
        <v>20.2</v>
      </c>
      <c r="J46" s="668">
        <v>20.100000000000001</v>
      </c>
      <c r="K46" s="668">
        <v>19.7</v>
      </c>
      <c r="L46" s="668">
        <v>17.899999999999999</v>
      </c>
      <c r="M46" s="669">
        <v>16</v>
      </c>
    </row>
    <row r="47" spans="1:13" x14ac:dyDescent="0.3">
      <c r="A47" s="670" t="s">
        <v>987</v>
      </c>
      <c r="B47" s="667">
        <v>31.7</v>
      </c>
      <c r="C47" s="668">
        <v>27.5</v>
      </c>
      <c r="D47" s="668">
        <v>25.5</v>
      </c>
      <c r="E47" s="668">
        <v>23.7</v>
      </c>
      <c r="F47" s="668">
        <v>21.1</v>
      </c>
      <c r="G47" s="668">
        <v>19.3</v>
      </c>
      <c r="H47" s="668">
        <v>20.3</v>
      </c>
      <c r="I47" s="668">
        <v>21.8</v>
      </c>
      <c r="J47" s="668">
        <v>21.1</v>
      </c>
      <c r="K47" s="668">
        <v>20.8</v>
      </c>
      <c r="L47" s="668">
        <v>19.5</v>
      </c>
      <c r="M47" s="669">
        <v>17</v>
      </c>
    </row>
    <row r="48" spans="1:13" x14ac:dyDescent="0.3">
      <c r="A48" s="670" t="s">
        <v>988</v>
      </c>
      <c r="B48" s="667">
        <v>28.2</v>
      </c>
      <c r="C48" s="668">
        <v>24.2</v>
      </c>
      <c r="D48" s="668">
        <v>20.6</v>
      </c>
      <c r="E48" s="668">
        <v>19.5</v>
      </c>
      <c r="F48" s="668">
        <v>18.2</v>
      </c>
      <c r="G48" s="668">
        <v>16.899999999999999</v>
      </c>
      <c r="H48" s="668">
        <v>18.3</v>
      </c>
      <c r="I48" s="668">
        <v>17.399999999999999</v>
      </c>
      <c r="J48" s="668">
        <v>18.2</v>
      </c>
      <c r="K48" s="668">
        <v>17.8</v>
      </c>
      <c r="L48" s="668">
        <v>15.1</v>
      </c>
      <c r="M48" s="669">
        <v>14.4</v>
      </c>
    </row>
    <row r="49" spans="1:13" x14ac:dyDescent="0.3">
      <c r="A49" s="670" t="s">
        <v>989</v>
      </c>
      <c r="B49" s="667">
        <v>19.5</v>
      </c>
      <c r="C49" s="668">
        <v>16.100000000000001</v>
      </c>
      <c r="D49" s="668">
        <v>13.9</v>
      </c>
      <c r="E49" s="668">
        <v>12.4</v>
      </c>
      <c r="F49" s="668">
        <v>11.4</v>
      </c>
      <c r="G49" s="668">
        <v>10.9</v>
      </c>
      <c r="H49" s="668">
        <v>10.7</v>
      </c>
      <c r="I49" s="668">
        <v>11.5</v>
      </c>
      <c r="J49" s="668">
        <v>11.2</v>
      </c>
      <c r="K49" s="668">
        <v>11</v>
      </c>
      <c r="L49" s="668">
        <v>11.4</v>
      </c>
      <c r="M49" s="669">
        <v>9.3000000000000007</v>
      </c>
    </row>
    <row r="50" spans="1:13" x14ac:dyDescent="0.3">
      <c r="A50" s="670" t="s">
        <v>990</v>
      </c>
      <c r="B50" s="667">
        <v>31.4</v>
      </c>
      <c r="C50" s="668">
        <v>25.9</v>
      </c>
      <c r="D50" s="668">
        <v>25.9</v>
      </c>
      <c r="E50" s="668">
        <v>25.3</v>
      </c>
      <c r="F50" s="668">
        <v>21.5</v>
      </c>
      <c r="G50" s="668">
        <v>20.6</v>
      </c>
      <c r="H50" s="668">
        <v>20.3</v>
      </c>
      <c r="I50" s="668">
        <v>23.1</v>
      </c>
      <c r="J50" s="668">
        <v>20.6</v>
      </c>
      <c r="K50" s="668">
        <v>21</v>
      </c>
      <c r="L50" s="668">
        <v>19.7</v>
      </c>
      <c r="M50" s="669">
        <v>17</v>
      </c>
    </row>
    <row r="51" spans="1:13" x14ac:dyDescent="0.3">
      <c r="A51" s="670" t="s">
        <v>991</v>
      </c>
      <c r="B51" s="667">
        <v>16.7</v>
      </c>
      <c r="C51" s="668">
        <v>13.9</v>
      </c>
      <c r="D51" s="668">
        <v>11.3</v>
      </c>
      <c r="E51" s="668">
        <v>9.6</v>
      </c>
      <c r="F51" s="668">
        <v>9.1999999999999993</v>
      </c>
      <c r="G51" s="668">
        <v>8.9</v>
      </c>
      <c r="H51" s="668">
        <v>8.8000000000000007</v>
      </c>
      <c r="I51" s="668">
        <v>9.1</v>
      </c>
      <c r="J51" s="668">
        <v>9.1999999999999993</v>
      </c>
      <c r="K51" s="668">
        <v>8.8000000000000007</v>
      </c>
      <c r="L51" s="668">
        <v>9.6999999999999993</v>
      </c>
      <c r="M51" s="669">
        <v>7.7</v>
      </c>
    </row>
    <row r="52" spans="1:13" x14ac:dyDescent="0.3">
      <c r="A52" s="670" t="s">
        <v>992</v>
      </c>
      <c r="B52" s="667">
        <v>15.9</v>
      </c>
      <c r="C52" s="668">
        <v>14.2</v>
      </c>
      <c r="D52" s="668">
        <v>12.9</v>
      </c>
      <c r="E52" s="668">
        <v>11.1</v>
      </c>
      <c r="F52" s="668">
        <v>11.2</v>
      </c>
      <c r="G52" s="668">
        <v>11.3</v>
      </c>
      <c r="H52" s="668">
        <v>10.9</v>
      </c>
      <c r="I52" s="668">
        <v>12</v>
      </c>
      <c r="J52" s="668">
        <v>10.9</v>
      </c>
      <c r="K52" s="668">
        <v>10.5</v>
      </c>
      <c r="L52" s="668">
        <v>10.8</v>
      </c>
      <c r="M52" s="669">
        <v>10</v>
      </c>
    </row>
    <row r="53" spans="1:13" x14ac:dyDescent="0.3">
      <c r="A53" s="670" t="s">
        <v>993</v>
      </c>
      <c r="B53" s="667">
        <v>11.8</v>
      </c>
      <c r="C53" s="668">
        <v>9.6999999999999993</v>
      </c>
      <c r="D53" s="668">
        <v>9.3000000000000007</v>
      </c>
      <c r="E53" s="668">
        <v>8.1999999999999993</v>
      </c>
      <c r="F53" s="668">
        <v>7.9</v>
      </c>
      <c r="G53" s="668">
        <v>8.3000000000000007</v>
      </c>
      <c r="H53" s="668">
        <v>8</v>
      </c>
      <c r="I53" s="668">
        <v>8.1</v>
      </c>
      <c r="J53" s="668">
        <v>7.6</v>
      </c>
      <c r="K53" s="668">
        <v>6.7</v>
      </c>
      <c r="L53" s="668">
        <v>8</v>
      </c>
      <c r="M53" s="669">
        <v>6.6</v>
      </c>
    </row>
    <row r="54" spans="1:13" x14ac:dyDescent="0.3">
      <c r="A54" s="670" t="s">
        <v>994</v>
      </c>
      <c r="B54" s="667">
        <v>36.6</v>
      </c>
      <c r="C54" s="668">
        <v>35.299999999999997</v>
      </c>
      <c r="D54" s="668">
        <v>29.2</v>
      </c>
      <c r="E54" s="668">
        <v>25.6</v>
      </c>
      <c r="F54" s="668">
        <v>27.2</v>
      </c>
      <c r="G54" s="668">
        <v>27.5</v>
      </c>
      <c r="H54" s="668">
        <v>26.9</v>
      </c>
      <c r="I54" s="668">
        <v>34.200000000000003</v>
      </c>
      <c r="J54" s="668">
        <v>29</v>
      </c>
      <c r="K54" s="668">
        <v>31.2</v>
      </c>
      <c r="L54" s="668">
        <v>26.7</v>
      </c>
      <c r="M54" s="669">
        <v>29.2</v>
      </c>
    </row>
    <row r="55" spans="1:13" x14ac:dyDescent="0.3">
      <c r="A55" s="670" t="s">
        <v>995</v>
      </c>
      <c r="B55" s="667">
        <v>61</v>
      </c>
      <c r="C55" s="668">
        <v>55.9</v>
      </c>
      <c r="D55" s="668">
        <v>52.4</v>
      </c>
      <c r="E55" s="668">
        <v>51.8</v>
      </c>
      <c r="F55" s="668">
        <v>44.6</v>
      </c>
      <c r="G55" s="668">
        <v>41.7</v>
      </c>
      <c r="H55" s="668">
        <v>42.6</v>
      </c>
      <c r="I55" s="668">
        <v>46</v>
      </c>
      <c r="J55" s="668">
        <v>45.9</v>
      </c>
      <c r="K55" s="668">
        <v>44.4</v>
      </c>
      <c r="L55" s="668">
        <v>40.5</v>
      </c>
      <c r="M55" s="669">
        <v>38.6</v>
      </c>
    </row>
    <row r="56" spans="1:13" x14ac:dyDescent="0.3">
      <c r="A56" s="670" t="s">
        <v>996</v>
      </c>
      <c r="B56" s="667">
        <v>60.1</v>
      </c>
      <c r="C56" s="668">
        <v>55.2</v>
      </c>
      <c r="D56" s="668">
        <v>49.8</v>
      </c>
      <c r="E56" s="668">
        <v>46.5</v>
      </c>
      <c r="F56" s="668">
        <v>45.5</v>
      </c>
      <c r="G56" s="668">
        <v>42.3</v>
      </c>
      <c r="H56" s="668">
        <v>41.8</v>
      </c>
      <c r="I56" s="668">
        <v>45.3</v>
      </c>
      <c r="J56" s="668">
        <v>44.2</v>
      </c>
      <c r="K56" s="668">
        <v>45.1</v>
      </c>
      <c r="L56" s="668">
        <v>42</v>
      </c>
      <c r="M56" s="669">
        <v>38.1</v>
      </c>
    </row>
    <row r="57" spans="1:13" x14ac:dyDescent="0.3">
      <c r="A57" s="670" t="s">
        <v>997</v>
      </c>
      <c r="B57" s="667">
        <v>66.8</v>
      </c>
      <c r="C57" s="668">
        <v>62.2</v>
      </c>
      <c r="D57" s="668">
        <v>58</v>
      </c>
      <c r="E57" s="668">
        <v>53.6</v>
      </c>
      <c r="F57" s="668">
        <v>53</v>
      </c>
      <c r="G57" s="668">
        <v>49</v>
      </c>
      <c r="H57" s="668">
        <v>49.7</v>
      </c>
      <c r="I57" s="668">
        <v>52.6</v>
      </c>
      <c r="J57" s="668">
        <v>50.4</v>
      </c>
      <c r="K57" s="668">
        <v>52</v>
      </c>
      <c r="L57" s="668">
        <v>48.6</v>
      </c>
      <c r="M57" s="669">
        <v>46.6</v>
      </c>
    </row>
    <row r="58" spans="1:13" x14ac:dyDescent="0.3">
      <c r="A58" s="670" t="s">
        <v>998</v>
      </c>
      <c r="B58" s="667">
        <v>41.9</v>
      </c>
      <c r="C58" s="668">
        <v>37.700000000000003</v>
      </c>
      <c r="D58" s="668">
        <v>31.2</v>
      </c>
      <c r="E58" s="668">
        <v>29.4</v>
      </c>
      <c r="F58" s="668">
        <v>26</v>
      </c>
      <c r="G58" s="668">
        <v>24</v>
      </c>
      <c r="H58" s="668">
        <v>22.3</v>
      </c>
      <c r="I58" s="668">
        <v>26.4</v>
      </c>
      <c r="J58" s="668">
        <v>28.8</v>
      </c>
      <c r="K58" s="668">
        <v>27.6</v>
      </c>
      <c r="L58" s="668">
        <v>25.6</v>
      </c>
      <c r="M58" s="669">
        <v>18.399999999999999</v>
      </c>
    </row>
    <row r="59" spans="1:13" x14ac:dyDescent="0.3">
      <c r="A59" s="670" t="s">
        <v>999</v>
      </c>
      <c r="B59" s="667">
        <v>50.9</v>
      </c>
      <c r="C59" s="668">
        <v>46.8</v>
      </c>
      <c r="D59" s="668">
        <v>44.4</v>
      </c>
      <c r="E59" s="668">
        <v>40.5</v>
      </c>
      <c r="F59" s="668">
        <v>37.799999999999997</v>
      </c>
      <c r="G59" s="668">
        <v>36.299999999999997</v>
      </c>
      <c r="H59" s="668">
        <v>37</v>
      </c>
      <c r="I59" s="668">
        <v>41</v>
      </c>
      <c r="J59" s="668">
        <v>41</v>
      </c>
      <c r="K59" s="668">
        <v>39.700000000000003</v>
      </c>
      <c r="L59" s="668">
        <v>36.299999999999997</v>
      </c>
      <c r="M59" s="669">
        <v>33.200000000000003</v>
      </c>
    </row>
    <row r="60" spans="1:13" x14ac:dyDescent="0.3">
      <c r="A60" s="670" t="s">
        <v>1000</v>
      </c>
      <c r="B60" s="667">
        <v>64.099999999999994</v>
      </c>
      <c r="C60" s="668">
        <v>60</v>
      </c>
      <c r="D60" s="668">
        <v>56.7</v>
      </c>
      <c r="E60" s="668">
        <v>52.9</v>
      </c>
      <c r="F60" s="668">
        <v>49.8</v>
      </c>
      <c r="G60" s="668">
        <v>48.2</v>
      </c>
      <c r="H60" s="668">
        <v>49.7</v>
      </c>
      <c r="I60" s="668">
        <v>53.5</v>
      </c>
      <c r="J60" s="668">
        <v>53</v>
      </c>
      <c r="K60" s="668">
        <v>51.7</v>
      </c>
      <c r="L60" s="668">
        <v>47.1</v>
      </c>
      <c r="M60" s="669">
        <v>44</v>
      </c>
    </row>
    <row r="61" spans="1:13" x14ac:dyDescent="0.3">
      <c r="A61" s="670" t="s">
        <v>1001</v>
      </c>
      <c r="B61" s="667">
        <v>23.7</v>
      </c>
      <c r="C61" s="668">
        <v>19.399999999999999</v>
      </c>
      <c r="D61" s="668">
        <v>18.2</v>
      </c>
      <c r="E61" s="668">
        <v>14</v>
      </c>
      <c r="F61" s="668">
        <v>14.1</v>
      </c>
      <c r="G61" s="668">
        <v>12.9</v>
      </c>
      <c r="H61" s="668">
        <v>13.3</v>
      </c>
      <c r="I61" s="668">
        <v>15</v>
      </c>
      <c r="J61" s="668">
        <v>16.2</v>
      </c>
      <c r="K61" s="668">
        <v>14.5</v>
      </c>
      <c r="L61" s="668">
        <v>13.6</v>
      </c>
      <c r="M61" s="669">
        <v>11.1</v>
      </c>
    </row>
    <row r="62" spans="1:13" x14ac:dyDescent="0.3">
      <c r="A62" s="670" t="s">
        <v>1002</v>
      </c>
      <c r="B62" s="667">
        <v>45.6</v>
      </c>
      <c r="C62" s="668">
        <v>40.5</v>
      </c>
      <c r="D62" s="668">
        <v>29.4</v>
      </c>
      <c r="E62" s="668">
        <v>27.4</v>
      </c>
      <c r="F62" s="668">
        <v>26</v>
      </c>
      <c r="G62" s="668">
        <v>24.7</v>
      </c>
      <c r="H62" s="668">
        <v>25.8</v>
      </c>
      <c r="I62" s="668">
        <v>27.6</v>
      </c>
      <c r="J62" s="668">
        <v>26.7</v>
      </c>
      <c r="K62" s="668">
        <v>25.5</v>
      </c>
      <c r="L62" s="668">
        <v>22.8</v>
      </c>
      <c r="M62" s="669">
        <v>19.3</v>
      </c>
    </row>
    <row r="63" spans="1:13" x14ac:dyDescent="0.3">
      <c r="A63" s="670" t="s">
        <v>1003</v>
      </c>
      <c r="B63" s="667">
        <v>76.3</v>
      </c>
      <c r="C63" s="668">
        <v>66</v>
      </c>
      <c r="D63" s="668">
        <v>45.1</v>
      </c>
      <c r="E63" s="668">
        <v>42.1</v>
      </c>
      <c r="F63" s="668">
        <v>41.2</v>
      </c>
      <c r="G63" s="668">
        <v>38.200000000000003</v>
      </c>
      <c r="H63" s="668">
        <v>39.5</v>
      </c>
      <c r="I63" s="668">
        <v>43.8</v>
      </c>
      <c r="J63" s="668">
        <v>42.6</v>
      </c>
      <c r="K63" s="668">
        <v>38.700000000000003</v>
      </c>
      <c r="L63" s="668">
        <v>33.9</v>
      </c>
      <c r="M63" s="669">
        <v>29.1</v>
      </c>
    </row>
    <row r="64" spans="1:13" x14ac:dyDescent="0.3">
      <c r="A64" s="670" t="s">
        <v>1004</v>
      </c>
      <c r="B64" s="667">
        <v>25.4</v>
      </c>
      <c r="C64" s="668">
        <v>24.3</v>
      </c>
      <c r="D64" s="668">
        <v>20.2</v>
      </c>
      <c r="E64" s="668">
        <v>18.5</v>
      </c>
      <c r="F64" s="668">
        <v>16.399999999999999</v>
      </c>
      <c r="G64" s="668">
        <v>15.8</v>
      </c>
      <c r="H64" s="668">
        <v>16.899999999999999</v>
      </c>
      <c r="I64" s="668">
        <v>17.2</v>
      </c>
      <c r="J64" s="668">
        <v>16.399999999999999</v>
      </c>
      <c r="K64" s="668">
        <v>16.600000000000001</v>
      </c>
      <c r="L64" s="668">
        <v>15.7</v>
      </c>
      <c r="M64" s="669">
        <v>12.8</v>
      </c>
    </row>
    <row r="65" spans="1:13" x14ac:dyDescent="0.3">
      <c r="A65" s="670" t="s">
        <v>1005</v>
      </c>
      <c r="B65" s="667">
        <v>21.2</v>
      </c>
      <c r="C65" s="668">
        <v>19.8</v>
      </c>
      <c r="D65" s="668">
        <v>18</v>
      </c>
      <c r="E65" s="668">
        <v>15.7</v>
      </c>
      <c r="F65" s="668">
        <v>14.7</v>
      </c>
      <c r="G65" s="668">
        <v>13.6</v>
      </c>
      <c r="H65" s="668">
        <v>13.8</v>
      </c>
      <c r="I65" s="668">
        <v>14.9</v>
      </c>
      <c r="J65" s="668">
        <v>13.3</v>
      </c>
      <c r="K65" s="668">
        <v>14.4</v>
      </c>
      <c r="L65" s="668">
        <v>14.2</v>
      </c>
      <c r="M65" s="669">
        <v>11.4</v>
      </c>
    </row>
    <row r="66" spans="1:13" x14ac:dyDescent="0.3">
      <c r="A66" s="670" t="s">
        <v>1006</v>
      </c>
      <c r="B66" s="667">
        <v>24.8</v>
      </c>
      <c r="C66" s="668">
        <v>23.5</v>
      </c>
      <c r="D66" s="668">
        <v>18.5</v>
      </c>
      <c r="E66" s="668">
        <v>17.3</v>
      </c>
      <c r="F66" s="668">
        <v>14.9</v>
      </c>
      <c r="G66" s="668">
        <v>14.9</v>
      </c>
      <c r="H66" s="668">
        <v>16.399999999999999</v>
      </c>
      <c r="I66" s="668">
        <v>16.100000000000001</v>
      </c>
      <c r="J66" s="668">
        <v>16</v>
      </c>
      <c r="K66" s="668">
        <v>15.8</v>
      </c>
      <c r="L66" s="668">
        <v>15.1</v>
      </c>
      <c r="M66" s="669">
        <v>11.8</v>
      </c>
    </row>
    <row r="67" spans="1:13" x14ac:dyDescent="0.3">
      <c r="A67" s="670" t="s">
        <v>1007</v>
      </c>
      <c r="B67" s="667">
        <v>37.799999999999997</v>
      </c>
      <c r="C67" s="668">
        <v>36.9</v>
      </c>
      <c r="D67" s="668">
        <v>31.5</v>
      </c>
      <c r="E67" s="668">
        <v>28.6</v>
      </c>
      <c r="F67" s="668">
        <v>25.7</v>
      </c>
      <c r="G67" s="668">
        <v>23.9</v>
      </c>
      <c r="H67" s="668">
        <v>25.4</v>
      </c>
      <c r="I67" s="668">
        <v>26</v>
      </c>
      <c r="J67" s="668">
        <v>24.8</v>
      </c>
      <c r="K67" s="668">
        <v>24.2</v>
      </c>
      <c r="L67" s="668">
        <v>20.9</v>
      </c>
      <c r="M67" s="669">
        <v>19.399999999999999</v>
      </c>
    </row>
    <row r="68" spans="1:13" x14ac:dyDescent="0.3">
      <c r="A68" s="670" t="s">
        <v>1008</v>
      </c>
      <c r="B68" s="667">
        <v>15</v>
      </c>
      <c r="C68" s="668">
        <v>12.8</v>
      </c>
      <c r="D68" s="668">
        <v>10.6</v>
      </c>
      <c r="E68" s="668">
        <v>8.5</v>
      </c>
      <c r="F68" s="668">
        <v>8.3000000000000007</v>
      </c>
      <c r="G68" s="668">
        <v>7.4</v>
      </c>
      <c r="H68" s="668">
        <v>7.3</v>
      </c>
      <c r="I68" s="668">
        <v>8.3000000000000007</v>
      </c>
      <c r="J68" s="668">
        <v>7.4</v>
      </c>
      <c r="K68" s="668">
        <v>7</v>
      </c>
      <c r="L68" s="668">
        <v>7.2</v>
      </c>
      <c r="M68" s="669">
        <v>6.3</v>
      </c>
    </row>
    <row r="69" spans="1:13" x14ac:dyDescent="0.3">
      <c r="A69" s="670" t="s">
        <v>1009</v>
      </c>
      <c r="B69" s="667">
        <v>37.9</v>
      </c>
      <c r="C69" s="668">
        <v>30.2</v>
      </c>
      <c r="D69" s="668">
        <v>21.3</v>
      </c>
      <c r="E69" s="668">
        <v>21.4</v>
      </c>
      <c r="F69" s="668">
        <v>21.3</v>
      </c>
      <c r="G69" s="668">
        <v>20.6</v>
      </c>
      <c r="H69" s="668">
        <v>17.899999999999999</v>
      </c>
      <c r="I69" s="668">
        <v>20.5</v>
      </c>
      <c r="J69" s="668">
        <v>19.600000000000001</v>
      </c>
      <c r="K69" s="668">
        <v>18.7</v>
      </c>
      <c r="L69" s="668">
        <v>17.8</v>
      </c>
      <c r="M69" s="669">
        <v>15.2</v>
      </c>
    </row>
    <row r="70" spans="1:13" x14ac:dyDescent="0.3">
      <c r="A70" s="670" t="s">
        <v>1010</v>
      </c>
      <c r="B70" s="667">
        <v>8</v>
      </c>
      <c r="C70" s="668">
        <v>7.3</v>
      </c>
      <c r="D70" s="668">
        <v>7.2</v>
      </c>
      <c r="E70" s="668">
        <v>4.5</v>
      </c>
      <c r="F70" s="668">
        <v>4.8</v>
      </c>
      <c r="G70" s="668">
        <v>3.9</v>
      </c>
      <c r="H70" s="668">
        <v>4.7</v>
      </c>
      <c r="I70" s="668">
        <v>5.0999999999999996</v>
      </c>
      <c r="J70" s="668">
        <v>4.0999999999999996</v>
      </c>
      <c r="K70" s="668">
        <v>3.8</v>
      </c>
      <c r="L70" s="668">
        <v>4.0999999999999996</v>
      </c>
      <c r="M70" s="669">
        <v>3.9</v>
      </c>
    </row>
    <row r="71" spans="1:13" x14ac:dyDescent="0.3">
      <c r="A71" s="670" t="s">
        <v>1011</v>
      </c>
      <c r="B71" s="667">
        <v>28.2</v>
      </c>
      <c r="C71" s="668">
        <v>22.3</v>
      </c>
      <c r="D71" s="668">
        <v>19.8</v>
      </c>
      <c r="E71" s="668">
        <v>18.100000000000001</v>
      </c>
      <c r="F71" s="668">
        <v>14.9</v>
      </c>
      <c r="G71" s="668">
        <v>14.8</v>
      </c>
      <c r="H71" s="668">
        <v>16.2</v>
      </c>
      <c r="I71" s="668">
        <v>15.6</v>
      </c>
      <c r="J71" s="668">
        <v>15.6</v>
      </c>
      <c r="K71" s="668">
        <v>15.1</v>
      </c>
      <c r="L71" s="668">
        <v>14.5</v>
      </c>
      <c r="M71" s="669">
        <v>10.7</v>
      </c>
    </row>
    <row r="72" spans="1:13" x14ac:dyDescent="0.3">
      <c r="A72" s="670" t="s">
        <v>1012</v>
      </c>
      <c r="B72" s="667">
        <v>29.8</v>
      </c>
      <c r="C72" s="668">
        <v>23.7</v>
      </c>
      <c r="D72" s="668">
        <v>21.3</v>
      </c>
      <c r="E72" s="668">
        <v>19.899999999999999</v>
      </c>
      <c r="F72" s="668">
        <v>16.2</v>
      </c>
      <c r="G72" s="668">
        <v>15.8</v>
      </c>
      <c r="H72" s="668">
        <v>17.3</v>
      </c>
      <c r="I72" s="668">
        <v>16.600000000000001</v>
      </c>
      <c r="J72" s="668">
        <v>16.899999999999999</v>
      </c>
      <c r="K72" s="668">
        <v>16.3</v>
      </c>
      <c r="L72" s="668">
        <v>15.5</v>
      </c>
      <c r="M72" s="669">
        <v>11.5</v>
      </c>
    </row>
    <row r="73" spans="1:13" x14ac:dyDescent="0.3">
      <c r="A73" s="670" t="s">
        <v>1013</v>
      </c>
      <c r="B73" s="667">
        <v>11</v>
      </c>
      <c r="C73" s="668">
        <v>7.7</v>
      </c>
      <c r="D73" s="668">
        <v>7.6</v>
      </c>
      <c r="E73" s="668">
        <v>2.8</v>
      </c>
      <c r="F73" s="668">
        <v>3.5</v>
      </c>
      <c r="G73" s="668">
        <v>4.4000000000000004</v>
      </c>
      <c r="H73" s="668">
        <v>5.6</v>
      </c>
      <c r="I73" s="668">
        <v>5.6</v>
      </c>
      <c r="J73" s="668">
        <v>3</v>
      </c>
      <c r="K73" s="668">
        <v>2.9</v>
      </c>
      <c r="L73" s="668">
        <v>4.2</v>
      </c>
      <c r="M73" s="669">
        <v>2</v>
      </c>
    </row>
    <row r="74" spans="1:13" x14ac:dyDescent="0.3">
      <c r="A74" s="670" t="s">
        <v>1014</v>
      </c>
      <c r="B74" s="667">
        <v>45.5</v>
      </c>
      <c r="C74" s="668">
        <v>41</v>
      </c>
      <c r="D74" s="668">
        <v>38.1</v>
      </c>
      <c r="E74" s="668">
        <v>36</v>
      </c>
      <c r="F74" s="668">
        <v>33.4</v>
      </c>
      <c r="G74" s="668">
        <v>32.200000000000003</v>
      </c>
      <c r="H74" s="668">
        <v>33.6</v>
      </c>
      <c r="I74" s="668">
        <v>37.299999999999997</v>
      </c>
      <c r="J74" s="668">
        <v>36.9</v>
      </c>
      <c r="K74" s="668">
        <v>36.6</v>
      </c>
      <c r="L74" s="668">
        <v>31.9</v>
      </c>
      <c r="M74" s="669">
        <v>29.6</v>
      </c>
    </row>
    <row r="75" spans="1:13" x14ac:dyDescent="0.3">
      <c r="A75" s="662" t="s">
        <v>1015</v>
      </c>
      <c r="B75" s="663"/>
      <c r="C75" s="664"/>
      <c r="D75" s="664"/>
      <c r="E75" s="664"/>
      <c r="F75" s="664"/>
      <c r="G75" s="664"/>
      <c r="H75" s="664"/>
      <c r="I75" s="664"/>
      <c r="J75" s="664"/>
      <c r="K75" s="664"/>
      <c r="L75" s="664"/>
      <c r="M75" s="665"/>
    </row>
    <row r="76" spans="1:13" x14ac:dyDescent="0.3">
      <c r="A76" s="671" t="s">
        <v>1016</v>
      </c>
      <c r="B76" s="667">
        <v>36.700000000000003</v>
      </c>
      <c r="C76" s="668">
        <v>32.299999999999997</v>
      </c>
      <c r="D76" s="668">
        <v>27</v>
      </c>
      <c r="E76" s="668">
        <v>25.1</v>
      </c>
      <c r="F76" s="668">
        <v>23.3</v>
      </c>
      <c r="G76" s="668">
        <v>21.8</v>
      </c>
      <c r="H76" s="668">
        <v>22.4</v>
      </c>
      <c r="I76" s="668">
        <v>24.4</v>
      </c>
      <c r="J76" s="668">
        <v>24.1</v>
      </c>
      <c r="K76" s="668">
        <v>23.3</v>
      </c>
      <c r="L76" s="668">
        <v>21.5</v>
      </c>
      <c r="M76" s="669">
        <v>18.8</v>
      </c>
    </row>
    <row r="77" spans="1:13" x14ac:dyDescent="0.3">
      <c r="A77" s="670" t="s">
        <v>1017</v>
      </c>
      <c r="B77" s="667">
        <v>32.799999999999997</v>
      </c>
      <c r="C77" s="668">
        <v>29</v>
      </c>
      <c r="D77" s="668">
        <v>25.4</v>
      </c>
      <c r="E77" s="668">
        <v>23.3</v>
      </c>
      <c r="F77" s="668">
        <v>21.4</v>
      </c>
      <c r="G77" s="668">
        <v>20</v>
      </c>
      <c r="H77" s="668">
        <v>20.7</v>
      </c>
      <c r="I77" s="668">
        <v>22.2</v>
      </c>
      <c r="J77" s="668">
        <v>21.9</v>
      </c>
      <c r="K77" s="668">
        <v>21.3</v>
      </c>
      <c r="L77" s="668">
        <v>20.2</v>
      </c>
      <c r="M77" s="669">
        <v>17.7</v>
      </c>
    </row>
    <row r="78" spans="1:13" x14ac:dyDescent="0.3">
      <c r="A78" s="670" t="s">
        <v>1018</v>
      </c>
      <c r="B78" s="667">
        <v>56.4</v>
      </c>
      <c r="C78" s="668">
        <v>49.3</v>
      </c>
      <c r="D78" s="668">
        <v>35.9</v>
      </c>
      <c r="E78" s="668">
        <v>34.5</v>
      </c>
      <c r="F78" s="668">
        <v>33.5</v>
      </c>
      <c r="G78" s="668">
        <v>31.9</v>
      </c>
      <c r="H78" s="668">
        <v>32.200000000000003</v>
      </c>
      <c r="I78" s="668">
        <v>36.4</v>
      </c>
      <c r="J78" s="668">
        <v>35.5</v>
      </c>
      <c r="K78" s="668">
        <v>33.799999999999997</v>
      </c>
      <c r="L78" s="668">
        <v>29</v>
      </c>
      <c r="M78" s="669">
        <v>25.2</v>
      </c>
    </row>
    <row r="79" spans="1:13" x14ac:dyDescent="0.3">
      <c r="A79" s="670" t="s">
        <v>1019</v>
      </c>
      <c r="B79" s="667">
        <v>49.4</v>
      </c>
      <c r="C79" s="668">
        <v>46.5</v>
      </c>
      <c r="D79" s="668">
        <v>43.6</v>
      </c>
      <c r="E79" s="668">
        <v>41.9</v>
      </c>
      <c r="F79" s="668">
        <v>40.1</v>
      </c>
      <c r="G79" s="668">
        <v>38.5</v>
      </c>
      <c r="H79" s="668">
        <v>36.1</v>
      </c>
      <c r="I79" s="668">
        <v>40.4</v>
      </c>
      <c r="J79" s="668">
        <v>40.700000000000003</v>
      </c>
      <c r="K79" s="668">
        <v>38.200000000000003</v>
      </c>
      <c r="L79" s="668">
        <v>36.4</v>
      </c>
      <c r="M79" s="669">
        <v>33.9</v>
      </c>
    </row>
    <row r="80" spans="1:13" x14ac:dyDescent="0.3">
      <c r="A80" s="670" t="s">
        <v>1020</v>
      </c>
      <c r="B80" s="667">
        <v>62</v>
      </c>
      <c r="C80" s="668">
        <v>54.3</v>
      </c>
      <c r="D80" s="668">
        <v>43.9</v>
      </c>
      <c r="E80" s="668">
        <v>41.2</v>
      </c>
      <c r="F80" s="668">
        <v>38.5</v>
      </c>
      <c r="G80" s="668">
        <v>35.9</v>
      </c>
      <c r="H80" s="668">
        <v>38</v>
      </c>
      <c r="I80" s="668">
        <v>39.799999999999997</v>
      </c>
      <c r="J80" s="668">
        <v>39.200000000000003</v>
      </c>
      <c r="K80" s="668">
        <v>39.6</v>
      </c>
      <c r="L80" s="668">
        <v>31.5</v>
      </c>
      <c r="M80" s="669">
        <v>29</v>
      </c>
    </row>
    <row r="81" spans="1:13" x14ac:dyDescent="0.3">
      <c r="A81" s="670" t="s">
        <v>1021</v>
      </c>
      <c r="B81" s="667">
        <v>55.1</v>
      </c>
      <c r="C81" s="668">
        <v>46.8</v>
      </c>
      <c r="D81" s="668">
        <v>26.8</v>
      </c>
      <c r="E81" s="668">
        <v>26.4</v>
      </c>
      <c r="F81" s="668">
        <v>27.1</v>
      </c>
      <c r="G81" s="668">
        <v>26.5</v>
      </c>
      <c r="H81" s="668">
        <v>26.6</v>
      </c>
      <c r="I81" s="668">
        <v>32.4</v>
      </c>
      <c r="J81" s="668">
        <v>30.9</v>
      </c>
      <c r="K81" s="668">
        <v>28.1</v>
      </c>
      <c r="L81" s="668">
        <v>24.4</v>
      </c>
      <c r="M81" s="669">
        <v>19.399999999999999</v>
      </c>
    </row>
    <row r="82" spans="1:13" x14ac:dyDescent="0.3">
      <c r="A82" s="670" t="s">
        <v>1022</v>
      </c>
      <c r="B82" s="667">
        <v>25.6</v>
      </c>
      <c r="C82" s="668">
        <v>23.2</v>
      </c>
      <c r="D82" s="668">
        <v>22.1</v>
      </c>
      <c r="E82" s="668">
        <v>18.3</v>
      </c>
      <c r="F82" s="668">
        <v>17.7</v>
      </c>
      <c r="G82" s="668">
        <v>16.399999999999999</v>
      </c>
      <c r="H82" s="668">
        <v>16.399999999999999</v>
      </c>
      <c r="I82" s="668">
        <v>17.7</v>
      </c>
      <c r="J82" s="668">
        <v>16.3</v>
      </c>
      <c r="K82" s="668">
        <v>17.3</v>
      </c>
      <c r="L82" s="668">
        <v>16.2</v>
      </c>
      <c r="M82" s="669">
        <v>13.7</v>
      </c>
    </row>
    <row r="83" spans="1:13" x14ac:dyDescent="0.3">
      <c r="A83" s="670" t="s">
        <v>1023</v>
      </c>
      <c r="B83" s="667">
        <v>29.6</v>
      </c>
      <c r="C83" s="668">
        <v>28.5</v>
      </c>
      <c r="D83" s="668">
        <v>25.7</v>
      </c>
      <c r="E83" s="668">
        <v>21.4</v>
      </c>
      <c r="F83" s="668">
        <v>20.9</v>
      </c>
      <c r="G83" s="668">
        <v>19.100000000000001</v>
      </c>
      <c r="H83" s="668">
        <v>19.899999999999999</v>
      </c>
      <c r="I83" s="668">
        <v>21</v>
      </c>
      <c r="J83" s="668">
        <v>19.899999999999999</v>
      </c>
      <c r="K83" s="668">
        <v>19.7</v>
      </c>
      <c r="L83" s="668">
        <v>18.899999999999999</v>
      </c>
      <c r="M83" s="669">
        <v>16.2</v>
      </c>
    </row>
    <row r="84" spans="1:13" ht="15" thickBot="1" x14ac:dyDescent="0.35">
      <c r="A84" s="672" t="s">
        <v>1024</v>
      </c>
      <c r="B84" s="673">
        <v>22.8</v>
      </c>
      <c r="C84" s="674">
        <v>19.600000000000001</v>
      </c>
      <c r="D84" s="674">
        <v>19.600000000000001</v>
      </c>
      <c r="E84" s="674">
        <v>16.2</v>
      </c>
      <c r="F84" s="674">
        <v>15.7</v>
      </c>
      <c r="G84" s="674">
        <v>14.6</v>
      </c>
      <c r="H84" s="674">
        <v>14</v>
      </c>
      <c r="I84" s="674">
        <v>15.7</v>
      </c>
      <c r="J84" s="674">
        <v>14</v>
      </c>
      <c r="K84" s="674">
        <v>15.9</v>
      </c>
      <c r="L84" s="674">
        <v>14.5</v>
      </c>
      <c r="M84" s="675">
        <v>12.1</v>
      </c>
    </row>
    <row r="85" spans="1:13" x14ac:dyDescent="0.3">
      <c r="A85" s="523"/>
      <c r="B85" s="524"/>
      <c r="C85" s="524"/>
      <c r="D85" s="524"/>
      <c r="E85" s="524"/>
      <c r="F85" s="524"/>
      <c r="G85" s="524"/>
      <c r="H85" s="524"/>
      <c r="I85" s="524"/>
      <c r="J85" s="524"/>
      <c r="K85" s="524"/>
      <c r="L85" s="524"/>
      <c r="M85" s="524"/>
    </row>
    <row r="86" spans="1:13" ht="63.6" customHeight="1" x14ac:dyDescent="0.3">
      <c r="A86" s="838" t="s">
        <v>1215</v>
      </c>
      <c r="B86" s="838"/>
      <c r="C86" s="838"/>
      <c r="D86" s="838"/>
      <c r="E86" s="838"/>
      <c r="F86" s="838"/>
      <c r="G86" s="838"/>
      <c r="H86" s="838"/>
      <c r="I86" s="838"/>
      <c r="J86" s="838"/>
      <c r="K86" s="838"/>
      <c r="L86" s="838"/>
      <c r="M86" s="838"/>
    </row>
    <row r="87" spans="1:13" ht="37.950000000000003" customHeight="1" x14ac:dyDescent="0.3">
      <c r="A87" s="839" t="s">
        <v>1216</v>
      </c>
      <c r="B87" s="839"/>
      <c r="C87" s="839"/>
      <c r="D87" s="839"/>
      <c r="E87" s="839"/>
      <c r="F87" s="839"/>
      <c r="G87" s="839"/>
      <c r="H87" s="839"/>
      <c r="I87" s="839"/>
      <c r="J87" s="839"/>
      <c r="K87" s="839"/>
      <c r="L87" s="839"/>
      <c r="M87" s="839"/>
    </row>
    <row r="88" spans="1:13" x14ac:dyDescent="0.3">
      <c r="A88" s="372"/>
      <c r="B88" s="519"/>
      <c r="C88" s="519"/>
      <c r="D88" s="519"/>
      <c r="E88" s="519"/>
      <c r="F88" s="519"/>
      <c r="G88" s="519"/>
      <c r="H88" s="519"/>
      <c r="I88" s="519"/>
      <c r="J88" s="519"/>
      <c r="K88" s="519"/>
      <c r="L88" s="519"/>
      <c r="M88" s="519"/>
    </row>
  </sheetData>
  <mergeCells count="5">
    <mergeCell ref="A5:A6"/>
    <mergeCell ref="B5:I5"/>
    <mergeCell ref="J5:M5"/>
    <mergeCell ref="A86:M86"/>
    <mergeCell ref="A87:M87"/>
  </mergeCells>
  <hyperlinks>
    <hyperlink ref="A2" location="'Appendix Table Menu'!A1" display="Return to Appendix Table Menu" xr:uid="{B675DFC4-68D4-4C9C-868D-22DD0F2E3338}"/>
  </hyperlinks>
  <pageMargins left="0.7" right="0.7" top="0.75" bottom="0.75" header="0.3" footer="0.3"/>
  <pageSetup orientation="portrait"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47F9F-205F-4413-8A53-9E57D84CDD07}">
  <sheetPr>
    <tabColor theme="9"/>
  </sheetPr>
  <dimension ref="A1:O38"/>
  <sheetViews>
    <sheetView zoomScale="85" zoomScaleNormal="85" workbookViewId="0">
      <pane xSplit="1" ySplit="6" topLeftCell="B7" activePane="bottomRight" state="frozen"/>
      <selection activeCell="A2" sqref="A2"/>
      <selection pane="topRight" activeCell="A2" sqref="A2"/>
      <selection pane="bottomLeft" activeCell="A2" sqref="A2"/>
      <selection pane="bottomRight"/>
    </sheetView>
  </sheetViews>
  <sheetFormatPr defaultRowHeight="14.4" x14ac:dyDescent="0.3"/>
  <cols>
    <col min="1" max="1" width="29" customWidth="1"/>
    <col min="2" max="2" width="11.44140625" customWidth="1"/>
    <col min="3" max="3" width="11.33203125" customWidth="1"/>
    <col min="4" max="4" width="10.6640625" customWidth="1"/>
    <col min="5" max="7" width="11.44140625" customWidth="1"/>
    <col min="8" max="8" width="11.33203125" customWidth="1"/>
  </cols>
  <sheetData>
    <row r="1" spans="1:9" ht="21" x14ac:dyDescent="0.4">
      <c r="A1" s="50" t="s">
        <v>2197</v>
      </c>
    </row>
    <row r="2" spans="1:9" x14ac:dyDescent="0.3">
      <c r="A2" s="2" t="s">
        <v>27</v>
      </c>
    </row>
    <row r="3" spans="1:9" x14ac:dyDescent="0.3">
      <c r="A3" s="2"/>
    </row>
    <row r="4" spans="1:9" ht="15" thickBot="1" x14ac:dyDescent="0.35">
      <c r="A4" t="s">
        <v>791</v>
      </c>
    </row>
    <row r="5" spans="1:9" ht="20.25" customHeight="1" x14ac:dyDescent="0.3">
      <c r="A5" s="840" t="s">
        <v>792</v>
      </c>
      <c r="B5" s="842">
        <v>2004</v>
      </c>
      <c r="C5" s="842">
        <v>2018</v>
      </c>
      <c r="D5" s="844">
        <v>2019</v>
      </c>
      <c r="E5" s="846" t="s">
        <v>793</v>
      </c>
      <c r="F5" s="847"/>
      <c r="G5" s="848" t="s">
        <v>794</v>
      </c>
      <c r="H5" s="849"/>
    </row>
    <row r="6" spans="1:9" ht="15" customHeight="1" thickBot="1" x14ac:dyDescent="0.35">
      <c r="A6" s="841"/>
      <c r="B6" s="843"/>
      <c r="C6" s="843"/>
      <c r="D6" s="845"/>
      <c r="E6" s="227" t="s">
        <v>795</v>
      </c>
      <c r="F6" s="228" t="s">
        <v>39</v>
      </c>
      <c r="G6" s="228" t="s">
        <v>795</v>
      </c>
      <c r="H6" s="229" t="s">
        <v>39</v>
      </c>
    </row>
    <row r="7" spans="1:9" x14ac:dyDescent="0.3">
      <c r="A7" s="230" t="s">
        <v>796</v>
      </c>
      <c r="B7" s="231"/>
      <c r="C7" s="231"/>
      <c r="D7" s="231"/>
      <c r="E7" s="232"/>
      <c r="F7" s="231"/>
      <c r="G7" s="233"/>
      <c r="H7" s="234"/>
    </row>
    <row r="8" spans="1:9" x14ac:dyDescent="0.3">
      <c r="A8" s="235"/>
      <c r="B8" s="329">
        <v>36152.252</v>
      </c>
      <c r="C8" s="330">
        <v>43725.353000000003</v>
      </c>
      <c r="D8" s="331">
        <v>44011.578999999998</v>
      </c>
      <c r="E8" s="332">
        <v>7859.3270000000002</v>
      </c>
      <c r="F8" s="61">
        <v>21.73952261673768</v>
      </c>
      <c r="G8" s="329">
        <v>286.226</v>
      </c>
      <c r="H8" s="240">
        <v>0.65459963239176133</v>
      </c>
    </row>
    <row r="9" spans="1:9" x14ac:dyDescent="0.3">
      <c r="A9" s="241" t="s">
        <v>797</v>
      </c>
      <c r="B9" s="757"/>
      <c r="C9" s="757"/>
      <c r="D9" s="757"/>
      <c r="E9" s="758"/>
      <c r="F9" s="242"/>
      <c r="G9" s="444"/>
      <c r="H9" s="244"/>
    </row>
    <row r="10" spans="1:9" x14ac:dyDescent="0.3">
      <c r="A10" s="245" t="s">
        <v>798</v>
      </c>
      <c r="B10" s="329">
        <v>7423.6769999999997</v>
      </c>
      <c r="C10" s="330">
        <v>8101.6580000000004</v>
      </c>
      <c r="D10" s="331">
        <v>7742.9449999999997</v>
      </c>
      <c r="E10" s="332">
        <v>319.26799999999997</v>
      </c>
      <c r="F10" s="61">
        <v>4.3006720254666249</v>
      </c>
      <c r="G10" s="329">
        <v>-358.71300000000002</v>
      </c>
      <c r="H10" s="246">
        <v>-4.4276492540168935</v>
      </c>
      <c r="I10" s="247"/>
    </row>
    <row r="11" spans="1:9" x14ac:dyDescent="0.3">
      <c r="A11" s="248" t="s">
        <v>799</v>
      </c>
      <c r="B11" s="339">
        <v>7699.7349999999997</v>
      </c>
      <c r="C11" s="340">
        <v>8437.4779999999992</v>
      </c>
      <c r="D11" s="542">
        <v>8034.9369999999999</v>
      </c>
      <c r="E11" s="565">
        <v>335.202</v>
      </c>
      <c r="F11" s="253">
        <v>4.3534225528540915</v>
      </c>
      <c r="G11" s="339">
        <v>-402.541</v>
      </c>
      <c r="H11" s="254">
        <v>-4.7708687358947781</v>
      </c>
      <c r="I11" s="247"/>
    </row>
    <row r="12" spans="1:9" x14ac:dyDescent="0.3">
      <c r="A12" s="248" t="s">
        <v>800</v>
      </c>
      <c r="B12" s="339">
        <v>6338.7049999999999</v>
      </c>
      <c r="C12" s="340">
        <v>7266.5810000000001</v>
      </c>
      <c r="D12" s="542">
        <v>7195.15</v>
      </c>
      <c r="E12" s="565">
        <v>856.44500000000005</v>
      </c>
      <c r="F12" s="253">
        <v>13.511356026191471</v>
      </c>
      <c r="G12" s="339">
        <v>-71.430999999999997</v>
      </c>
      <c r="H12" s="254">
        <v>-0.983007001504559</v>
      </c>
      <c r="I12" s="247"/>
    </row>
    <row r="13" spans="1:9" x14ac:dyDescent="0.3">
      <c r="A13" s="248" t="s">
        <v>801</v>
      </c>
      <c r="B13" s="339">
        <v>8075.0479999999998</v>
      </c>
      <c r="C13" s="340">
        <v>9466.7000000000007</v>
      </c>
      <c r="D13" s="542">
        <v>9777.741</v>
      </c>
      <c r="E13" s="565">
        <v>1702.693</v>
      </c>
      <c r="F13" s="253">
        <v>21.085856084075289</v>
      </c>
      <c r="G13" s="339">
        <v>311.041</v>
      </c>
      <c r="H13" s="254">
        <v>3.285632797067616</v>
      </c>
      <c r="I13" s="247"/>
    </row>
    <row r="14" spans="1:9" x14ac:dyDescent="0.3">
      <c r="A14" s="248" t="s">
        <v>802</v>
      </c>
      <c r="B14" s="339">
        <v>6615.0870000000004</v>
      </c>
      <c r="C14" s="340">
        <v>10452.936</v>
      </c>
      <c r="D14" s="542">
        <v>11260.806</v>
      </c>
      <c r="E14" s="565">
        <v>4645.7190000000001</v>
      </c>
      <c r="F14" s="253">
        <v>70.229144378600012</v>
      </c>
      <c r="G14" s="339">
        <v>807.87</v>
      </c>
      <c r="H14" s="254">
        <v>7.7286419815447065</v>
      </c>
      <c r="I14" s="247"/>
    </row>
    <row r="15" spans="1:9" x14ac:dyDescent="0.3">
      <c r="A15" s="255" t="s">
        <v>803</v>
      </c>
      <c r="B15" s="444"/>
      <c r="C15" s="444"/>
      <c r="D15" s="444"/>
      <c r="E15" s="559"/>
      <c r="F15" s="233"/>
      <c r="G15" s="444"/>
      <c r="H15" s="257"/>
    </row>
    <row r="16" spans="1:9" x14ac:dyDescent="0.3">
      <c r="A16" s="245" t="s">
        <v>804</v>
      </c>
      <c r="B16" s="329">
        <v>20844.68</v>
      </c>
      <c r="C16" s="330">
        <v>22646.494999999999</v>
      </c>
      <c r="D16" s="331">
        <v>22753.455000000002</v>
      </c>
      <c r="E16" s="332">
        <v>1908.7750000000001</v>
      </c>
      <c r="F16" s="61">
        <v>9.1571326592684557</v>
      </c>
      <c r="G16" s="329">
        <v>106.96</v>
      </c>
      <c r="H16" s="246">
        <v>0.47230266758719175</v>
      </c>
      <c r="I16" s="247"/>
    </row>
    <row r="17" spans="1:9" x14ac:dyDescent="0.3">
      <c r="A17" s="248" t="s">
        <v>805</v>
      </c>
      <c r="B17" s="339">
        <v>6843.4219999999996</v>
      </c>
      <c r="C17" s="340">
        <v>8604.1329999999998</v>
      </c>
      <c r="D17" s="542">
        <v>8656.3520000000008</v>
      </c>
      <c r="E17" s="565">
        <v>1812.93</v>
      </c>
      <c r="F17" s="253">
        <v>26.491571029815201</v>
      </c>
      <c r="G17" s="546">
        <v>52.219000000000001</v>
      </c>
      <c r="H17" s="254">
        <v>0.60690600668306727</v>
      </c>
      <c r="I17" s="247"/>
    </row>
    <row r="18" spans="1:9" x14ac:dyDescent="0.3">
      <c r="A18" s="248" t="s">
        <v>806</v>
      </c>
      <c r="B18" s="339">
        <v>5885.0889999999999</v>
      </c>
      <c r="C18" s="340">
        <v>8589.4930000000004</v>
      </c>
      <c r="D18" s="542">
        <v>8665.7189999999991</v>
      </c>
      <c r="E18" s="565">
        <v>2780.63</v>
      </c>
      <c r="F18" s="253">
        <v>47.248733196728203</v>
      </c>
      <c r="G18" s="546">
        <v>76.225999999999999</v>
      </c>
      <c r="H18" s="254">
        <v>0.88743305338277823</v>
      </c>
      <c r="I18" s="247"/>
    </row>
    <row r="19" spans="1:9" x14ac:dyDescent="0.3">
      <c r="A19" s="248" t="s">
        <v>807</v>
      </c>
      <c r="B19" s="339">
        <v>1663.4690000000001</v>
      </c>
      <c r="C19" s="340">
        <v>2354.8429999999998</v>
      </c>
      <c r="D19" s="542">
        <v>2354.3020000000001</v>
      </c>
      <c r="E19" s="565">
        <v>690.83299999999997</v>
      </c>
      <c r="F19" s="253">
        <v>41.529658803380165</v>
      </c>
      <c r="G19" s="546">
        <v>-0.54100000000000004</v>
      </c>
      <c r="H19" s="254">
        <v>-2.2973930746126175E-2</v>
      </c>
      <c r="I19" s="247"/>
    </row>
    <row r="20" spans="1:9" x14ac:dyDescent="0.3">
      <c r="A20" s="248" t="s">
        <v>808</v>
      </c>
      <c r="B20" s="339">
        <v>915.59199999999998</v>
      </c>
      <c r="C20" s="340">
        <v>1530.3889999999999</v>
      </c>
      <c r="D20" s="542">
        <v>1581.751</v>
      </c>
      <c r="E20" s="565">
        <v>666.15899999999999</v>
      </c>
      <c r="F20" s="253">
        <v>72.757188791514125</v>
      </c>
      <c r="G20" s="546">
        <v>51.362000000000002</v>
      </c>
      <c r="H20" s="254">
        <v>3.3561401708977265</v>
      </c>
      <c r="I20" s="247"/>
    </row>
    <row r="21" spans="1:9" x14ac:dyDescent="0.3">
      <c r="A21" s="255" t="s">
        <v>809</v>
      </c>
      <c r="B21" s="444"/>
      <c r="C21" s="444"/>
      <c r="D21" s="444"/>
      <c r="E21" s="559"/>
      <c r="F21" s="233"/>
      <c r="G21" s="444"/>
      <c r="H21" s="257"/>
    </row>
    <row r="22" spans="1:9" x14ac:dyDescent="0.3">
      <c r="A22" s="245" t="s">
        <v>810</v>
      </c>
      <c r="B22" s="329">
        <v>14805.76</v>
      </c>
      <c r="C22" s="330">
        <v>15049.102999999999</v>
      </c>
      <c r="D22" s="331">
        <v>15158.686</v>
      </c>
      <c r="E22" s="332">
        <v>352.92599999999999</v>
      </c>
      <c r="F22" s="61">
        <v>2.3837074219763119</v>
      </c>
      <c r="G22" s="329">
        <v>109.583</v>
      </c>
      <c r="H22" s="240">
        <v>0.72816964572572862</v>
      </c>
    </row>
    <row r="23" spans="1:9" x14ac:dyDescent="0.3">
      <c r="A23" s="248" t="s">
        <v>811</v>
      </c>
      <c r="B23" s="339">
        <v>7665.3370000000004</v>
      </c>
      <c r="C23" s="340">
        <v>8810.8359999999993</v>
      </c>
      <c r="D23" s="542">
        <v>8776.2360000000008</v>
      </c>
      <c r="E23" s="565">
        <v>1110.8989999999999</v>
      </c>
      <c r="F23" s="253">
        <v>14.492500460188509</v>
      </c>
      <c r="G23" s="546">
        <v>-34.6</v>
      </c>
      <c r="H23" s="259">
        <v>-0.39269826381968748</v>
      </c>
    </row>
    <row r="24" spans="1:9" x14ac:dyDescent="0.3">
      <c r="A24" s="248" t="s">
        <v>812</v>
      </c>
      <c r="B24" s="339">
        <v>5737.9740000000002</v>
      </c>
      <c r="C24" s="340">
        <v>6956.82</v>
      </c>
      <c r="D24" s="542">
        <v>6840.4870000000001</v>
      </c>
      <c r="E24" s="565">
        <v>1102.5129999999999</v>
      </c>
      <c r="F24" s="253">
        <v>19.214325474461891</v>
      </c>
      <c r="G24" s="546">
        <v>-116.333</v>
      </c>
      <c r="H24" s="254">
        <v>-1.6722151787742101</v>
      </c>
      <c r="I24" s="247"/>
    </row>
    <row r="25" spans="1:9" x14ac:dyDescent="0.3">
      <c r="A25" s="248" t="s">
        <v>813</v>
      </c>
      <c r="B25" s="339">
        <v>3324.2429999999999</v>
      </c>
      <c r="C25" s="340">
        <v>5992.9359999999997</v>
      </c>
      <c r="D25" s="542">
        <v>6014.4459999999999</v>
      </c>
      <c r="E25" s="565">
        <v>2690.203</v>
      </c>
      <c r="F25" s="253">
        <v>80.926785436564046</v>
      </c>
      <c r="G25" s="546">
        <v>21.51</v>
      </c>
      <c r="H25" s="254">
        <v>0.35892257150752155</v>
      </c>
      <c r="I25" s="247"/>
    </row>
    <row r="26" spans="1:9" x14ac:dyDescent="0.3">
      <c r="A26" s="248" t="s">
        <v>814</v>
      </c>
      <c r="B26" s="339">
        <v>4618.9380000000001</v>
      </c>
      <c r="C26" s="340">
        <v>6915.6580000000004</v>
      </c>
      <c r="D26" s="542">
        <v>7221.7240000000002</v>
      </c>
      <c r="E26" s="565">
        <v>2602.7860000000001</v>
      </c>
      <c r="F26" s="253">
        <v>56.35031256102593</v>
      </c>
      <c r="G26" s="546">
        <v>306.06599999999997</v>
      </c>
      <c r="H26" s="254">
        <v>4.4256960075237961</v>
      </c>
      <c r="I26" s="247"/>
    </row>
    <row r="27" spans="1:9" x14ac:dyDescent="0.3">
      <c r="A27" s="255" t="s">
        <v>815</v>
      </c>
      <c r="B27" s="444"/>
      <c r="C27" s="444"/>
      <c r="D27" s="444"/>
      <c r="E27" s="559"/>
      <c r="F27" s="233"/>
      <c r="G27" s="444"/>
      <c r="H27" s="257"/>
    </row>
    <row r="28" spans="1:9" x14ac:dyDescent="0.3">
      <c r="A28" s="245" t="s">
        <v>816</v>
      </c>
      <c r="B28" s="329">
        <v>4365.9989999999998</v>
      </c>
      <c r="C28" s="330">
        <v>5764.3109999999997</v>
      </c>
      <c r="D28" s="331">
        <v>5838.1530000000002</v>
      </c>
      <c r="E28" s="332">
        <v>1472.154</v>
      </c>
      <c r="F28" s="61">
        <v>33.718605982273473</v>
      </c>
      <c r="G28" s="329">
        <v>73.841999999999999</v>
      </c>
      <c r="H28" s="246">
        <v>1.2810204029588272</v>
      </c>
      <c r="I28" s="247"/>
    </row>
    <row r="29" spans="1:9" x14ac:dyDescent="0.3">
      <c r="A29" s="248" t="s">
        <v>817</v>
      </c>
      <c r="B29" s="339">
        <v>5198.3360000000002</v>
      </c>
      <c r="C29" s="340">
        <v>5882.1710000000003</v>
      </c>
      <c r="D29" s="542">
        <v>5633.2979999999998</v>
      </c>
      <c r="E29" s="565">
        <v>434.96199999999999</v>
      </c>
      <c r="F29" s="253">
        <v>8.3673313921993486</v>
      </c>
      <c r="G29" s="546">
        <v>-248.87299999999999</v>
      </c>
      <c r="H29" s="254">
        <v>-4.230971863959752</v>
      </c>
      <c r="I29" s="247"/>
    </row>
    <row r="30" spans="1:9" x14ac:dyDescent="0.3">
      <c r="A30" s="248" t="s">
        <v>818</v>
      </c>
      <c r="B30" s="339">
        <v>6338.5910000000003</v>
      </c>
      <c r="C30" s="340">
        <v>6657.7129999999997</v>
      </c>
      <c r="D30" s="542">
        <v>6593.0870000000004</v>
      </c>
      <c r="E30" s="565">
        <v>254.49600000000001</v>
      </c>
      <c r="F30" s="253">
        <v>4.0150247902096856</v>
      </c>
      <c r="G30" s="546">
        <v>-64.626000000000005</v>
      </c>
      <c r="H30" s="254">
        <v>-0.97069369016057006</v>
      </c>
      <c r="I30" s="247"/>
    </row>
    <row r="31" spans="1:9" x14ac:dyDescent="0.3">
      <c r="A31" s="248" t="s">
        <v>819</v>
      </c>
      <c r="B31" s="339">
        <v>2862.3470000000002</v>
      </c>
      <c r="C31" s="340">
        <v>4117.1109999999999</v>
      </c>
      <c r="D31" s="542">
        <v>4109.9080000000004</v>
      </c>
      <c r="E31" s="565">
        <v>1247.5609999999999</v>
      </c>
      <c r="F31" s="253">
        <v>43.585246652484834</v>
      </c>
      <c r="G31" s="546">
        <v>-7.2030000000000003</v>
      </c>
      <c r="H31" s="259">
        <v>-0.17495277635215567</v>
      </c>
    </row>
    <row r="32" spans="1:9" x14ac:dyDescent="0.3">
      <c r="A32" s="248" t="s">
        <v>820</v>
      </c>
      <c r="B32" s="339">
        <v>13666.689</v>
      </c>
      <c r="C32" s="340">
        <v>16372.055</v>
      </c>
      <c r="D32" s="542">
        <v>16811.159</v>
      </c>
      <c r="E32" s="565">
        <v>3144.47</v>
      </c>
      <c r="F32" s="253">
        <v>23.008279474275007</v>
      </c>
      <c r="G32" s="546">
        <v>439.10399999999998</v>
      </c>
      <c r="H32" s="259">
        <v>2.6820335015976919</v>
      </c>
    </row>
    <row r="33" spans="1:15" ht="15" thickBot="1" x14ac:dyDescent="0.35">
      <c r="A33" s="260" t="s">
        <v>821</v>
      </c>
      <c r="B33" s="333">
        <v>3720.29</v>
      </c>
      <c r="C33" s="334">
        <v>4931.9920000000002</v>
      </c>
      <c r="D33" s="335">
        <v>5025.9740000000002</v>
      </c>
      <c r="E33" s="336">
        <v>1305.684</v>
      </c>
      <c r="F33" s="263">
        <v>35.096296256474631</v>
      </c>
      <c r="G33" s="337">
        <v>93.981999999999999</v>
      </c>
      <c r="H33" s="265">
        <v>1.9055586464860446</v>
      </c>
    </row>
    <row r="34" spans="1:15" x14ac:dyDescent="0.3">
      <c r="F34" s="266"/>
    </row>
    <row r="35" spans="1:15" ht="15" customHeight="1" x14ac:dyDescent="0.3">
      <c r="A35" s="800" t="s">
        <v>822</v>
      </c>
      <c r="B35" s="800"/>
      <c r="C35" s="800"/>
      <c r="D35" s="800"/>
      <c r="E35" s="800"/>
      <c r="F35" s="800"/>
      <c r="G35" s="800"/>
      <c r="H35" s="800"/>
      <c r="I35" s="267"/>
      <c r="J35" s="267"/>
      <c r="K35" s="267"/>
      <c r="L35" s="267"/>
      <c r="M35" s="267"/>
      <c r="N35" s="267"/>
      <c r="O35" s="267"/>
    </row>
    <row r="36" spans="1:15" x14ac:dyDescent="0.3">
      <c r="A36" s="800"/>
      <c r="B36" s="800"/>
      <c r="C36" s="800"/>
      <c r="D36" s="800"/>
      <c r="E36" s="800"/>
      <c r="F36" s="800"/>
      <c r="G36" s="800"/>
      <c r="H36" s="800"/>
      <c r="I36" s="267"/>
      <c r="J36" s="267"/>
      <c r="K36" s="267"/>
      <c r="L36" s="267"/>
      <c r="M36" s="267"/>
      <c r="N36" s="267"/>
      <c r="O36" s="267"/>
    </row>
    <row r="37" spans="1:15" x14ac:dyDescent="0.3">
      <c r="A37" s="800"/>
      <c r="B37" s="800"/>
      <c r="C37" s="800"/>
      <c r="D37" s="800"/>
      <c r="E37" s="800"/>
      <c r="F37" s="800"/>
      <c r="G37" s="800"/>
      <c r="H37" s="800"/>
      <c r="I37" s="267"/>
      <c r="J37" s="267"/>
      <c r="K37" s="267"/>
      <c r="L37" s="267"/>
      <c r="M37" s="267"/>
      <c r="N37" s="267"/>
      <c r="O37" s="267"/>
    </row>
    <row r="38" spans="1:15" ht="18.75" customHeight="1" x14ac:dyDescent="0.3">
      <c r="A38" s="767" t="s">
        <v>823</v>
      </c>
      <c r="B38" s="767"/>
      <c r="C38" s="767"/>
      <c r="D38" s="767"/>
      <c r="E38" s="767"/>
      <c r="F38" s="767"/>
      <c r="G38" s="767"/>
      <c r="H38" s="767"/>
    </row>
  </sheetData>
  <mergeCells count="8">
    <mergeCell ref="A35:H37"/>
    <mergeCell ref="A38:H38"/>
    <mergeCell ref="A5:A6"/>
    <mergeCell ref="B5:B6"/>
    <mergeCell ref="C5:C6"/>
    <mergeCell ref="D5:D6"/>
    <mergeCell ref="E5:F5"/>
    <mergeCell ref="G5:H5"/>
  </mergeCells>
  <hyperlinks>
    <hyperlink ref="A2" location="'Appendix Table Menu'!A1" display="Return to Appendix Table Menu" xr:uid="{25AFF0B2-DB3E-43B6-A97C-B9DC3FD28FB0}"/>
  </hyperlinks>
  <pageMargins left="0.7" right="0.7" top="0.75" bottom="0.75" header="0.3" footer="0.3"/>
  <pageSetup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B78F5-2E73-4F4D-B048-15D86BA84ABD}">
  <sheetPr>
    <tabColor theme="9"/>
  </sheetPr>
  <dimension ref="A1:O26"/>
  <sheetViews>
    <sheetView zoomScale="85" zoomScaleNormal="85" workbookViewId="0">
      <pane xSplit="1" ySplit="6" topLeftCell="B7" activePane="bottomRight" state="frozen"/>
      <selection activeCell="A2" sqref="A2"/>
      <selection pane="topRight" activeCell="A2" sqref="A2"/>
      <selection pane="bottomLeft" activeCell="A2" sqref="A2"/>
      <selection pane="bottomRight"/>
    </sheetView>
  </sheetViews>
  <sheetFormatPr defaultRowHeight="14.4" x14ac:dyDescent="0.3"/>
  <cols>
    <col min="1" max="1" width="29" customWidth="1"/>
    <col min="2" max="2" width="11.44140625" customWidth="1"/>
    <col min="3" max="3" width="11.33203125" customWidth="1"/>
    <col min="4" max="4" width="10.6640625" customWidth="1"/>
    <col min="5" max="7" width="11.44140625" customWidth="1"/>
    <col min="8" max="8" width="11.33203125" customWidth="1"/>
  </cols>
  <sheetData>
    <row r="1" spans="1:9" ht="21" x14ac:dyDescent="0.4">
      <c r="A1" s="50" t="s">
        <v>2198</v>
      </c>
    </row>
    <row r="2" spans="1:9" x14ac:dyDescent="0.3">
      <c r="A2" s="2" t="s">
        <v>27</v>
      </c>
    </row>
    <row r="4" spans="1:9" ht="15" thickBot="1" x14ac:dyDescent="0.35">
      <c r="A4" t="s">
        <v>889</v>
      </c>
    </row>
    <row r="5" spans="1:9" ht="20.25" customHeight="1" x14ac:dyDescent="0.3">
      <c r="A5" s="840" t="s">
        <v>2196</v>
      </c>
      <c r="B5" s="842">
        <v>2004</v>
      </c>
      <c r="C5" s="842">
        <v>2018</v>
      </c>
      <c r="D5" s="844">
        <v>2019</v>
      </c>
      <c r="E5" s="846" t="s">
        <v>793</v>
      </c>
      <c r="F5" s="847"/>
      <c r="G5" s="848" t="s">
        <v>794</v>
      </c>
      <c r="H5" s="849"/>
    </row>
    <row r="6" spans="1:9" ht="15" customHeight="1" thickBot="1" x14ac:dyDescent="0.35">
      <c r="A6" s="841"/>
      <c r="B6" s="843"/>
      <c r="C6" s="843"/>
      <c r="D6" s="845"/>
      <c r="E6" s="227" t="s">
        <v>795</v>
      </c>
      <c r="F6" s="228" t="s">
        <v>39</v>
      </c>
      <c r="G6" s="228" t="s">
        <v>795</v>
      </c>
      <c r="H6" s="229" t="s">
        <v>39</v>
      </c>
    </row>
    <row r="7" spans="1:9" x14ac:dyDescent="0.3">
      <c r="A7" s="230" t="s">
        <v>890</v>
      </c>
      <c r="B7" s="231"/>
      <c r="C7" s="231"/>
      <c r="D7" s="231"/>
      <c r="E7" s="232"/>
      <c r="F7" s="231"/>
      <c r="G7" s="233"/>
      <c r="H7" s="234"/>
    </row>
    <row r="8" spans="1:9" x14ac:dyDescent="0.3">
      <c r="A8" s="235"/>
      <c r="B8" s="236">
        <v>39942.770776923826</v>
      </c>
      <c r="C8" s="237">
        <v>47228.567999999999</v>
      </c>
      <c r="D8" s="238">
        <v>47449.38</v>
      </c>
      <c r="E8" s="239">
        <v>7506.6092230761724</v>
      </c>
      <c r="F8" s="61">
        <v>18.793411365976077</v>
      </c>
      <c r="G8" s="236">
        <v>220.81199999999808</v>
      </c>
      <c r="H8" s="240">
        <v>0.46753905390482747</v>
      </c>
    </row>
    <row r="9" spans="1:9" x14ac:dyDescent="0.3">
      <c r="A9" s="241" t="s">
        <v>891</v>
      </c>
      <c r="B9" s="242"/>
      <c r="C9" s="242"/>
      <c r="D9" s="242"/>
      <c r="E9" s="243"/>
      <c r="F9" s="242"/>
      <c r="G9" s="233"/>
      <c r="H9" s="244"/>
    </row>
    <row r="10" spans="1:9" x14ac:dyDescent="0.3">
      <c r="A10" s="245" t="s">
        <v>41</v>
      </c>
      <c r="B10" s="236">
        <v>11982.140758646578</v>
      </c>
      <c r="C10" s="237">
        <v>15519.352000000001</v>
      </c>
      <c r="D10" s="238">
        <v>15291.788</v>
      </c>
      <c r="E10" s="239">
        <v>3309.6472413534225</v>
      </c>
      <c r="F10" s="61">
        <v>27.621501933743414</v>
      </c>
      <c r="G10" s="236">
        <v>-227.56400000000031</v>
      </c>
      <c r="H10" s="246">
        <v>-1.4663241094086936</v>
      </c>
      <c r="I10" s="247"/>
    </row>
    <row r="11" spans="1:9" x14ac:dyDescent="0.3">
      <c r="A11" s="248" t="s">
        <v>892</v>
      </c>
      <c r="B11" s="249">
        <v>8249.8732782488169</v>
      </c>
      <c r="C11" s="250">
        <v>8199.86</v>
      </c>
      <c r="D11" s="251">
        <v>8212.33</v>
      </c>
      <c r="E11" s="252">
        <v>-37.543278248816726</v>
      </c>
      <c r="F11" s="253">
        <v>-0.45507702945936596</v>
      </c>
      <c r="G11" s="249">
        <v>12.469999999999345</v>
      </c>
      <c r="H11" s="254">
        <v>0.152075767147236</v>
      </c>
      <c r="I11" s="247"/>
    </row>
    <row r="12" spans="1:9" x14ac:dyDescent="0.3">
      <c r="A12" s="248" t="s">
        <v>893</v>
      </c>
      <c r="B12" s="249">
        <v>10083.390320828139</v>
      </c>
      <c r="C12" s="250">
        <v>10796.324000000001</v>
      </c>
      <c r="D12" s="251">
        <v>10873.52</v>
      </c>
      <c r="E12" s="252">
        <v>790.12967917186018</v>
      </c>
      <c r="F12" s="253">
        <v>7.8359525321535655</v>
      </c>
      <c r="G12" s="249">
        <v>77.195999999999913</v>
      </c>
      <c r="H12" s="254">
        <v>0.715021149791354</v>
      </c>
      <c r="I12" s="247"/>
    </row>
    <row r="13" spans="1:9" x14ac:dyDescent="0.3">
      <c r="A13" s="248" t="s">
        <v>894</v>
      </c>
      <c r="B13" s="249">
        <v>7695.7887147022984</v>
      </c>
      <c r="C13" s="250">
        <v>10638.597</v>
      </c>
      <c r="D13" s="251">
        <v>10984.922</v>
      </c>
      <c r="E13" s="252">
        <v>3289.1332852977011</v>
      </c>
      <c r="F13" s="253">
        <v>42.739391727504525</v>
      </c>
      <c r="G13" s="249">
        <v>346.32500000000073</v>
      </c>
      <c r="H13" s="254">
        <v>3.255363465690079</v>
      </c>
      <c r="I13" s="247"/>
    </row>
    <row r="14" spans="1:9" x14ac:dyDescent="0.3">
      <c r="A14" s="248" t="s">
        <v>895</v>
      </c>
      <c r="B14" s="249">
        <v>1931.5777044979911</v>
      </c>
      <c r="C14" s="250">
        <v>2074.4349999999999</v>
      </c>
      <c r="D14" s="251">
        <v>2086.8200000000002</v>
      </c>
      <c r="E14" s="252">
        <v>155.24229550200886</v>
      </c>
      <c r="F14" s="253">
        <v>8.0370722410235977</v>
      </c>
      <c r="G14" s="249">
        <v>12.385000000000218</v>
      </c>
      <c r="H14" s="254">
        <v>0.59703003468415339</v>
      </c>
      <c r="I14" s="247"/>
    </row>
    <row r="15" spans="1:9" x14ac:dyDescent="0.3">
      <c r="A15" s="255" t="s">
        <v>896</v>
      </c>
      <c r="B15" s="233"/>
      <c r="C15" s="233"/>
      <c r="D15" s="233"/>
      <c r="E15" s="256"/>
      <c r="F15" s="233"/>
      <c r="G15" s="233"/>
      <c r="H15" s="257"/>
    </row>
    <row r="16" spans="1:9" x14ac:dyDescent="0.3">
      <c r="A16" s="245" t="s">
        <v>897</v>
      </c>
      <c r="B16" s="236">
        <v>5613.375</v>
      </c>
      <c r="C16" s="237">
        <v>4466.9139999999998</v>
      </c>
      <c r="D16" s="238">
        <v>4250.1549999999997</v>
      </c>
      <c r="E16" s="239">
        <v>-1363.22</v>
      </c>
      <c r="F16" s="61">
        <v>-24.28521165965217</v>
      </c>
      <c r="G16" s="236">
        <v>-216.75900000000001</v>
      </c>
      <c r="H16" s="246">
        <v>-4.8525447322245299</v>
      </c>
      <c r="I16" s="247"/>
    </row>
    <row r="17" spans="1:15" x14ac:dyDescent="0.3">
      <c r="A17" s="248" t="s">
        <v>898</v>
      </c>
      <c r="B17" s="249">
        <v>6636.0810000000001</v>
      </c>
      <c r="C17" s="250">
        <v>6017.63</v>
      </c>
      <c r="D17" s="251">
        <v>5522.5879999999997</v>
      </c>
      <c r="E17" s="252">
        <v>-1113.4929999999999</v>
      </c>
      <c r="F17" s="253">
        <v>-16.779376261380776</v>
      </c>
      <c r="G17" s="258">
        <v>-495.04200000000037</v>
      </c>
      <c r="H17" s="254">
        <v>-8.2265277193845474</v>
      </c>
      <c r="I17" s="247"/>
    </row>
    <row r="18" spans="1:15" x14ac:dyDescent="0.3">
      <c r="A18" s="248" t="s">
        <v>899</v>
      </c>
      <c r="B18" s="249">
        <v>8208.0220000000008</v>
      </c>
      <c r="C18" s="250">
        <v>7959.3850000000002</v>
      </c>
      <c r="D18" s="251">
        <v>7597.08</v>
      </c>
      <c r="E18" s="252">
        <v>-610.94200000000001</v>
      </c>
      <c r="F18" s="253">
        <v>-7.4432305371501197</v>
      </c>
      <c r="G18" s="258">
        <v>-362.30500000000029</v>
      </c>
      <c r="H18" s="254">
        <v>-4.5519220392027808</v>
      </c>
      <c r="I18" s="247"/>
    </row>
    <row r="19" spans="1:15" x14ac:dyDescent="0.3">
      <c r="A19" s="248" t="s">
        <v>900</v>
      </c>
      <c r="B19" s="249">
        <v>6166.95</v>
      </c>
      <c r="C19" s="250">
        <v>7094.6390000000001</v>
      </c>
      <c r="D19" s="251">
        <v>7051.4340000000002</v>
      </c>
      <c r="E19" s="252">
        <v>884.48400000000004</v>
      </c>
      <c r="F19" s="253">
        <v>14.342324812103231</v>
      </c>
      <c r="G19" s="258">
        <v>-43.204999999999927</v>
      </c>
      <c r="H19" s="254">
        <v>-0.60898095026399413</v>
      </c>
      <c r="I19" s="247"/>
    </row>
    <row r="20" spans="1:15" x14ac:dyDescent="0.3">
      <c r="A20" s="248" t="s">
        <v>901</v>
      </c>
      <c r="B20" s="249">
        <v>10512.888999999999</v>
      </c>
      <c r="C20" s="250">
        <v>19552.678</v>
      </c>
      <c r="D20" s="251">
        <v>20916.439999999999</v>
      </c>
      <c r="E20" s="252">
        <v>10403.550999999999</v>
      </c>
      <c r="F20" s="253">
        <v>98.959962385220663</v>
      </c>
      <c r="G20" s="258">
        <v>1363.7619999999988</v>
      </c>
      <c r="H20" s="254">
        <v>6.9748092818794376</v>
      </c>
      <c r="I20" s="247"/>
    </row>
    <row r="21" spans="1:15" x14ac:dyDescent="0.3">
      <c r="A21" s="255" t="s">
        <v>902</v>
      </c>
      <c r="B21" s="233"/>
      <c r="C21" s="233"/>
      <c r="D21" s="233"/>
      <c r="E21" s="256"/>
      <c r="F21" s="233"/>
      <c r="G21" s="233"/>
      <c r="H21" s="257"/>
    </row>
    <row r="22" spans="1:15" x14ac:dyDescent="0.3">
      <c r="A22" s="245" t="s">
        <v>896</v>
      </c>
      <c r="B22" s="329">
        <v>770.80939999999998</v>
      </c>
      <c r="C22" s="330">
        <v>909.41980000000001</v>
      </c>
      <c r="D22" s="331">
        <v>930</v>
      </c>
      <c r="E22" s="332">
        <v>159.19060000000002</v>
      </c>
      <c r="F22" s="61">
        <v>20.652394742461627</v>
      </c>
      <c r="G22" s="329">
        <v>20.580199999999991</v>
      </c>
      <c r="H22" s="240">
        <v>2.2630032906695003</v>
      </c>
    </row>
    <row r="23" spans="1:15" ht="15" thickBot="1" x14ac:dyDescent="0.35">
      <c r="A23" s="260" t="s">
        <v>903</v>
      </c>
      <c r="B23" s="333">
        <v>906.68079999999998</v>
      </c>
      <c r="C23" s="334">
        <v>1060.99</v>
      </c>
      <c r="D23" s="335">
        <v>1088</v>
      </c>
      <c r="E23" s="336">
        <v>181.31920000000002</v>
      </c>
      <c r="F23" s="325">
        <v>19.998129440923424</v>
      </c>
      <c r="G23" s="337">
        <v>27.009999999999991</v>
      </c>
      <c r="H23" s="265">
        <v>2.5457355865748021</v>
      </c>
    </row>
    <row r="25" spans="1:15" ht="28.5" customHeight="1" x14ac:dyDescent="0.3">
      <c r="A25" s="800" t="s">
        <v>904</v>
      </c>
      <c r="B25" s="800"/>
      <c r="C25" s="800"/>
      <c r="D25" s="800"/>
      <c r="E25" s="800"/>
      <c r="F25" s="800"/>
      <c r="G25" s="800"/>
      <c r="H25" s="800"/>
      <c r="I25" s="267"/>
      <c r="J25" s="267"/>
      <c r="K25" s="267"/>
      <c r="L25" s="267"/>
      <c r="M25" s="267"/>
      <c r="N25" s="267"/>
      <c r="O25" s="267"/>
    </row>
    <row r="26" spans="1:15" ht="12.75" customHeight="1" x14ac:dyDescent="0.3">
      <c r="A26" s="767" t="s">
        <v>823</v>
      </c>
      <c r="B26" s="767"/>
      <c r="C26" s="767"/>
      <c r="D26" s="767"/>
      <c r="E26" s="767"/>
      <c r="F26" s="767"/>
      <c r="G26" s="767"/>
      <c r="H26" s="767"/>
    </row>
  </sheetData>
  <mergeCells count="8">
    <mergeCell ref="A25:H25"/>
    <mergeCell ref="A26:H26"/>
    <mergeCell ref="A5:A6"/>
    <mergeCell ref="B5:B6"/>
    <mergeCell ref="C5:C6"/>
    <mergeCell ref="D5:D6"/>
    <mergeCell ref="E5:F5"/>
    <mergeCell ref="G5:H5"/>
  </mergeCells>
  <hyperlinks>
    <hyperlink ref="A2" location="'Appendix Table Menu'!A1" display="Return to Appendix Table Menu" xr:uid="{37D2BDCB-28AE-4701-8582-EE09F535BD0F}"/>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2D844-DF0D-4E11-918C-6DE893DE49EB}">
  <sheetPr>
    <tabColor theme="8"/>
  </sheetPr>
  <dimension ref="A1:V108"/>
  <sheetViews>
    <sheetView zoomScale="85" zoomScaleNormal="85" workbookViewId="0">
      <pane ySplit="5" topLeftCell="A6" activePane="bottomLeft" state="frozen"/>
      <selection pane="bottomLeft"/>
    </sheetView>
  </sheetViews>
  <sheetFormatPr defaultColWidth="8.6640625" defaultRowHeight="14.4" x14ac:dyDescent="0.3"/>
  <cols>
    <col min="1" max="1" width="41.44140625" customWidth="1"/>
    <col min="2" max="2" width="11.33203125" bestFit="1" customWidth="1"/>
    <col min="3" max="3" width="10.6640625" customWidth="1"/>
    <col min="4" max="4" width="11.6640625" customWidth="1"/>
    <col min="5" max="5" width="8.33203125" customWidth="1"/>
    <col min="6" max="6" width="10" customWidth="1"/>
    <col min="7" max="7" width="10.44140625" customWidth="1"/>
    <col min="8" max="8" width="11.33203125" customWidth="1"/>
    <col min="9" max="9" width="11.109375" customWidth="1"/>
    <col min="10" max="10" width="12" customWidth="1"/>
    <col min="11" max="11" width="13.33203125" customWidth="1"/>
    <col min="12" max="12" width="7.6640625" customWidth="1"/>
    <col min="13" max="14" width="11.109375" customWidth="1"/>
    <col min="15" max="15" width="11" customWidth="1"/>
    <col min="16" max="16" width="10.109375" customWidth="1"/>
    <col min="17" max="17" width="8.44140625" customWidth="1"/>
    <col min="18" max="18" width="11.109375" customWidth="1"/>
    <col min="23" max="23" width="10" bestFit="1" customWidth="1"/>
  </cols>
  <sheetData>
    <row r="1" spans="1:22" ht="21" x14ac:dyDescent="0.4">
      <c r="A1" s="50" t="s">
        <v>665</v>
      </c>
    </row>
    <row r="2" spans="1:22" x14ac:dyDescent="0.3">
      <c r="A2" s="2" t="s">
        <v>27</v>
      </c>
    </row>
    <row r="3" spans="1:22" ht="20.399999999999999" thickBot="1" x14ac:dyDescent="0.45">
      <c r="A3" s="69"/>
    </row>
    <row r="4" spans="1:22" x14ac:dyDescent="0.3">
      <c r="A4" s="851" t="s">
        <v>70</v>
      </c>
      <c r="B4" s="853" t="s">
        <v>68</v>
      </c>
      <c r="C4" s="854"/>
      <c r="D4" s="854"/>
      <c r="E4" s="854"/>
      <c r="F4" s="854"/>
      <c r="G4" s="855"/>
      <c r="H4" s="853" t="s">
        <v>80</v>
      </c>
      <c r="I4" s="854"/>
      <c r="J4" s="854"/>
      <c r="K4" s="854"/>
      <c r="L4" s="854"/>
      <c r="M4" s="855"/>
      <c r="N4" s="856" t="s">
        <v>81</v>
      </c>
      <c r="O4" s="854"/>
      <c r="P4" s="854"/>
      <c r="Q4" s="854"/>
      <c r="R4" s="857"/>
    </row>
    <row r="5" spans="1:22" ht="69" x14ac:dyDescent="0.3">
      <c r="A5" s="852"/>
      <c r="B5" s="93" t="s">
        <v>67</v>
      </c>
      <c r="C5" s="94" t="s">
        <v>82</v>
      </c>
      <c r="D5" s="94" t="s">
        <v>83</v>
      </c>
      <c r="E5" s="94" t="s">
        <v>84</v>
      </c>
      <c r="F5" s="94" t="s">
        <v>85</v>
      </c>
      <c r="G5" s="95" t="s">
        <v>86</v>
      </c>
      <c r="H5" s="93" t="s">
        <v>67</v>
      </c>
      <c r="I5" s="94" t="s">
        <v>82</v>
      </c>
      <c r="J5" s="94" t="s">
        <v>83</v>
      </c>
      <c r="K5" s="94" t="s">
        <v>87</v>
      </c>
      <c r="L5" s="94" t="s">
        <v>84</v>
      </c>
      <c r="M5" s="95" t="s">
        <v>86</v>
      </c>
      <c r="N5" s="93" t="s">
        <v>67</v>
      </c>
      <c r="O5" s="94" t="s">
        <v>82</v>
      </c>
      <c r="P5" s="94" t="s">
        <v>88</v>
      </c>
      <c r="Q5" s="94" t="s">
        <v>84</v>
      </c>
      <c r="R5" s="96" t="s">
        <v>86</v>
      </c>
      <c r="U5" s="97"/>
      <c r="V5" s="97"/>
    </row>
    <row r="6" spans="1:22" x14ac:dyDescent="0.3">
      <c r="A6" s="98" t="s">
        <v>89</v>
      </c>
      <c r="B6" s="99">
        <v>285.649</v>
      </c>
      <c r="C6" s="100">
        <v>57.4</v>
      </c>
      <c r="D6" s="100">
        <v>890</v>
      </c>
      <c r="E6" s="101">
        <v>54</v>
      </c>
      <c r="F6" s="102">
        <v>66.78</v>
      </c>
      <c r="G6" s="103">
        <v>26.195785399999998</v>
      </c>
      <c r="H6" s="99">
        <v>190.74600000000001</v>
      </c>
      <c r="I6" s="100">
        <v>73.7</v>
      </c>
      <c r="J6" s="100">
        <v>925</v>
      </c>
      <c r="K6" s="100">
        <v>150</v>
      </c>
      <c r="L6" s="101">
        <v>58</v>
      </c>
      <c r="M6" s="103">
        <v>14.70332295</v>
      </c>
      <c r="N6" s="104">
        <v>94.903000000000006</v>
      </c>
      <c r="O6" s="100">
        <v>30.2</v>
      </c>
      <c r="P6" s="100">
        <v>856</v>
      </c>
      <c r="Q6" s="101">
        <v>43</v>
      </c>
      <c r="R6" s="105">
        <v>49.294543270000005</v>
      </c>
      <c r="U6" s="56"/>
      <c r="V6" s="56"/>
    </row>
    <row r="7" spans="1:22" x14ac:dyDescent="0.3">
      <c r="A7" s="106" t="s">
        <v>90</v>
      </c>
      <c r="B7" s="107">
        <v>362.44299999999998</v>
      </c>
      <c r="C7" s="108">
        <v>72.8</v>
      </c>
      <c r="D7" s="108">
        <v>1140</v>
      </c>
      <c r="E7" s="109">
        <v>54</v>
      </c>
      <c r="F7" s="110">
        <v>64.010000000000005</v>
      </c>
      <c r="G7" s="111">
        <v>26.922366019999998</v>
      </c>
      <c r="H7" s="107">
        <v>231.9913</v>
      </c>
      <c r="I7" s="108">
        <v>97.2</v>
      </c>
      <c r="J7" s="108">
        <v>1290</v>
      </c>
      <c r="K7" s="108">
        <v>215</v>
      </c>
      <c r="L7" s="109">
        <v>57</v>
      </c>
      <c r="M7" s="111">
        <v>18.192717429999998</v>
      </c>
      <c r="N7" s="112">
        <v>130.45169999999999</v>
      </c>
      <c r="O7" s="108">
        <v>43</v>
      </c>
      <c r="P7" s="108">
        <v>1030</v>
      </c>
      <c r="Q7" s="109">
        <v>41</v>
      </c>
      <c r="R7" s="113">
        <v>42.446905369999996</v>
      </c>
      <c r="U7" s="56"/>
      <c r="V7" s="56"/>
    </row>
    <row r="8" spans="1:22" x14ac:dyDescent="0.3">
      <c r="A8" s="98" t="s">
        <v>91</v>
      </c>
      <c r="B8" s="99">
        <v>355.47584999999998</v>
      </c>
      <c r="C8" s="100">
        <v>60</v>
      </c>
      <c r="D8" s="100">
        <v>954</v>
      </c>
      <c r="E8" s="101">
        <v>54</v>
      </c>
      <c r="F8" s="102">
        <v>67.709999999999994</v>
      </c>
      <c r="G8" s="103">
        <v>28.59734297</v>
      </c>
      <c r="H8" s="99">
        <v>240.68164999999999</v>
      </c>
      <c r="I8" s="100">
        <v>73</v>
      </c>
      <c r="J8" s="100">
        <v>999</v>
      </c>
      <c r="K8" s="100">
        <v>200</v>
      </c>
      <c r="L8" s="101">
        <v>57</v>
      </c>
      <c r="M8" s="103">
        <v>20.952220260000001</v>
      </c>
      <c r="N8" s="104">
        <v>114.7942</v>
      </c>
      <c r="O8" s="100">
        <v>39.9</v>
      </c>
      <c r="P8" s="100">
        <v>902</v>
      </c>
      <c r="Q8" s="101">
        <v>41</v>
      </c>
      <c r="R8" s="105">
        <v>44.626384969999997</v>
      </c>
      <c r="U8" s="56"/>
      <c r="V8" s="56"/>
    </row>
    <row r="9" spans="1:22" x14ac:dyDescent="0.3">
      <c r="A9" s="106" t="s">
        <v>92</v>
      </c>
      <c r="B9" s="107">
        <v>322.30099999999999</v>
      </c>
      <c r="C9" s="108">
        <v>70.69</v>
      </c>
      <c r="D9" s="108">
        <v>1173</v>
      </c>
      <c r="E9" s="109">
        <v>55</v>
      </c>
      <c r="F9" s="110">
        <v>67.959999999999994</v>
      </c>
      <c r="G9" s="111">
        <v>29.168385270000002</v>
      </c>
      <c r="H9" s="107">
        <v>219.03800000000001</v>
      </c>
      <c r="I9" s="108">
        <v>85.93</v>
      </c>
      <c r="J9" s="108">
        <v>1227</v>
      </c>
      <c r="K9" s="108">
        <v>220</v>
      </c>
      <c r="L9" s="109">
        <v>58</v>
      </c>
      <c r="M9" s="111">
        <v>21.929527820000001</v>
      </c>
      <c r="N9" s="112">
        <v>103.26300000000001</v>
      </c>
      <c r="O9" s="108">
        <v>40.200000000000003</v>
      </c>
      <c r="P9" s="108">
        <v>1100</v>
      </c>
      <c r="Q9" s="109">
        <v>46</v>
      </c>
      <c r="R9" s="113">
        <v>44.523206350000002</v>
      </c>
      <c r="U9" s="56"/>
      <c r="V9" s="56"/>
    </row>
    <row r="10" spans="1:22" x14ac:dyDescent="0.3">
      <c r="A10" s="98" t="s">
        <v>93</v>
      </c>
      <c r="B10" s="99">
        <v>2189.2399999999998</v>
      </c>
      <c r="C10" s="100">
        <v>70.430000000000007</v>
      </c>
      <c r="D10" s="100">
        <v>1250</v>
      </c>
      <c r="E10" s="101">
        <v>49</v>
      </c>
      <c r="F10" s="102">
        <v>64.08</v>
      </c>
      <c r="G10" s="103">
        <v>29.924213890000001</v>
      </c>
      <c r="H10" s="99">
        <v>1402.9047</v>
      </c>
      <c r="I10" s="100">
        <v>90</v>
      </c>
      <c r="J10" s="100">
        <v>1272</v>
      </c>
      <c r="K10" s="100">
        <v>250</v>
      </c>
      <c r="L10" s="101">
        <v>54</v>
      </c>
      <c r="M10" s="103">
        <v>19.583290819999998</v>
      </c>
      <c r="N10" s="104">
        <v>786.33540000000005</v>
      </c>
      <c r="O10" s="100">
        <v>46</v>
      </c>
      <c r="P10" s="100">
        <v>1220</v>
      </c>
      <c r="Q10" s="101">
        <v>40</v>
      </c>
      <c r="R10" s="105">
        <v>48.373499510000002</v>
      </c>
      <c r="U10" s="56"/>
      <c r="V10" s="56"/>
    </row>
    <row r="11" spans="1:22" x14ac:dyDescent="0.3">
      <c r="A11" s="106" t="s">
        <v>94</v>
      </c>
      <c r="B11" s="107">
        <v>210.99600000000001</v>
      </c>
      <c r="C11" s="108">
        <v>54</v>
      </c>
      <c r="D11" s="108">
        <v>880</v>
      </c>
      <c r="E11" s="109">
        <v>55</v>
      </c>
      <c r="F11" s="110">
        <v>68.63</v>
      </c>
      <c r="G11" s="111">
        <v>28.00393403</v>
      </c>
      <c r="H11" s="107">
        <v>144.8151</v>
      </c>
      <c r="I11" s="108">
        <v>66</v>
      </c>
      <c r="J11" s="108">
        <v>852</v>
      </c>
      <c r="K11" s="108">
        <v>154</v>
      </c>
      <c r="L11" s="109">
        <v>59</v>
      </c>
      <c r="M11" s="111">
        <v>18.788361549999998</v>
      </c>
      <c r="N11" s="112">
        <v>66.180990000000008</v>
      </c>
      <c r="O11" s="108">
        <v>30.8</v>
      </c>
      <c r="P11" s="108">
        <v>910</v>
      </c>
      <c r="Q11" s="109">
        <v>40</v>
      </c>
      <c r="R11" s="113">
        <v>48.169142010000002</v>
      </c>
      <c r="U11" s="56"/>
      <c r="V11" s="56"/>
    </row>
    <row r="12" spans="1:22" x14ac:dyDescent="0.3">
      <c r="A12" s="98" t="s">
        <v>95</v>
      </c>
      <c r="B12" s="99">
        <v>818.29269999999997</v>
      </c>
      <c r="C12" s="100">
        <v>80</v>
      </c>
      <c r="D12" s="100">
        <v>1447</v>
      </c>
      <c r="E12" s="101">
        <v>46</v>
      </c>
      <c r="F12" s="102">
        <v>57.63</v>
      </c>
      <c r="G12" s="103">
        <v>31.711280349999999</v>
      </c>
      <c r="H12" s="99">
        <v>471.58350000000002</v>
      </c>
      <c r="I12" s="100">
        <v>106.8</v>
      </c>
      <c r="J12" s="100">
        <v>1593</v>
      </c>
      <c r="K12" s="100">
        <v>300</v>
      </c>
      <c r="L12" s="101">
        <v>51</v>
      </c>
      <c r="M12" s="103">
        <v>21.07544094</v>
      </c>
      <c r="N12" s="104">
        <v>346.70911999999998</v>
      </c>
      <c r="O12" s="100">
        <v>54</v>
      </c>
      <c r="P12" s="100">
        <v>1328</v>
      </c>
      <c r="Q12" s="101">
        <v>36</v>
      </c>
      <c r="R12" s="105">
        <v>46.177840230000001</v>
      </c>
      <c r="U12" s="56"/>
      <c r="V12" s="56"/>
    </row>
    <row r="13" spans="1:22" x14ac:dyDescent="0.3">
      <c r="A13" s="106" t="s">
        <v>96</v>
      </c>
      <c r="B13" s="107">
        <v>272.88900000000001</v>
      </c>
      <c r="C13" s="108">
        <v>53.8</v>
      </c>
      <c r="D13" s="108">
        <v>1070</v>
      </c>
      <c r="E13" s="109">
        <v>49</v>
      </c>
      <c r="F13" s="110">
        <v>58.59</v>
      </c>
      <c r="G13" s="111">
        <v>39.370587470000004</v>
      </c>
      <c r="H13" s="107">
        <v>159.898</v>
      </c>
      <c r="I13" s="108">
        <v>73.8</v>
      </c>
      <c r="J13" s="108">
        <v>1194</v>
      </c>
      <c r="K13" s="108">
        <v>230</v>
      </c>
      <c r="L13" s="109">
        <v>55</v>
      </c>
      <c r="M13" s="111">
        <v>27.855882050000002</v>
      </c>
      <c r="N13" s="112">
        <v>112.991</v>
      </c>
      <c r="O13" s="108">
        <v>35</v>
      </c>
      <c r="P13" s="108">
        <v>960</v>
      </c>
      <c r="Q13" s="109">
        <v>43</v>
      </c>
      <c r="R13" s="113">
        <v>55.665493009999999</v>
      </c>
      <c r="U13" s="56"/>
      <c r="V13" s="56"/>
    </row>
    <row r="14" spans="1:22" x14ac:dyDescent="0.3">
      <c r="A14" s="98" t="s">
        <v>97</v>
      </c>
      <c r="B14" s="99">
        <v>1062.9786000000001</v>
      </c>
      <c r="C14" s="100">
        <v>81</v>
      </c>
      <c r="D14" s="100">
        <v>1416</v>
      </c>
      <c r="E14" s="101">
        <v>53</v>
      </c>
      <c r="F14" s="102">
        <v>66.319999999999993</v>
      </c>
      <c r="G14" s="103">
        <v>30.1168859</v>
      </c>
      <c r="H14" s="99">
        <v>704.98299999999995</v>
      </c>
      <c r="I14" s="100">
        <v>104</v>
      </c>
      <c r="J14" s="100">
        <v>1543</v>
      </c>
      <c r="K14" s="100">
        <v>300</v>
      </c>
      <c r="L14" s="101">
        <v>56</v>
      </c>
      <c r="M14" s="103">
        <v>20.768927039999998</v>
      </c>
      <c r="N14" s="104">
        <v>357.99559999999997</v>
      </c>
      <c r="O14" s="100">
        <v>47.4</v>
      </c>
      <c r="P14" s="100">
        <v>1300</v>
      </c>
      <c r="Q14" s="101">
        <v>44</v>
      </c>
      <c r="R14" s="105">
        <v>48.525357249999999</v>
      </c>
      <c r="U14" s="56"/>
      <c r="V14" s="56"/>
    </row>
    <row r="15" spans="1:22" x14ac:dyDescent="0.3">
      <c r="A15" s="106" t="s">
        <v>98</v>
      </c>
      <c r="B15" s="107">
        <v>297.64299999999997</v>
      </c>
      <c r="C15" s="108">
        <v>58.7</v>
      </c>
      <c r="D15" s="108">
        <v>910</v>
      </c>
      <c r="E15" s="109">
        <v>51</v>
      </c>
      <c r="F15" s="110">
        <v>68.89</v>
      </c>
      <c r="G15" s="111">
        <v>26.85230374</v>
      </c>
      <c r="H15" s="107">
        <v>205.04499999999999</v>
      </c>
      <c r="I15" s="108">
        <v>79</v>
      </c>
      <c r="J15" s="108">
        <v>930</v>
      </c>
      <c r="K15" s="108">
        <v>185</v>
      </c>
      <c r="L15" s="109">
        <v>55</v>
      </c>
      <c r="M15" s="111">
        <v>17.45568067</v>
      </c>
      <c r="N15" s="112">
        <v>92.597999999999999</v>
      </c>
      <c r="O15" s="108">
        <v>31.1</v>
      </c>
      <c r="P15" s="108">
        <v>910</v>
      </c>
      <c r="Q15" s="109">
        <v>40</v>
      </c>
      <c r="R15" s="113">
        <v>47.659775609999997</v>
      </c>
      <c r="U15" s="56"/>
      <c r="V15" s="56"/>
    </row>
    <row r="16" spans="1:22" x14ac:dyDescent="0.3">
      <c r="A16" s="98" t="s">
        <v>99</v>
      </c>
      <c r="B16" s="99">
        <v>453.23570000000001</v>
      </c>
      <c r="C16" s="100">
        <v>56.9</v>
      </c>
      <c r="D16" s="100">
        <v>910</v>
      </c>
      <c r="E16" s="101">
        <v>52</v>
      </c>
      <c r="F16" s="102">
        <v>67.62</v>
      </c>
      <c r="G16" s="103">
        <v>27.282023430000002</v>
      </c>
      <c r="H16" s="99">
        <v>306.47440999999998</v>
      </c>
      <c r="I16" s="100">
        <v>71.599999999999994</v>
      </c>
      <c r="J16" s="100">
        <v>926</v>
      </c>
      <c r="K16" s="100">
        <v>170</v>
      </c>
      <c r="L16" s="101">
        <v>57</v>
      </c>
      <c r="M16" s="103">
        <v>19.01417077</v>
      </c>
      <c r="N16" s="104">
        <v>146.76126000000002</v>
      </c>
      <c r="O16" s="100">
        <v>32.5</v>
      </c>
      <c r="P16" s="100">
        <v>895</v>
      </c>
      <c r="Q16" s="101">
        <v>42</v>
      </c>
      <c r="R16" s="105">
        <v>44.547376039999996</v>
      </c>
      <c r="U16" s="56"/>
      <c r="V16" s="56"/>
    </row>
    <row r="17" spans="1:22" x14ac:dyDescent="0.3">
      <c r="A17" s="106" t="s">
        <v>100</v>
      </c>
      <c r="B17" s="107">
        <v>273.83080000000001</v>
      </c>
      <c r="C17" s="108">
        <v>65.680000000000007</v>
      </c>
      <c r="D17" s="108">
        <v>1090</v>
      </c>
      <c r="E17" s="109">
        <v>50</v>
      </c>
      <c r="F17" s="110">
        <v>71.959999999999994</v>
      </c>
      <c r="G17" s="111">
        <v>26.682528849999997</v>
      </c>
      <c r="H17" s="107">
        <v>197.0496</v>
      </c>
      <c r="I17" s="108">
        <v>78.900000000000006</v>
      </c>
      <c r="J17" s="108">
        <v>1113</v>
      </c>
      <c r="K17" s="108">
        <v>275</v>
      </c>
      <c r="L17" s="109">
        <v>54</v>
      </c>
      <c r="M17" s="111">
        <v>19.029471279999999</v>
      </c>
      <c r="N17" s="112">
        <v>76.781207999999992</v>
      </c>
      <c r="O17" s="108">
        <v>42</v>
      </c>
      <c r="P17" s="108">
        <v>1040</v>
      </c>
      <c r="Q17" s="109">
        <v>38</v>
      </c>
      <c r="R17" s="113">
        <v>46.323168279999997</v>
      </c>
      <c r="U17" s="56"/>
      <c r="V17" s="56"/>
    </row>
    <row r="18" spans="1:22" x14ac:dyDescent="0.3">
      <c r="A18" s="98" t="s">
        <v>101</v>
      </c>
      <c r="B18" s="99">
        <v>1852.1614</v>
      </c>
      <c r="C18" s="100">
        <v>93</v>
      </c>
      <c r="D18" s="100">
        <v>1799</v>
      </c>
      <c r="E18" s="101">
        <v>52</v>
      </c>
      <c r="F18" s="102">
        <v>61.39</v>
      </c>
      <c r="G18" s="103">
        <v>33.785074950000002</v>
      </c>
      <c r="H18" s="99">
        <v>1137.0521999999999</v>
      </c>
      <c r="I18" s="100">
        <v>121.7</v>
      </c>
      <c r="J18" s="100">
        <v>2020</v>
      </c>
      <c r="K18" s="100">
        <v>450</v>
      </c>
      <c r="L18" s="101">
        <v>56</v>
      </c>
      <c r="M18" s="103">
        <v>25.840640069999999</v>
      </c>
      <c r="N18" s="104">
        <v>715.10919999999999</v>
      </c>
      <c r="O18" s="100">
        <v>56.9</v>
      </c>
      <c r="P18" s="100">
        <v>1580</v>
      </c>
      <c r="Q18" s="101">
        <v>43</v>
      </c>
      <c r="R18" s="105">
        <v>46.417045590000001</v>
      </c>
      <c r="U18" s="56"/>
      <c r="V18" s="56"/>
    </row>
    <row r="19" spans="1:22" x14ac:dyDescent="0.3">
      <c r="A19" s="106" t="s">
        <v>102</v>
      </c>
      <c r="B19" s="107">
        <v>340.55599999999998</v>
      </c>
      <c r="C19" s="108">
        <v>97.8</v>
      </c>
      <c r="D19" s="108">
        <v>1854</v>
      </c>
      <c r="E19" s="109">
        <v>54</v>
      </c>
      <c r="F19" s="110">
        <v>66.33</v>
      </c>
      <c r="G19" s="111">
        <v>33.931571249999998</v>
      </c>
      <c r="H19" s="107">
        <v>225.88900000000001</v>
      </c>
      <c r="I19" s="108">
        <v>131</v>
      </c>
      <c r="J19" s="108">
        <v>2193</v>
      </c>
      <c r="K19" s="108">
        <v>400</v>
      </c>
      <c r="L19" s="109">
        <v>57</v>
      </c>
      <c r="M19" s="111">
        <v>28.603428600000001</v>
      </c>
      <c r="N19" s="112">
        <v>114.667</v>
      </c>
      <c r="O19" s="108">
        <v>56.5</v>
      </c>
      <c r="P19" s="108">
        <v>1510</v>
      </c>
      <c r="Q19" s="109">
        <v>46</v>
      </c>
      <c r="R19" s="113">
        <v>44.427776340000001</v>
      </c>
      <c r="U19" s="56"/>
      <c r="V19" s="56"/>
    </row>
    <row r="20" spans="1:22" x14ac:dyDescent="0.3">
      <c r="A20" s="98" t="s">
        <v>103</v>
      </c>
      <c r="B20" s="99">
        <v>488.95299999999997</v>
      </c>
      <c r="C20" s="100">
        <v>58.8</v>
      </c>
      <c r="D20" s="100">
        <v>877</v>
      </c>
      <c r="E20" s="101">
        <v>54</v>
      </c>
      <c r="F20" s="102">
        <v>65.569999999999993</v>
      </c>
      <c r="G20" s="103">
        <v>26.683545110000001</v>
      </c>
      <c r="H20" s="99">
        <v>320.59399999999999</v>
      </c>
      <c r="I20" s="100">
        <v>77</v>
      </c>
      <c r="J20" s="100">
        <v>935</v>
      </c>
      <c r="K20" s="100">
        <v>150</v>
      </c>
      <c r="L20" s="101">
        <v>58</v>
      </c>
      <c r="M20" s="103">
        <v>16.120700539999998</v>
      </c>
      <c r="N20" s="104">
        <v>168.35900000000001</v>
      </c>
      <c r="O20" s="100">
        <v>33</v>
      </c>
      <c r="P20" s="100">
        <v>830</v>
      </c>
      <c r="Q20" s="101">
        <v>44</v>
      </c>
      <c r="R20" s="105">
        <v>46.797618270000001</v>
      </c>
      <c r="U20" s="56"/>
      <c r="V20" s="56"/>
    </row>
    <row r="21" spans="1:22" x14ac:dyDescent="0.3">
      <c r="A21" s="106" t="s">
        <v>104</v>
      </c>
      <c r="B21" s="107">
        <v>286.887</v>
      </c>
      <c r="C21" s="108">
        <v>61.7</v>
      </c>
      <c r="D21" s="108">
        <v>1062</v>
      </c>
      <c r="E21" s="109">
        <v>61</v>
      </c>
      <c r="F21" s="110">
        <v>75.63</v>
      </c>
      <c r="G21" s="111">
        <v>29.841715099999998</v>
      </c>
      <c r="H21" s="107">
        <v>216.96</v>
      </c>
      <c r="I21" s="108">
        <v>71.8</v>
      </c>
      <c r="J21" s="108">
        <v>990</v>
      </c>
      <c r="K21" s="108">
        <v>235</v>
      </c>
      <c r="L21" s="109">
        <v>65</v>
      </c>
      <c r="M21" s="111">
        <v>22.34467119</v>
      </c>
      <c r="N21" s="112">
        <v>69.927000000000007</v>
      </c>
      <c r="O21" s="108">
        <v>45</v>
      </c>
      <c r="P21" s="108">
        <v>1220</v>
      </c>
      <c r="Q21" s="109">
        <v>47</v>
      </c>
      <c r="R21" s="113">
        <v>53.102523089999998</v>
      </c>
      <c r="U21" s="56"/>
      <c r="V21" s="56"/>
    </row>
    <row r="22" spans="1:22" x14ac:dyDescent="0.3">
      <c r="A22" s="98" t="s">
        <v>105</v>
      </c>
      <c r="B22" s="99">
        <v>303.97399999999999</v>
      </c>
      <c r="C22" s="100">
        <v>68</v>
      </c>
      <c r="D22" s="100">
        <v>1208</v>
      </c>
      <c r="E22" s="101">
        <v>51</v>
      </c>
      <c r="F22" s="102">
        <v>67.180000000000007</v>
      </c>
      <c r="G22" s="103">
        <v>29.593649509999999</v>
      </c>
      <c r="H22" s="99">
        <v>204.21700000000001</v>
      </c>
      <c r="I22" s="100">
        <v>84.2</v>
      </c>
      <c r="J22" s="100">
        <v>1220</v>
      </c>
      <c r="K22" s="100">
        <v>250</v>
      </c>
      <c r="L22" s="101">
        <v>56</v>
      </c>
      <c r="M22" s="103">
        <v>20.98209262</v>
      </c>
      <c r="N22" s="104">
        <v>99.757000000000005</v>
      </c>
      <c r="O22" s="100">
        <v>46.5</v>
      </c>
      <c r="P22" s="100">
        <v>1193</v>
      </c>
      <c r="Q22" s="101">
        <v>38</v>
      </c>
      <c r="R22" s="105">
        <v>47.222751379999998</v>
      </c>
      <c r="U22" s="56"/>
      <c r="V22" s="56"/>
    </row>
    <row r="23" spans="1:22" x14ac:dyDescent="0.3">
      <c r="A23" s="106" t="s">
        <v>106</v>
      </c>
      <c r="B23" s="107">
        <v>968.09749999999997</v>
      </c>
      <c r="C23" s="108">
        <v>65.150000000000006</v>
      </c>
      <c r="D23" s="108">
        <v>1090</v>
      </c>
      <c r="E23" s="109">
        <v>50</v>
      </c>
      <c r="F23" s="110">
        <v>65.11</v>
      </c>
      <c r="G23" s="111">
        <v>26.102995870000001</v>
      </c>
      <c r="H23" s="107">
        <v>630.35379</v>
      </c>
      <c r="I23" s="108">
        <v>80.5</v>
      </c>
      <c r="J23" s="108">
        <v>1120</v>
      </c>
      <c r="K23" s="108">
        <v>220</v>
      </c>
      <c r="L23" s="109">
        <v>54</v>
      </c>
      <c r="M23" s="111">
        <v>17.269179220000002</v>
      </c>
      <c r="N23" s="112">
        <v>337.74369999999999</v>
      </c>
      <c r="O23" s="108">
        <v>44</v>
      </c>
      <c r="P23" s="108">
        <v>1065</v>
      </c>
      <c r="Q23" s="109">
        <v>41</v>
      </c>
      <c r="R23" s="113">
        <v>42.590144279999997</v>
      </c>
      <c r="U23" s="56"/>
      <c r="V23" s="56"/>
    </row>
    <row r="24" spans="1:22" x14ac:dyDescent="0.3">
      <c r="A24" s="98" t="s">
        <v>107</v>
      </c>
      <c r="B24" s="99">
        <v>221.7063</v>
      </c>
      <c r="C24" s="100">
        <v>55</v>
      </c>
      <c r="D24" s="100">
        <v>830</v>
      </c>
      <c r="E24" s="101">
        <v>54</v>
      </c>
      <c r="F24" s="102">
        <v>65.760000000000005</v>
      </c>
      <c r="G24" s="103">
        <v>24.922662970000001</v>
      </c>
      <c r="H24" s="99">
        <v>145.7919</v>
      </c>
      <c r="I24" s="100">
        <v>68.3</v>
      </c>
      <c r="J24" s="100">
        <v>802</v>
      </c>
      <c r="K24" s="100">
        <v>175</v>
      </c>
      <c r="L24" s="101">
        <v>59</v>
      </c>
      <c r="M24" s="103">
        <v>16.023707389999998</v>
      </c>
      <c r="N24" s="104">
        <v>75.914490000000001</v>
      </c>
      <c r="O24" s="100">
        <v>35.299999999999997</v>
      </c>
      <c r="P24" s="100">
        <v>868</v>
      </c>
      <c r="Q24" s="101">
        <v>40</v>
      </c>
      <c r="R24" s="105">
        <v>42.012879250000005</v>
      </c>
      <c r="U24" s="56"/>
      <c r="V24" s="56"/>
    </row>
    <row r="25" spans="1:22" x14ac:dyDescent="0.3">
      <c r="A25" s="106" t="s">
        <v>108</v>
      </c>
      <c r="B25" s="107">
        <v>3538.8135000000002</v>
      </c>
      <c r="C25" s="108">
        <v>75</v>
      </c>
      <c r="D25" s="108">
        <v>1300</v>
      </c>
      <c r="E25" s="109">
        <v>51</v>
      </c>
      <c r="F25" s="110">
        <v>64.63</v>
      </c>
      <c r="G25" s="111">
        <v>31.494945289999997</v>
      </c>
      <c r="H25" s="107">
        <v>2287.1669999999999</v>
      </c>
      <c r="I25" s="108">
        <v>96</v>
      </c>
      <c r="J25" s="108">
        <v>1468</v>
      </c>
      <c r="K25" s="108">
        <v>250</v>
      </c>
      <c r="L25" s="109">
        <v>55</v>
      </c>
      <c r="M25" s="111">
        <v>23.89679104</v>
      </c>
      <c r="N25" s="112">
        <v>1251.6465000000001</v>
      </c>
      <c r="O25" s="108">
        <v>44.1</v>
      </c>
      <c r="P25" s="108">
        <v>1110</v>
      </c>
      <c r="Q25" s="109">
        <v>42</v>
      </c>
      <c r="R25" s="113">
        <v>45.37925422</v>
      </c>
      <c r="U25" s="56"/>
      <c r="V25" s="56"/>
    </row>
    <row r="26" spans="1:22" x14ac:dyDescent="0.3">
      <c r="A26" s="98" t="s">
        <v>109</v>
      </c>
      <c r="B26" s="99">
        <v>869.4126</v>
      </c>
      <c r="C26" s="100">
        <v>67.5</v>
      </c>
      <c r="D26" s="100">
        <v>988</v>
      </c>
      <c r="E26" s="101">
        <v>51</v>
      </c>
      <c r="F26" s="102">
        <v>66.489999999999995</v>
      </c>
      <c r="G26" s="103">
        <v>23.836050929999999</v>
      </c>
      <c r="H26" s="99">
        <v>578.10590000000002</v>
      </c>
      <c r="I26" s="100">
        <v>90.15</v>
      </c>
      <c r="J26" s="100">
        <v>1116</v>
      </c>
      <c r="K26" s="100">
        <v>180</v>
      </c>
      <c r="L26" s="101">
        <v>56</v>
      </c>
      <c r="M26" s="103">
        <v>15.16633481</v>
      </c>
      <c r="N26" s="104">
        <v>291.30671999999998</v>
      </c>
      <c r="O26" s="100">
        <v>36.6</v>
      </c>
      <c r="P26" s="100">
        <v>856</v>
      </c>
      <c r="Q26" s="101">
        <v>40</v>
      </c>
      <c r="R26" s="105">
        <v>41.041332480000001</v>
      </c>
      <c r="U26" s="56"/>
      <c r="V26" s="56"/>
    </row>
    <row r="27" spans="1:22" x14ac:dyDescent="0.3">
      <c r="A27" s="106" t="s">
        <v>110</v>
      </c>
      <c r="B27" s="107">
        <v>872.62800000000004</v>
      </c>
      <c r="C27" s="108">
        <v>55.76</v>
      </c>
      <c r="D27" s="108">
        <v>900</v>
      </c>
      <c r="E27" s="109">
        <v>54</v>
      </c>
      <c r="F27" s="110">
        <v>64.150000000000006</v>
      </c>
      <c r="G27" s="111">
        <v>27.367904780000003</v>
      </c>
      <c r="H27" s="107">
        <v>559.75699999999995</v>
      </c>
      <c r="I27" s="108">
        <v>74.8</v>
      </c>
      <c r="J27" s="108">
        <v>988</v>
      </c>
      <c r="K27" s="108">
        <v>155</v>
      </c>
      <c r="L27" s="109">
        <v>58</v>
      </c>
      <c r="M27" s="111">
        <v>18.836745620000002</v>
      </c>
      <c r="N27" s="112">
        <v>312.87099999999998</v>
      </c>
      <c r="O27" s="108">
        <v>33.4</v>
      </c>
      <c r="P27" s="108">
        <v>810</v>
      </c>
      <c r="Q27" s="109">
        <v>44</v>
      </c>
      <c r="R27" s="113">
        <v>42.630988359999996</v>
      </c>
      <c r="U27" s="56"/>
      <c r="V27" s="56"/>
    </row>
    <row r="28" spans="1:22" x14ac:dyDescent="0.3">
      <c r="A28" s="98" t="s">
        <v>111</v>
      </c>
      <c r="B28" s="99">
        <v>275.779</v>
      </c>
      <c r="C28" s="100">
        <v>72</v>
      </c>
      <c r="D28" s="100">
        <v>1337</v>
      </c>
      <c r="E28" s="101">
        <v>49</v>
      </c>
      <c r="F28" s="102">
        <v>64.709999999999994</v>
      </c>
      <c r="G28" s="103">
        <v>31.488618250000002</v>
      </c>
      <c r="H28" s="99">
        <v>178.46100000000001</v>
      </c>
      <c r="I28" s="100">
        <v>91.3</v>
      </c>
      <c r="J28" s="100">
        <v>1412</v>
      </c>
      <c r="K28" s="100">
        <v>325</v>
      </c>
      <c r="L28" s="101">
        <v>55</v>
      </c>
      <c r="M28" s="103">
        <v>22.278256710000001</v>
      </c>
      <c r="N28" s="104">
        <v>97.317999999999998</v>
      </c>
      <c r="O28" s="100">
        <v>50</v>
      </c>
      <c r="P28" s="100">
        <v>1236</v>
      </c>
      <c r="Q28" s="101">
        <v>36</v>
      </c>
      <c r="R28" s="105">
        <v>48.378512260000001</v>
      </c>
      <c r="U28" s="56"/>
      <c r="V28" s="56"/>
    </row>
    <row r="29" spans="1:22" x14ac:dyDescent="0.3">
      <c r="A29" s="106" t="s">
        <v>112</v>
      </c>
      <c r="B29" s="107">
        <v>317.99799999999999</v>
      </c>
      <c r="C29" s="108">
        <v>55</v>
      </c>
      <c r="D29" s="108">
        <v>930</v>
      </c>
      <c r="E29" s="109">
        <v>51</v>
      </c>
      <c r="F29" s="110">
        <v>68.25</v>
      </c>
      <c r="G29" s="111">
        <v>28.187283870000002</v>
      </c>
      <c r="H29" s="107">
        <v>217.02799999999999</v>
      </c>
      <c r="I29" s="108">
        <v>71.599999999999994</v>
      </c>
      <c r="J29" s="108">
        <v>945</v>
      </c>
      <c r="K29" s="108">
        <v>160</v>
      </c>
      <c r="L29" s="109">
        <v>56</v>
      </c>
      <c r="M29" s="111">
        <v>18.45107526</v>
      </c>
      <c r="N29" s="112">
        <v>100.97</v>
      </c>
      <c r="O29" s="108">
        <v>34</v>
      </c>
      <c r="P29" s="108">
        <v>900</v>
      </c>
      <c r="Q29" s="109">
        <v>39</v>
      </c>
      <c r="R29" s="113">
        <v>49.114587900000004</v>
      </c>
      <c r="U29" s="56"/>
      <c r="V29" s="56"/>
    </row>
    <row r="30" spans="1:22" x14ac:dyDescent="0.3">
      <c r="A30" s="98" t="s">
        <v>113</v>
      </c>
      <c r="B30" s="99">
        <v>816.90368000000001</v>
      </c>
      <c r="C30" s="100">
        <v>66.599999999999994</v>
      </c>
      <c r="D30" s="100">
        <v>1068</v>
      </c>
      <c r="E30" s="101">
        <v>49</v>
      </c>
      <c r="F30" s="102">
        <v>60.48</v>
      </c>
      <c r="G30" s="103">
        <v>26.107046010000001</v>
      </c>
      <c r="H30" s="99">
        <v>494.05286999999998</v>
      </c>
      <c r="I30" s="100">
        <v>90.9</v>
      </c>
      <c r="J30" s="100">
        <v>1222</v>
      </c>
      <c r="K30" s="100">
        <v>200</v>
      </c>
      <c r="L30" s="101">
        <v>54</v>
      </c>
      <c r="M30" s="103">
        <v>17.08130985</v>
      </c>
      <c r="N30" s="104">
        <v>322.85081000000002</v>
      </c>
      <c r="O30" s="100">
        <v>42.5</v>
      </c>
      <c r="P30" s="100">
        <v>970</v>
      </c>
      <c r="Q30" s="101">
        <v>40</v>
      </c>
      <c r="R30" s="105">
        <v>39.918971060000004</v>
      </c>
      <c r="U30" s="56"/>
      <c r="V30" s="56"/>
    </row>
    <row r="31" spans="1:22" x14ac:dyDescent="0.3">
      <c r="A31" s="106" t="s">
        <v>114</v>
      </c>
      <c r="B31" s="107">
        <v>2659.6390999999999</v>
      </c>
      <c r="C31" s="108">
        <v>71</v>
      </c>
      <c r="D31" s="108">
        <v>1281</v>
      </c>
      <c r="E31" s="109">
        <v>48</v>
      </c>
      <c r="F31" s="110">
        <v>59.67</v>
      </c>
      <c r="G31" s="111">
        <v>31.731563810000001</v>
      </c>
      <c r="H31" s="107">
        <v>1587.0074999999999</v>
      </c>
      <c r="I31" s="108">
        <v>93.83</v>
      </c>
      <c r="J31" s="108">
        <v>1401</v>
      </c>
      <c r="K31" s="108">
        <v>250</v>
      </c>
      <c r="L31" s="109">
        <v>53</v>
      </c>
      <c r="M31" s="111">
        <v>21.938046809999999</v>
      </c>
      <c r="N31" s="112">
        <v>1072.6316999999999</v>
      </c>
      <c r="O31" s="108">
        <v>49</v>
      </c>
      <c r="P31" s="108">
        <v>1194</v>
      </c>
      <c r="Q31" s="109">
        <v>40</v>
      </c>
      <c r="R31" s="113">
        <v>46.221518519999996</v>
      </c>
      <c r="U31" s="56"/>
      <c r="V31" s="56"/>
    </row>
    <row r="32" spans="1:22" x14ac:dyDescent="0.3">
      <c r="A32" s="98" t="s">
        <v>115</v>
      </c>
      <c r="B32" s="99">
        <v>332.25700000000001</v>
      </c>
      <c r="C32" s="100">
        <v>58.2</v>
      </c>
      <c r="D32" s="100">
        <v>868</v>
      </c>
      <c r="E32" s="101">
        <v>53</v>
      </c>
      <c r="F32" s="102">
        <v>64.31</v>
      </c>
      <c r="G32" s="103">
        <v>24.61889386</v>
      </c>
      <c r="H32" s="99">
        <v>213.68100000000001</v>
      </c>
      <c r="I32" s="100">
        <v>75</v>
      </c>
      <c r="J32" s="100">
        <v>935</v>
      </c>
      <c r="K32" s="100">
        <v>140</v>
      </c>
      <c r="L32" s="101">
        <v>59</v>
      </c>
      <c r="M32" s="103">
        <v>16.81946516</v>
      </c>
      <c r="N32" s="104">
        <v>118.57599999999999</v>
      </c>
      <c r="O32" s="100">
        <v>34.299999999999997</v>
      </c>
      <c r="P32" s="100">
        <v>820</v>
      </c>
      <c r="Q32" s="101">
        <v>39</v>
      </c>
      <c r="R32" s="105">
        <v>38.673931360000005</v>
      </c>
      <c r="U32" s="56"/>
      <c r="V32" s="56"/>
    </row>
    <row r="33" spans="1:22" x14ac:dyDescent="0.3">
      <c r="A33" s="106" t="s">
        <v>116</v>
      </c>
      <c r="B33" s="107">
        <v>263.916</v>
      </c>
      <c r="C33" s="108">
        <v>54</v>
      </c>
      <c r="D33" s="108">
        <v>979</v>
      </c>
      <c r="E33" s="109">
        <v>60</v>
      </c>
      <c r="F33" s="110">
        <v>72.72</v>
      </c>
      <c r="G33" s="111">
        <v>32.727080579999999</v>
      </c>
      <c r="H33" s="107">
        <v>191.93100000000001</v>
      </c>
      <c r="I33" s="108">
        <v>60</v>
      </c>
      <c r="J33" s="108">
        <v>890</v>
      </c>
      <c r="K33" s="108">
        <v>200</v>
      </c>
      <c r="L33" s="109">
        <v>63</v>
      </c>
      <c r="M33" s="111">
        <v>24.504119160000002</v>
      </c>
      <c r="N33" s="112">
        <v>71.984999999999999</v>
      </c>
      <c r="O33" s="108">
        <v>35.700000000000003</v>
      </c>
      <c r="P33" s="108">
        <v>1100</v>
      </c>
      <c r="Q33" s="109">
        <v>46</v>
      </c>
      <c r="R33" s="113">
        <v>54.651665689999994</v>
      </c>
      <c r="U33" s="56"/>
      <c r="V33" s="56"/>
    </row>
    <row r="34" spans="1:22" x14ac:dyDescent="0.3">
      <c r="A34" s="98" t="s">
        <v>117</v>
      </c>
      <c r="B34" s="99">
        <v>1149.5817</v>
      </c>
      <c r="C34" s="100">
        <v>84.5</v>
      </c>
      <c r="D34" s="100">
        <v>1570</v>
      </c>
      <c r="E34" s="101">
        <v>48</v>
      </c>
      <c r="F34" s="102">
        <v>64.31</v>
      </c>
      <c r="G34" s="103">
        <v>31.836137180000001</v>
      </c>
      <c r="H34" s="99">
        <v>739.29830000000004</v>
      </c>
      <c r="I34" s="100">
        <v>106</v>
      </c>
      <c r="J34" s="100">
        <v>1685</v>
      </c>
      <c r="K34" s="100">
        <v>420</v>
      </c>
      <c r="L34" s="101">
        <v>53</v>
      </c>
      <c r="M34" s="103">
        <v>23.43236357</v>
      </c>
      <c r="N34" s="104">
        <v>410.2833</v>
      </c>
      <c r="O34" s="100">
        <v>56.9</v>
      </c>
      <c r="P34" s="100">
        <v>1470</v>
      </c>
      <c r="Q34" s="101">
        <v>38</v>
      </c>
      <c r="R34" s="105">
        <v>46.979078649999998</v>
      </c>
      <c r="U34" s="56"/>
      <c r="V34" s="56"/>
    </row>
    <row r="35" spans="1:22" x14ac:dyDescent="0.3">
      <c r="A35" s="106" t="s">
        <v>118</v>
      </c>
      <c r="B35" s="107">
        <v>264.3356</v>
      </c>
      <c r="C35" s="108">
        <v>72.3</v>
      </c>
      <c r="D35" s="108">
        <v>1059</v>
      </c>
      <c r="E35" s="109">
        <v>48</v>
      </c>
      <c r="F35" s="110">
        <v>68.069999999999993</v>
      </c>
      <c r="G35" s="111">
        <v>22.077409919999997</v>
      </c>
      <c r="H35" s="107">
        <v>179.94070000000002</v>
      </c>
      <c r="I35" s="108">
        <v>90</v>
      </c>
      <c r="J35" s="108">
        <v>1186</v>
      </c>
      <c r="K35" s="108">
        <v>200</v>
      </c>
      <c r="L35" s="109">
        <v>52</v>
      </c>
      <c r="M35" s="111">
        <v>15.597394110000002</v>
      </c>
      <c r="N35" s="112">
        <v>84.394890000000004</v>
      </c>
      <c r="O35" s="108">
        <v>42</v>
      </c>
      <c r="P35" s="108">
        <v>950</v>
      </c>
      <c r="Q35" s="109">
        <v>37</v>
      </c>
      <c r="R35" s="113">
        <v>35.89363694</v>
      </c>
      <c r="U35" s="56"/>
      <c r="V35" s="56"/>
    </row>
    <row r="36" spans="1:22" x14ac:dyDescent="0.3">
      <c r="A36" s="98" t="s">
        <v>119</v>
      </c>
      <c r="B36" s="99">
        <v>1721.5642</v>
      </c>
      <c r="C36" s="100">
        <v>62.51</v>
      </c>
      <c r="D36" s="100">
        <v>1000</v>
      </c>
      <c r="E36" s="101">
        <v>54</v>
      </c>
      <c r="F36" s="102">
        <v>69.37</v>
      </c>
      <c r="G36" s="103">
        <v>28.176712990000002</v>
      </c>
      <c r="H36" s="99">
        <v>1194.2783999999999</v>
      </c>
      <c r="I36" s="100">
        <v>78.900000000000006</v>
      </c>
      <c r="J36" s="100">
        <v>1038</v>
      </c>
      <c r="K36" s="100">
        <v>185</v>
      </c>
      <c r="L36" s="101">
        <v>56</v>
      </c>
      <c r="M36" s="103">
        <v>19.113333520000001</v>
      </c>
      <c r="N36" s="104">
        <v>527.28579999999999</v>
      </c>
      <c r="O36" s="100">
        <v>35.9</v>
      </c>
      <c r="P36" s="100">
        <v>960</v>
      </c>
      <c r="Q36" s="101">
        <v>45</v>
      </c>
      <c r="R36" s="105">
        <v>48.704862589999998</v>
      </c>
      <c r="U36" s="56"/>
      <c r="V36" s="56"/>
    </row>
    <row r="37" spans="1:22" x14ac:dyDescent="0.3">
      <c r="A37" s="106" t="s">
        <v>120</v>
      </c>
      <c r="B37" s="107">
        <v>228.47839999999999</v>
      </c>
      <c r="C37" s="108">
        <v>63.7</v>
      </c>
      <c r="D37" s="108">
        <v>1103</v>
      </c>
      <c r="E37" s="109">
        <v>50</v>
      </c>
      <c r="F37" s="110">
        <v>60.52</v>
      </c>
      <c r="G37" s="111">
        <v>28.24539244</v>
      </c>
      <c r="H37" s="107">
        <v>138.27250000000001</v>
      </c>
      <c r="I37" s="108">
        <v>88</v>
      </c>
      <c r="J37" s="108">
        <v>1150</v>
      </c>
      <c r="K37" s="108">
        <v>250</v>
      </c>
      <c r="L37" s="109">
        <v>56</v>
      </c>
      <c r="M37" s="111">
        <v>17.419840400000002</v>
      </c>
      <c r="N37" s="112">
        <v>90.205970000000008</v>
      </c>
      <c r="O37" s="108">
        <v>40</v>
      </c>
      <c r="P37" s="108">
        <v>1053</v>
      </c>
      <c r="Q37" s="109">
        <v>38</v>
      </c>
      <c r="R37" s="113">
        <v>44.839367270000004</v>
      </c>
      <c r="U37" s="56"/>
      <c r="V37" s="56"/>
    </row>
    <row r="38" spans="1:22" x14ac:dyDescent="0.3">
      <c r="A38" s="98" t="s">
        <v>121</v>
      </c>
      <c r="B38" s="99">
        <v>270.32580000000002</v>
      </c>
      <c r="C38" s="100">
        <v>48.8</v>
      </c>
      <c r="D38" s="100">
        <v>844</v>
      </c>
      <c r="E38" s="101">
        <v>49</v>
      </c>
      <c r="F38" s="102">
        <v>60.88</v>
      </c>
      <c r="G38" s="103">
        <v>31.885087490000004</v>
      </c>
      <c r="H38" s="99">
        <v>164.5804</v>
      </c>
      <c r="I38" s="100">
        <v>60</v>
      </c>
      <c r="J38" s="100">
        <v>851</v>
      </c>
      <c r="K38" s="100">
        <v>125</v>
      </c>
      <c r="L38" s="101">
        <v>55</v>
      </c>
      <c r="M38" s="103">
        <v>21.27397358</v>
      </c>
      <c r="N38" s="104">
        <v>105.74539999999999</v>
      </c>
      <c r="O38" s="100">
        <v>33.450000000000003</v>
      </c>
      <c r="P38" s="100">
        <v>840</v>
      </c>
      <c r="Q38" s="101">
        <v>39</v>
      </c>
      <c r="R38" s="105">
        <v>48.40004742</v>
      </c>
      <c r="U38" s="56"/>
      <c r="V38" s="56"/>
    </row>
    <row r="39" spans="1:22" x14ac:dyDescent="0.3">
      <c r="A39" s="106" t="s">
        <v>122</v>
      </c>
      <c r="B39" s="107">
        <v>315.97300000000001</v>
      </c>
      <c r="C39" s="108">
        <v>58</v>
      </c>
      <c r="D39" s="108">
        <v>1150</v>
      </c>
      <c r="E39" s="109">
        <v>50</v>
      </c>
      <c r="F39" s="110">
        <v>53.95</v>
      </c>
      <c r="G39" s="111">
        <v>39.801502230000004</v>
      </c>
      <c r="H39" s="107">
        <v>170.47</v>
      </c>
      <c r="I39" s="108">
        <v>81.3</v>
      </c>
      <c r="J39" s="108">
        <v>1388</v>
      </c>
      <c r="K39" s="108">
        <v>299</v>
      </c>
      <c r="L39" s="109">
        <v>56</v>
      </c>
      <c r="M39" s="111">
        <v>27.875286339999999</v>
      </c>
      <c r="N39" s="112">
        <v>145.50299999999999</v>
      </c>
      <c r="O39" s="108">
        <v>35</v>
      </c>
      <c r="P39" s="108">
        <v>1037</v>
      </c>
      <c r="Q39" s="109">
        <v>42</v>
      </c>
      <c r="R39" s="113">
        <v>53.774148229999994</v>
      </c>
      <c r="U39" s="56"/>
      <c r="V39" s="56"/>
    </row>
    <row r="40" spans="1:22" x14ac:dyDescent="0.3">
      <c r="A40" s="98" t="s">
        <v>123</v>
      </c>
      <c r="B40" s="99">
        <v>397.63170000000002</v>
      </c>
      <c r="C40" s="100">
        <v>64.5</v>
      </c>
      <c r="D40" s="100">
        <v>970</v>
      </c>
      <c r="E40" s="101">
        <v>51</v>
      </c>
      <c r="F40" s="102">
        <v>72.19</v>
      </c>
      <c r="G40" s="103">
        <v>24.26460981</v>
      </c>
      <c r="H40" s="99">
        <v>287.0342</v>
      </c>
      <c r="I40" s="100">
        <v>80</v>
      </c>
      <c r="J40" s="100">
        <v>970</v>
      </c>
      <c r="K40" s="100">
        <v>195</v>
      </c>
      <c r="L40" s="101">
        <v>55</v>
      </c>
      <c r="M40" s="103">
        <v>15.904895960000001</v>
      </c>
      <c r="N40" s="104">
        <v>110.5975</v>
      </c>
      <c r="O40" s="100">
        <v>40</v>
      </c>
      <c r="P40" s="100">
        <v>960</v>
      </c>
      <c r="Q40" s="101">
        <v>37</v>
      </c>
      <c r="R40" s="105">
        <v>45.960623030000001</v>
      </c>
      <c r="U40" s="56"/>
      <c r="V40" s="56"/>
    </row>
    <row r="41" spans="1:22" x14ac:dyDescent="0.3">
      <c r="A41" s="106" t="s">
        <v>124</v>
      </c>
      <c r="B41" s="107">
        <v>301.9701</v>
      </c>
      <c r="C41" s="108">
        <v>50</v>
      </c>
      <c r="D41" s="108">
        <v>870</v>
      </c>
      <c r="E41" s="109">
        <v>52</v>
      </c>
      <c r="F41" s="110">
        <v>62.38</v>
      </c>
      <c r="G41" s="111">
        <v>30.487483739999998</v>
      </c>
      <c r="H41" s="107">
        <v>188.37700000000001</v>
      </c>
      <c r="I41" s="108">
        <v>65</v>
      </c>
      <c r="J41" s="108">
        <v>891</v>
      </c>
      <c r="K41" s="108">
        <v>160</v>
      </c>
      <c r="L41" s="109">
        <v>57</v>
      </c>
      <c r="M41" s="111">
        <v>20.322513580000003</v>
      </c>
      <c r="N41" s="112">
        <v>113.59310000000001</v>
      </c>
      <c r="O41" s="108">
        <v>33.1</v>
      </c>
      <c r="P41" s="108">
        <v>858</v>
      </c>
      <c r="Q41" s="109">
        <v>42</v>
      </c>
      <c r="R41" s="113">
        <v>47.344541550000002</v>
      </c>
      <c r="U41" s="56"/>
      <c r="V41" s="56"/>
    </row>
    <row r="42" spans="1:22" x14ac:dyDescent="0.3">
      <c r="A42" s="98" t="s">
        <v>125</v>
      </c>
      <c r="B42" s="99">
        <v>350.39350000000002</v>
      </c>
      <c r="C42" s="100">
        <v>58.6</v>
      </c>
      <c r="D42" s="100">
        <v>851</v>
      </c>
      <c r="E42" s="101">
        <v>53</v>
      </c>
      <c r="F42" s="102">
        <v>71.33</v>
      </c>
      <c r="G42" s="103">
        <v>22.499170900000003</v>
      </c>
      <c r="H42" s="99">
        <v>249.94560000000001</v>
      </c>
      <c r="I42" s="100">
        <v>70</v>
      </c>
      <c r="J42" s="100">
        <v>823</v>
      </c>
      <c r="K42" s="100">
        <v>180</v>
      </c>
      <c r="L42" s="101">
        <v>57</v>
      </c>
      <c r="M42" s="103">
        <v>15.548825259999999</v>
      </c>
      <c r="N42" s="104">
        <v>100.44789999999999</v>
      </c>
      <c r="O42" s="100">
        <v>35</v>
      </c>
      <c r="P42" s="100">
        <v>870</v>
      </c>
      <c r="Q42" s="101">
        <v>42</v>
      </c>
      <c r="R42" s="105">
        <v>39.793798330000001</v>
      </c>
      <c r="U42" s="56"/>
      <c r="V42" s="56"/>
    </row>
    <row r="43" spans="1:22" x14ac:dyDescent="0.3">
      <c r="A43" s="106" t="s">
        <v>126</v>
      </c>
      <c r="B43" s="107">
        <v>234.36500000000001</v>
      </c>
      <c r="C43" s="108">
        <v>64.7</v>
      </c>
      <c r="D43" s="108">
        <v>993</v>
      </c>
      <c r="E43" s="109">
        <v>53</v>
      </c>
      <c r="F43" s="110">
        <v>68.81</v>
      </c>
      <c r="G43" s="111">
        <v>25.894224640000001</v>
      </c>
      <c r="H43" s="107">
        <v>161.27500000000001</v>
      </c>
      <c r="I43" s="108">
        <v>79.5</v>
      </c>
      <c r="J43" s="108">
        <v>1086</v>
      </c>
      <c r="K43" s="108">
        <v>180</v>
      </c>
      <c r="L43" s="109">
        <v>56</v>
      </c>
      <c r="M43" s="111">
        <v>18.343202770000001</v>
      </c>
      <c r="N43" s="112">
        <v>73.09</v>
      </c>
      <c r="O43" s="108">
        <v>38.6</v>
      </c>
      <c r="P43" s="108">
        <v>920</v>
      </c>
      <c r="Q43" s="109">
        <v>44</v>
      </c>
      <c r="R43" s="113">
        <v>42.555752400000003</v>
      </c>
      <c r="U43" s="56"/>
      <c r="V43" s="56"/>
    </row>
    <row r="44" spans="1:22" x14ac:dyDescent="0.3">
      <c r="A44" s="98" t="s">
        <v>71</v>
      </c>
      <c r="B44" s="99">
        <v>476.86700000000002</v>
      </c>
      <c r="C44" s="100">
        <v>76.38</v>
      </c>
      <c r="D44" s="100">
        <v>1340</v>
      </c>
      <c r="E44" s="101">
        <v>54</v>
      </c>
      <c r="F44" s="102">
        <v>66.180000000000007</v>
      </c>
      <c r="G44" s="103">
        <v>32.52730966</v>
      </c>
      <c r="H44" s="99">
        <v>315.613</v>
      </c>
      <c r="I44" s="100">
        <v>100</v>
      </c>
      <c r="J44" s="100">
        <v>1585</v>
      </c>
      <c r="K44" s="100">
        <v>250</v>
      </c>
      <c r="L44" s="101">
        <v>57</v>
      </c>
      <c r="M44" s="103">
        <v>26.029980180000003</v>
      </c>
      <c r="N44" s="104">
        <v>161.25399999999999</v>
      </c>
      <c r="O44" s="100">
        <v>40</v>
      </c>
      <c r="P44" s="100">
        <v>1100</v>
      </c>
      <c r="Q44" s="101">
        <v>45</v>
      </c>
      <c r="R44" s="105">
        <v>45.244148369999998</v>
      </c>
      <c r="U44" s="56"/>
      <c r="V44" s="56"/>
    </row>
    <row r="45" spans="1:22" x14ac:dyDescent="0.3">
      <c r="A45" s="106" t="s">
        <v>127</v>
      </c>
      <c r="B45" s="107">
        <v>2435.5702000000001</v>
      </c>
      <c r="C45" s="108">
        <v>68.8</v>
      </c>
      <c r="D45" s="108">
        <v>1198</v>
      </c>
      <c r="E45" s="109">
        <v>48</v>
      </c>
      <c r="F45" s="110">
        <v>59.94</v>
      </c>
      <c r="G45" s="111">
        <v>31.185632940000001</v>
      </c>
      <c r="H45" s="107">
        <v>1459.7708</v>
      </c>
      <c r="I45" s="108">
        <v>93.9</v>
      </c>
      <c r="J45" s="108">
        <v>1305</v>
      </c>
      <c r="K45" s="108">
        <v>205</v>
      </c>
      <c r="L45" s="109">
        <v>53</v>
      </c>
      <c r="M45" s="111">
        <v>19.732311369999998</v>
      </c>
      <c r="N45" s="112">
        <v>975.79948000000002</v>
      </c>
      <c r="O45" s="108">
        <v>44.5</v>
      </c>
      <c r="P45" s="108">
        <v>1120</v>
      </c>
      <c r="Q45" s="109">
        <v>39</v>
      </c>
      <c r="R45" s="113">
        <v>48.319500679999997</v>
      </c>
      <c r="U45" s="56"/>
      <c r="V45" s="56"/>
    </row>
    <row r="46" spans="1:22" x14ac:dyDescent="0.3">
      <c r="A46" s="98" t="s">
        <v>128</v>
      </c>
      <c r="B46" s="99">
        <v>793.78</v>
      </c>
      <c r="C46" s="100">
        <v>62</v>
      </c>
      <c r="D46" s="100">
        <v>980</v>
      </c>
      <c r="E46" s="101">
        <v>50</v>
      </c>
      <c r="F46" s="102">
        <v>64.989999999999995</v>
      </c>
      <c r="G46" s="103">
        <v>27.198719980000003</v>
      </c>
      <c r="H46" s="99">
        <v>515.9</v>
      </c>
      <c r="I46" s="100">
        <v>80.400000000000006</v>
      </c>
      <c r="J46" s="100">
        <v>1035</v>
      </c>
      <c r="K46" s="100">
        <v>175</v>
      </c>
      <c r="L46" s="101">
        <v>55</v>
      </c>
      <c r="M46" s="103">
        <v>16.878852250000001</v>
      </c>
      <c r="N46" s="104">
        <v>277.88</v>
      </c>
      <c r="O46" s="100">
        <v>37.700000000000003</v>
      </c>
      <c r="P46" s="100">
        <v>940</v>
      </c>
      <c r="Q46" s="101">
        <v>40</v>
      </c>
      <c r="R46" s="105">
        <v>46.3581413</v>
      </c>
      <c r="U46" s="56"/>
      <c r="V46" s="56"/>
    </row>
    <row r="47" spans="1:22" x14ac:dyDescent="0.3">
      <c r="A47" s="106" t="s">
        <v>129</v>
      </c>
      <c r="B47" s="107">
        <v>211.92757</v>
      </c>
      <c r="C47" s="108">
        <v>53</v>
      </c>
      <c r="D47" s="108">
        <v>870</v>
      </c>
      <c r="E47" s="109">
        <v>52</v>
      </c>
      <c r="F47" s="110">
        <v>66.08</v>
      </c>
      <c r="G47" s="111">
        <v>27.475732559999997</v>
      </c>
      <c r="H47" s="107">
        <v>140.03496999999999</v>
      </c>
      <c r="I47" s="108">
        <v>69.31</v>
      </c>
      <c r="J47" s="108">
        <v>858</v>
      </c>
      <c r="K47" s="108">
        <v>150</v>
      </c>
      <c r="L47" s="109">
        <v>56</v>
      </c>
      <c r="M47" s="111">
        <v>17.651112380000001</v>
      </c>
      <c r="N47" s="112">
        <v>71.892600000000002</v>
      </c>
      <c r="O47" s="108">
        <v>32</v>
      </c>
      <c r="P47" s="108">
        <v>890</v>
      </c>
      <c r="Q47" s="109">
        <v>42</v>
      </c>
      <c r="R47" s="113">
        <v>46.61248028</v>
      </c>
      <c r="U47" s="56"/>
      <c r="V47" s="56"/>
    </row>
    <row r="48" spans="1:22" x14ac:dyDescent="0.3">
      <c r="A48" s="98" t="s">
        <v>130</v>
      </c>
      <c r="B48" s="99">
        <v>582.63549999999998</v>
      </c>
      <c r="C48" s="100">
        <v>64.150000000000006</v>
      </c>
      <c r="D48" s="100">
        <v>1120</v>
      </c>
      <c r="E48" s="101">
        <v>52</v>
      </c>
      <c r="F48" s="102">
        <v>65.86</v>
      </c>
      <c r="G48" s="103">
        <v>29.964017869999999</v>
      </c>
      <c r="H48" s="99">
        <v>383.70779999999996</v>
      </c>
      <c r="I48" s="100">
        <v>78</v>
      </c>
      <c r="J48" s="100">
        <v>1149</v>
      </c>
      <c r="K48" s="100">
        <v>225</v>
      </c>
      <c r="L48" s="101">
        <v>56</v>
      </c>
      <c r="M48" s="103">
        <v>20.899832249999999</v>
      </c>
      <c r="N48" s="104">
        <v>198.92770000000002</v>
      </c>
      <c r="O48" s="100">
        <v>41.6</v>
      </c>
      <c r="P48" s="100">
        <v>1100</v>
      </c>
      <c r="Q48" s="101">
        <v>42</v>
      </c>
      <c r="R48" s="105">
        <v>47.447749970000004</v>
      </c>
      <c r="U48" s="56"/>
      <c r="V48" s="56"/>
    </row>
    <row r="49" spans="1:22" x14ac:dyDescent="0.3">
      <c r="A49" s="106" t="s">
        <v>131</v>
      </c>
      <c r="B49" s="107">
        <v>842.67449999999997</v>
      </c>
      <c r="C49" s="108">
        <v>68.81</v>
      </c>
      <c r="D49" s="108">
        <v>1067</v>
      </c>
      <c r="E49" s="109">
        <v>50</v>
      </c>
      <c r="F49" s="110">
        <v>65.010000000000005</v>
      </c>
      <c r="G49" s="111">
        <v>25.014442209999999</v>
      </c>
      <c r="H49" s="107">
        <v>547.85059999999999</v>
      </c>
      <c r="I49" s="108">
        <v>87</v>
      </c>
      <c r="J49" s="108">
        <v>1160</v>
      </c>
      <c r="K49" s="108">
        <v>200</v>
      </c>
      <c r="L49" s="109">
        <v>55</v>
      </c>
      <c r="M49" s="111">
        <v>16.205228869999999</v>
      </c>
      <c r="N49" s="112">
        <v>294.82390000000004</v>
      </c>
      <c r="O49" s="108">
        <v>42</v>
      </c>
      <c r="P49" s="108">
        <v>988</v>
      </c>
      <c r="Q49" s="109">
        <v>40</v>
      </c>
      <c r="R49" s="113">
        <v>41.383984680000005</v>
      </c>
      <c r="U49" s="56"/>
      <c r="V49" s="56"/>
    </row>
    <row r="50" spans="1:22" x14ac:dyDescent="0.3">
      <c r="A50" s="98" t="s">
        <v>132</v>
      </c>
      <c r="B50" s="99">
        <v>356.7792</v>
      </c>
      <c r="C50" s="100">
        <v>55</v>
      </c>
      <c r="D50" s="100">
        <v>836</v>
      </c>
      <c r="E50" s="101">
        <v>54</v>
      </c>
      <c r="F50" s="102">
        <v>68.83</v>
      </c>
      <c r="G50" s="103">
        <v>24.669685960000002</v>
      </c>
      <c r="H50" s="99">
        <v>245.55689999999998</v>
      </c>
      <c r="I50" s="100">
        <v>69.3</v>
      </c>
      <c r="J50" s="100">
        <v>815</v>
      </c>
      <c r="K50" s="100">
        <v>180</v>
      </c>
      <c r="L50" s="101">
        <v>58</v>
      </c>
      <c r="M50" s="103">
        <v>16.69990718</v>
      </c>
      <c r="N50" s="104">
        <v>111.22239999999999</v>
      </c>
      <c r="O50" s="100">
        <v>35.799999999999997</v>
      </c>
      <c r="P50" s="100">
        <v>852</v>
      </c>
      <c r="Q50" s="101">
        <v>40</v>
      </c>
      <c r="R50" s="105">
        <v>42.265370489999995</v>
      </c>
      <c r="U50" s="56"/>
      <c r="V50" s="56"/>
    </row>
    <row r="51" spans="1:22" x14ac:dyDescent="0.3">
      <c r="A51" s="106" t="s">
        <v>133</v>
      </c>
      <c r="B51" s="107">
        <v>238.63</v>
      </c>
      <c r="C51" s="108">
        <v>51</v>
      </c>
      <c r="D51" s="108">
        <v>900</v>
      </c>
      <c r="E51" s="109">
        <v>56</v>
      </c>
      <c r="F51" s="110">
        <v>69.34</v>
      </c>
      <c r="G51" s="111">
        <v>30.988141889999998</v>
      </c>
      <c r="H51" s="107">
        <v>165.46700000000001</v>
      </c>
      <c r="I51" s="108">
        <v>56.6</v>
      </c>
      <c r="J51" s="108">
        <v>783</v>
      </c>
      <c r="K51" s="108">
        <v>175</v>
      </c>
      <c r="L51" s="109">
        <v>61</v>
      </c>
      <c r="M51" s="111">
        <v>22.845038770000002</v>
      </c>
      <c r="N51" s="112">
        <v>73.162999999999997</v>
      </c>
      <c r="O51" s="108">
        <v>39.700000000000003</v>
      </c>
      <c r="P51" s="108">
        <v>1000</v>
      </c>
      <c r="Q51" s="109">
        <v>43</v>
      </c>
      <c r="R51" s="113">
        <v>49.404755229999999</v>
      </c>
      <c r="U51" s="56"/>
      <c r="V51" s="56"/>
    </row>
    <row r="52" spans="1:22" x14ac:dyDescent="0.3">
      <c r="A52" s="98" t="s">
        <v>134</v>
      </c>
      <c r="B52" s="99">
        <v>813.60500000000002</v>
      </c>
      <c r="C52" s="100">
        <v>61</v>
      </c>
      <c r="D52" s="100">
        <v>1210</v>
      </c>
      <c r="E52" s="101">
        <v>50</v>
      </c>
      <c r="F52" s="102">
        <v>54.32</v>
      </c>
      <c r="G52" s="103">
        <v>37.253826859999997</v>
      </c>
      <c r="H52" s="99">
        <v>441.923</v>
      </c>
      <c r="I52" s="100">
        <v>80</v>
      </c>
      <c r="J52" s="100">
        <v>1245</v>
      </c>
      <c r="K52" s="100">
        <v>300</v>
      </c>
      <c r="L52" s="101">
        <v>56</v>
      </c>
      <c r="M52" s="103">
        <v>24.332067369999997</v>
      </c>
      <c r="N52" s="104">
        <v>371.68200000000002</v>
      </c>
      <c r="O52" s="100">
        <v>44.7</v>
      </c>
      <c r="P52" s="100">
        <v>1180</v>
      </c>
      <c r="Q52" s="101">
        <v>43</v>
      </c>
      <c r="R52" s="105">
        <v>52.617561820000006</v>
      </c>
      <c r="U52" s="56"/>
      <c r="V52" s="56"/>
    </row>
    <row r="53" spans="1:22" x14ac:dyDescent="0.3">
      <c r="A53" s="106" t="s">
        <v>72</v>
      </c>
      <c r="B53" s="107">
        <v>287.17430000000002</v>
      </c>
      <c r="C53" s="108">
        <v>55.9</v>
      </c>
      <c r="D53" s="108">
        <v>849</v>
      </c>
      <c r="E53" s="109">
        <v>51</v>
      </c>
      <c r="F53" s="110">
        <v>64.09</v>
      </c>
      <c r="G53" s="111">
        <v>26.898550989999997</v>
      </c>
      <c r="H53" s="107">
        <v>184.03920000000002</v>
      </c>
      <c r="I53" s="108">
        <v>70</v>
      </c>
      <c r="J53" s="108">
        <v>862</v>
      </c>
      <c r="K53" s="108">
        <v>150</v>
      </c>
      <c r="L53" s="109">
        <v>56</v>
      </c>
      <c r="M53" s="111">
        <v>17.068770529999998</v>
      </c>
      <c r="N53" s="112">
        <v>103.13510000000001</v>
      </c>
      <c r="O53" s="108">
        <v>35</v>
      </c>
      <c r="P53" s="108">
        <v>835</v>
      </c>
      <c r="Q53" s="109">
        <v>40</v>
      </c>
      <c r="R53" s="113">
        <v>44.439274070000003</v>
      </c>
      <c r="U53" s="56"/>
      <c r="V53" s="56"/>
    </row>
    <row r="54" spans="1:22" x14ac:dyDescent="0.3">
      <c r="A54" s="98" t="s">
        <v>135</v>
      </c>
      <c r="B54" s="99">
        <v>4372.6809999999996</v>
      </c>
      <c r="C54" s="100">
        <v>77</v>
      </c>
      <c r="D54" s="100">
        <v>1780</v>
      </c>
      <c r="E54" s="101">
        <v>51</v>
      </c>
      <c r="F54" s="102">
        <v>48.24</v>
      </c>
      <c r="G54" s="103">
        <v>44.132032989999999</v>
      </c>
      <c r="H54" s="99">
        <v>2109.4079999999999</v>
      </c>
      <c r="I54" s="100">
        <v>107.1</v>
      </c>
      <c r="J54" s="100">
        <v>2093</v>
      </c>
      <c r="K54" s="100">
        <v>650</v>
      </c>
      <c r="L54" s="101">
        <v>58</v>
      </c>
      <c r="M54" s="103">
        <v>33.162859080000004</v>
      </c>
      <c r="N54" s="104">
        <v>2263.2730000000001</v>
      </c>
      <c r="O54" s="100">
        <v>56</v>
      </c>
      <c r="P54" s="100">
        <v>1650</v>
      </c>
      <c r="Q54" s="101">
        <v>44</v>
      </c>
      <c r="R54" s="105">
        <v>54.355484249999996</v>
      </c>
      <c r="U54" s="56"/>
      <c r="V54" s="56"/>
    </row>
    <row r="55" spans="1:22" x14ac:dyDescent="0.3">
      <c r="A55" s="106" t="s">
        <v>136</v>
      </c>
      <c r="B55" s="107">
        <v>507.82640000000004</v>
      </c>
      <c r="C55" s="108">
        <v>60</v>
      </c>
      <c r="D55" s="108">
        <v>953</v>
      </c>
      <c r="E55" s="109">
        <v>53</v>
      </c>
      <c r="F55" s="110">
        <v>67.89</v>
      </c>
      <c r="G55" s="111">
        <v>24.361163380000001</v>
      </c>
      <c r="H55" s="107">
        <v>344.7389</v>
      </c>
      <c r="I55" s="108">
        <v>73.599999999999994</v>
      </c>
      <c r="J55" s="108">
        <v>1006</v>
      </c>
      <c r="K55" s="108">
        <v>180</v>
      </c>
      <c r="L55" s="109">
        <v>57</v>
      </c>
      <c r="M55" s="111">
        <v>16.636838019999999</v>
      </c>
      <c r="N55" s="112">
        <v>163.08750000000001</v>
      </c>
      <c r="O55" s="108">
        <v>35</v>
      </c>
      <c r="P55" s="108">
        <v>870</v>
      </c>
      <c r="Q55" s="109">
        <v>42</v>
      </c>
      <c r="R55" s="113">
        <v>40.689063069999996</v>
      </c>
      <c r="U55" s="56"/>
      <c r="V55" s="56"/>
    </row>
    <row r="56" spans="1:22" x14ac:dyDescent="0.3">
      <c r="A56" s="98" t="s">
        <v>137</v>
      </c>
      <c r="B56" s="99">
        <v>278.6019</v>
      </c>
      <c r="C56" s="100">
        <v>73</v>
      </c>
      <c r="D56" s="100">
        <v>1191</v>
      </c>
      <c r="E56" s="101">
        <v>48</v>
      </c>
      <c r="F56" s="102">
        <v>59.91</v>
      </c>
      <c r="G56" s="103">
        <v>25.419497489999998</v>
      </c>
      <c r="H56" s="99">
        <v>166.9015</v>
      </c>
      <c r="I56" s="100">
        <v>98</v>
      </c>
      <c r="J56" s="100">
        <v>1379</v>
      </c>
      <c r="K56" s="100">
        <v>260</v>
      </c>
      <c r="L56" s="101">
        <v>55</v>
      </c>
      <c r="M56" s="103">
        <v>15.408250689999999</v>
      </c>
      <c r="N56" s="104">
        <v>111.70039999999999</v>
      </c>
      <c r="O56" s="100">
        <v>46</v>
      </c>
      <c r="P56" s="100">
        <v>1100</v>
      </c>
      <c r="Q56" s="101">
        <v>35</v>
      </c>
      <c r="R56" s="105">
        <v>40.378192070000004</v>
      </c>
      <c r="U56" s="56"/>
      <c r="V56" s="56"/>
    </row>
    <row r="57" spans="1:22" x14ac:dyDescent="0.3">
      <c r="A57" s="106" t="s">
        <v>138</v>
      </c>
      <c r="B57" s="107">
        <v>247.54499999999999</v>
      </c>
      <c r="C57" s="108">
        <v>41.2</v>
      </c>
      <c r="D57" s="108">
        <v>675</v>
      </c>
      <c r="E57" s="109">
        <v>48</v>
      </c>
      <c r="F57" s="110">
        <v>68.38</v>
      </c>
      <c r="G57" s="111">
        <v>30.332666639999999</v>
      </c>
      <c r="H57" s="107">
        <v>169.26599999999999</v>
      </c>
      <c r="I57" s="108">
        <v>50</v>
      </c>
      <c r="J57" s="108">
        <v>595</v>
      </c>
      <c r="K57" s="108">
        <v>92</v>
      </c>
      <c r="L57" s="109">
        <v>52</v>
      </c>
      <c r="M57" s="111">
        <v>22.939632830000001</v>
      </c>
      <c r="N57" s="112">
        <v>78.278999999999996</v>
      </c>
      <c r="O57" s="108">
        <v>30</v>
      </c>
      <c r="P57" s="108">
        <v>755</v>
      </c>
      <c r="Q57" s="109">
        <v>39</v>
      </c>
      <c r="R57" s="113">
        <v>46.318936350000001</v>
      </c>
      <c r="U57" s="56"/>
      <c r="V57" s="56"/>
    </row>
    <row r="58" spans="1:22" x14ac:dyDescent="0.3">
      <c r="A58" s="98" t="s">
        <v>139</v>
      </c>
      <c r="B58" s="99">
        <v>505.91890000000001</v>
      </c>
      <c r="C58" s="100">
        <v>52.4</v>
      </c>
      <c r="D58" s="100">
        <v>952</v>
      </c>
      <c r="E58" s="101">
        <v>51</v>
      </c>
      <c r="F58" s="102">
        <v>58.46</v>
      </c>
      <c r="G58" s="103">
        <v>31.858065719999999</v>
      </c>
      <c r="H58" s="99">
        <v>295.755</v>
      </c>
      <c r="I58" s="100">
        <v>71.8</v>
      </c>
      <c r="J58" s="100">
        <v>952</v>
      </c>
      <c r="K58" s="100">
        <v>160</v>
      </c>
      <c r="L58" s="101">
        <v>57</v>
      </c>
      <c r="M58" s="103">
        <v>19.725549219999998</v>
      </c>
      <c r="N58" s="104">
        <v>210.16399999999999</v>
      </c>
      <c r="O58" s="100">
        <v>33.4</v>
      </c>
      <c r="P58" s="100">
        <v>953</v>
      </c>
      <c r="Q58" s="101">
        <v>40</v>
      </c>
      <c r="R58" s="105">
        <v>48.931649329999999</v>
      </c>
      <c r="U58" s="56"/>
      <c r="V58" s="56"/>
    </row>
    <row r="59" spans="1:22" x14ac:dyDescent="0.3">
      <c r="A59" s="106" t="s">
        <v>73</v>
      </c>
      <c r="B59" s="107">
        <v>2190.1664999999998</v>
      </c>
      <c r="C59" s="108">
        <v>59.6</v>
      </c>
      <c r="D59" s="108">
        <v>1380</v>
      </c>
      <c r="E59" s="109">
        <v>54</v>
      </c>
      <c r="F59" s="110">
        <v>59.2</v>
      </c>
      <c r="G59" s="111">
        <v>43.493586780000001</v>
      </c>
      <c r="H59" s="107">
        <v>1296.5284999999999</v>
      </c>
      <c r="I59" s="108">
        <v>75</v>
      </c>
      <c r="J59" s="108">
        <v>1280</v>
      </c>
      <c r="K59" s="108">
        <v>300</v>
      </c>
      <c r="L59" s="109">
        <v>60</v>
      </c>
      <c r="M59" s="111">
        <v>31.998649239999999</v>
      </c>
      <c r="N59" s="112">
        <v>893.63800000000003</v>
      </c>
      <c r="O59" s="108">
        <v>44</v>
      </c>
      <c r="P59" s="108">
        <v>1440</v>
      </c>
      <c r="Q59" s="109">
        <v>45</v>
      </c>
      <c r="R59" s="113">
        <v>60.170936580000003</v>
      </c>
      <c r="U59" s="56"/>
      <c r="V59" s="56"/>
    </row>
    <row r="60" spans="1:22" x14ac:dyDescent="0.3">
      <c r="A60" s="98" t="s">
        <v>140</v>
      </c>
      <c r="B60" s="99">
        <v>635.35199999999998</v>
      </c>
      <c r="C60" s="100">
        <v>66.5</v>
      </c>
      <c r="D60" s="100">
        <v>1030</v>
      </c>
      <c r="E60" s="101">
        <v>51</v>
      </c>
      <c r="F60" s="102">
        <v>59.39</v>
      </c>
      <c r="G60" s="103">
        <v>27.692681549999996</v>
      </c>
      <c r="H60" s="99">
        <v>377.34</v>
      </c>
      <c r="I60" s="100">
        <v>90.1</v>
      </c>
      <c r="J60" s="100">
        <v>1221</v>
      </c>
      <c r="K60" s="100">
        <v>225</v>
      </c>
      <c r="L60" s="101">
        <v>56</v>
      </c>
      <c r="M60" s="103">
        <v>16.795198619999997</v>
      </c>
      <c r="N60" s="104">
        <v>258.012</v>
      </c>
      <c r="O60" s="100">
        <v>38.700000000000003</v>
      </c>
      <c r="P60" s="100">
        <v>920</v>
      </c>
      <c r="Q60" s="101">
        <v>42</v>
      </c>
      <c r="R60" s="105">
        <v>43.630141020000003</v>
      </c>
      <c r="U60" s="56"/>
      <c r="V60" s="56"/>
    </row>
    <row r="61" spans="1:22" x14ac:dyDescent="0.3">
      <c r="A61" s="106" t="s">
        <v>74</v>
      </c>
      <c r="B61" s="107">
        <v>1403.7628</v>
      </c>
      <c r="C61" s="108">
        <v>83</v>
      </c>
      <c r="D61" s="108">
        <v>1300</v>
      </c>
      <c r="E61" s="109">
        <v>51</v>
      </c>
      <c r="F61" s="110">
        <v>70</v>
      </c>
      <c r="G61" s="111">
        <v>24.30568933</v>
      </c>
      <c r="H61" s="107">
        <v>982.572</v>
      </c>
      <c r="I61" s="108">
        <v>102</v>
      </c>
      <c r="J61" s="108">
        <v>1409</v>
      </c>
      <c r="K61" s="108">
        <v>275</v>
      </c>
      <c r="L61" s="109">
        <v>54</v>
      </c>
      <c r="M61" s="111">
        <v>16.264733670000002</v>
      </c>
      <c r="N61" s="112">
        <v>421.19079999999997</v>
      </c>
      <c r="O61" s="108">
        <v>45.8</v>
      </c>
      <c r="P61" s="108">
        <v>1140</v>
      </c>
      <c r="Q61" s="109">
        <v>40</v>
      </c>
      <c r="R61" s="113">
        <v>43.063974379999998</v>
      </c>
      <c r="U61" s="56"/>
      <c r="V61" s="56"/>
    </row>
    <row r="62" spans="1:22" x14ac:dyDescent="0.3">
      <c r="A62" s="98" t="s">
        <v>75</v>
      </c>
      <c r="B62" s="99">
        <v>741.59649999999999</v>
      </c>
      <c r="C62" s="100">
        <v>69</v>
      </c>
      <c r="D62" s="100">
        <v>1160</v>
      </c>
      <c r="E62" s="101">
        <v>49</v>
      </c>
      <c r="F62" s="102">
        <v>66.150000000000006</v>
      </c>
      <c r="G62" s="103">
        <v>26.354911920000003</v>
      </c>
      <c r="H62" s="99">
        <v>490.57159999999999</v>
      </c>
      <c r="I62" s="100">
        <v>85.8</v>
      </c>
      <c r="J62" s="100">
        <v>1175</v>
      </c>
      <c r="K62" s="100">
        <v>275</v>
      </c>
      <c r="L62" s="101">
        <v>54</v>
      </c>
      <c r="M62" s="103">
        <v>18.085481229999999</v>
      </c>
      <c r="N62" s="104">
        <v>251.0249</v>
      </c>
      <c r="O62" s="100">
        <v>47</v>
      </c>
      <c r="P62" s="100">
        <v>1150</v>
      </c>
      <c r="Q62" s="101">
        <v>39</v>
      </c>
      <c r="R62" s="105">
        <v>42.515653370000003</v>
      </c>
      <c r="U62" s="56"/>
      <c r="V62" s="56"/>
    </row>
    <row r="63" spans="1:22" x14ac:dyDescent="0.3">
      <c r="A63" s="106" t="s">
        <v>141</v>
      </c>
      <c r="B63" s="107">
        <v>329.00799999999998</v>
      </c>
      <c r="C63" s="108">
        <v>69.004000000000005</v>
      </c>
      <c r="D63" s="108">
        <v>1360</v>
      </c>
      <c r="E63" s="109">
        <v>55</v>
      </c>
      <c r="F63" s="110">
        <v>60.93</v>
      </c>
      <c r="G63" s="111">
        <v>36.947125199999995</v>
      </c>
      <c r="H63" s="107">
        <v>200.471</v>
      </c>
      <c r="I63" s="108">
        <v>96</v>
      </c>
      <c r="J63" s="108">
        <v>1592</v>
      </c>
      <c r="K63" s="108">
        <v>250</v>
      </c>
      <c r="L63" s="109">
        <v>59</v>
      </c>
      <c r="M63" s="111">
        <v>26.974475380000001</v>
      </c>
      <c r="N63" s="112">
        <v>128.53700000000001</v>
      </c>
      <c r="O63" s="108">
        <v>34</v>
      </c>
      <c r="P63" s="108">
        <v>1150</v>
      </c>
      <c r="Q63" s="109">
        <v>45</v>
      </c>
      <c r="R63" s="113">
        <v>52.500838039999998</v>
      </c>
      <c r="U63" s="56"/>
      <c r="V63" s="56"/>
    </row>
    <row r="64" spans="1:22" x14ac:dyDescent="0.3">
      <c r="A64" s="98" t="s">
        <v>142</v>
      </c>
      <c r="B64" s="99">
        <v>485.267</v>
      </c>
      <c r="C64" s="100">
        <v>55</v>
      </c>
      <c r="D64" s="100">
        <v>970</v>
      </c>
      <c r="E64" s="101">
        <v>54</v>
      </c>
      <c r="F64" s="102">
        <v>63.69</v>
      </c>
      <c r="G64" s="103">
        <v>32.262650129999997</v>
      </c>
      <c r="H64" s="99">
        <v>309.06700000000001</v>
      </c>
      <c r="I64" s="100">
        <v>70</v>
      </c>
      <c r="J64" s="100">
        <v>965</v>
      </c>
      <c r="K64" s="100">
        <v>200</v>
      </c>
      <c r="L64" s="101">
        <v>58</v>
      </c>
      <c r="M64" s="103">
        <v>22.38026112</v>
      </c>
      <c r="N64" s="104">
        <v>176.2</v>
      </c>
      <c r="O64" s="100">
        <v>33.799999999999997</v>
      </c>
      <c r="P64" s="100">
        <v>980</v>
      </c>
      <c r="Q64" s="101">
        <v>44</v>
      </c>
      <c r="R64" s="105">
        <v>49.59704876</v>
      </c>
      <c r="U64" s="56"/>
      <c r="V64" s="56"/>
    </row>
    <row r="65" spans="1:22" x14ac:dyDescent="0.3">
      <c r="A65" s="106" t="s">
        <v>143</v>
      </c>
      <c r="B65" s="107">
        <v>7344.9477000000006</v>
      </c>
      <c r="C65" s="108">
        <v>82.9</v>
      </c>
      <c r="D65" s="108">
        <v>1687</v>
      </c>
      <c r="E65" s="109">
        <v>53</v>
      </c>
      <c r="F65" s="110">
        <v>51.42</v>
      </c>
      <c r="G65" s="111">
        <v>39.266702530000003</v>
      </c>
      <c r="H65" s="107">
        <v>3777.0492999999997</v>
      </c>
      <c r="I65" s="108">
        <v>118</v>
      </c>
      <c r="J65" s="108">
        <v>2084</v>
      </c>
      <c r="K65" s="108">
        <v>450</v>
      </c>
      <c r="L65" s="109">
        <v>57</v>
      </c>
      <c r="M65" s="111">
        <v>30.265375970000001</v>
      </c>
      <c r="N65" s="112">
        <v>3567.8984999999998</v>
      </c>
      <c r="O65" s="108">
        <v>55</v>
      </c>
      <c r="P65" s="108">
        <v>1487</v>
      </c>
      <c r="Q65" s="109">
        <v>46</v>
      </c>
      <c r="R65" s="113">
        <v>48.795688149999997</v>
      </c>
      <c r="U65" s="56"/>
      <c r="V65" s="56"/>
    </row>
    <row r="66" spans="1:22" x14ac:dyDescent="0.3">
      <c r="A66" s="98" t="s">
        <v>144</v>
      </c>
      <c r="B66" s="99">
        <v>332.58100000000002</v>
      </c>
      <c r="C66" s="100">
        <v>64.900000000000006</v>
      </c>
      <c r="D66" s="100">
        <v>1069</v>
      </c>
      <c r="E66" s="101">
        <v>64</v>
      </c>
      <c r="F66" s="102">
        <v>76.52</v>
      </c>
      <c r="G66" s="103">
        <v>28.962266450000001</v>
      </c>
      <c r="H66" s="99">
        <v>254.48400000000001</v>
      </c>
      <c r="I66" s="100">
        <v>72.2</v>
      </c>
      <c r="J66" s="100">
        <v>960</v>
      </c>
      <c r="K66" s="100">
        <v>255</v>
      </c>
      <c r="L66" s="101">
        <v>66</v>
      </c>
      <c r="M66" s="103">
        <v>21.89174891</v>
      </c>
      <c r="N66" s="104">
        <v>78.096999999999994</v>
      </c>
      <c r="O66" s="100">
        <v>45.66</v>
      </c>
      <c r="P66" s="100">
        <v>1310</v>
      </c>
      <c r="Q66" s="101">
        <v>49</v>
      </c>
      <c r="R66" s="105">
        <v>52.001994850000003</v>
      </c>
      <c r="U66" s="56"/>
      <c r="V66" s="56"/>
    </row>
    <row r="67" spans="1:22" x14ac:dyDescent="0.3">
      <c r="A67" s="106" t="s">
        <v>145</v>
      </c>
      <c r="B67" s="107">
        <v>218.71809999999999</v>
      </c>
      <c r="C67" s="108">
        <v>79</v>
      </c>
      <c r="D67" s="108">
        <v>1242</v>
      </c>
      <c r="E67" s="109">
        <v>47</v>
      </c>
      <c r="F67" s="110">
        <v>75.41</v>
      </c>
      <c r="G67" s="111">
        <v>22.490498419999998</v>
      </c>
      <c r="H67" s="107">
        <v>164.94409999999999</v>
      </c>
      <c r="I67" s="108">
        <v>90</v>
      </c>
      <c r="J67" s="108">
        <v>1320</v>
      </c>
      <c r="K67" s="108">
        <v>300</v>
      </c>
      <c r="L67" s="109">
        <v>50</v>
      </c>
      <c r="M67" s="111">
        <v>17.28293747</v>
      </c>
      <c r="N67" s="112">
        <v>53.774000000000001</v>
      </c>
      <c r="O67" s="108">
        <v>48.8</v>
      </c>
      <c r="P67" s="108">
        <v>1115</v>
      </c>
      <c r="Q67" s="109">
        <v>38</v>
      </c>
      <c r="R67" s="113">
        <v>38.463947180000005</v>
      </c>
      <c r="U67" s="56"/>
      <c r="V67" s="56"/>
    </row>
    <row r="68" spans="1:22" x14ac:dyDescent="0.3">
      <c r="A68" s="98" t="s">
        <v>146</v>
      </c>
      <c r="B68" s="99">
        <v>523.19000000000005</v>
      </c>
      <c r="C68" s="100">
        <v>60</v>
      </c>
      <c r="D68" s="100">
        <v>923</v>
      </c>
      <c r="E68" s="101">
        <v>49</v>
      </c>
      <c r="F68" s="102">
        <v>62.81</v>
      </c>
      <c r="G68" s="103">
        <v>25.577378270000001</v>
      </c>
      <c r="H68" s="99">
        <v>328.62979999999999</v>
      </c>
      <c r="I68" s="100">
        <v>80</v>
      </c>
      <c r="J68" s="100">
        <v>1004</v>
      </c>
      <c r="K68" s="100">
        <v>170</v>
      </c>
      <c r="L68" s="101">
        <v>55</v>
      </c>
      <c r="M68" s="103">
        <v>15.55423439</v>
      </c>
      <c r="N68" s="104">
        <v>194.56020000000001</v>
      </c>
      <c r="O68" s="100">
        <v>36.6</v>
      </c>
      <c r="P68" s="100">
        <v>860</v>
      </c>
      <c r="Q68" s="101">
        <v>38</v>
      </c>
      <c r="R68" s="105">
        <v>42.507374290000001</v>
      </c>
      <c r="U68" s="56"/>
      <c r="V68" s="56"/>
    </row>
    <row r="69" spans="1:22" x14ac:dyDescent="0.3">
      <c r="A69" s="106" t="s">
        <v>147</v>
      </c>
      <c r="B69" s="107">
        <v>367.79429999999996</v>
      </c>
      <c r="C69" s="108">
        <v>67.2</v>
      </c>
      <c r="D69" s="108">
        <v>1068</v>
      </c>
      <c r="E69" s="109">
        <v>49</v>
      </c>
      <c r="F69" s="110">
        <v>65.91</v>
      </c>
      <c r="G69" s="111">
        <v>27.07976699</v>
      </c>
      <c r="H69" s="107">
        <v>242.4119</v>
      </c>
      <c r="I69" s="108">
        <v>84.6</v>
      </c>
      <c r="J69" s="108">
        <v>1193</v>
      </c>
      <c r="K69" s="108">
        <v>183</v>
      </c>
      <c r="L69" s="109">
        <v>53</v>
      </c>
      <c r="M69" s="111">
        <v>18.73134971</v>
      </c>
      <c r="N69" s="112">
        <v>125.38239999999999</v>
      </c>
      <c r="O69" s="108">
        <v>40</v>
      </c>
      <c r="P69" s="108">
        <v>933</v>
      </c>
      <c r="Q69" s="109">
        <v>40</v>
      </c>
      <c r="R69" s="113">
        <v>43.220433589999999</v>
      </c>
      <c r="U69" s="56"/>
      <c r="V69" s="56"/>
    </row>
    <row r="70" spans="1:22" x14ac:dyDescent="0.3">
      <c r="A70" s="98" t="s">
        <v>148</v>
      </c>
      <c r="B70" s="99">
        <v>893.5551999999999</v>
      </c>
      <c r="C70" s="100">
        <v>61.2</v>
      </c>
      <c r="D70" s="100">
        <v>1230</v>
      </c>
      <c r="E70" s="101">
        <v>51</v>
      </c>
      <c r="F70" s="102">
        <v>62.64</v>
      </c>
      <c r="G70" s="103">
        <v>35.121411089999995</v>
      </c>
      <c r="H70" s="99">
        <v>559.72370000000001</v>
      </c>
      <c r="I70" s="100">
        <v>75</v>
      </c>
      <c r="J70" s="100">
        <v>1150</v>
      </c>
      <c r="K70" s="100">
        <v>250</v>
      </c>
      <c r="L70" s="101">
        <v>57</v>
      </c>
      <c r="M70" s="103">
        <v>23.870989679999997</v>
      </c>
      <c r="N70" s="104">
        <v>333.83150000000001</v>
      </c>
      <c r="O70" s="100">
        <v>45</v>
      </c>
      <c r="P70" s="100">
        <v>1310</v>
      </c>
      <c r="Q70" s="101">
        <v>40</v>
      </c>
      <c r="R70" s="105">
        <v>53.98460627</v>
      </c>
      <c r="U70" s="56"/>
      <c r="V70" s="56"/>
    </row>
    <row r="71" spans="1:22" x14ac:dyDescent="0.3">
      <c r="A71" s="106" t="s">
        <v>149</v>
      </c>
      <c r="B71" s="107">
        <v>268.524</v>
      </c>
      <c r="C71" s="108">
        <v>92.5</v>
      </c>
      <c r="D71" s="108">
        <v>2023</v>
      </c>
      <c r="E71" s="109">
        <v>55</v>
      </c>
      <c r="F71" s="110">
        <v>62.53</v>
      </c>
      <c r="G71" s="111">
        <v>38.033843040000001</v>
      </c>
      <c r="H71" s="107">
        <v>167.91</v>
      </c>
      <c r="I71" s="108">
        <v>114</v>
      </c>
      <c r="J71" s="108">
        <v>2152</v>
      </c>
      <c r="K71" s="108">
        <v>600</v>
      </c>
      <c r="L71" s="109">
        <v>59</v>
      </c>
      <c r="M71" s="111">
        <v>27.650526169999999</v>
      </c>
      <c r="N71" s="112">
        <v>100.614</v>
      </c>
      <c r="O71" s="108">
        <v>68</v>
      </c>
      <c r="P71" s="108">
        <v>1930</v>
      </c>
      <c r="Q71" s="109">
        <v>43</v>
      </c>
      <c r="R71" s="113">
        <v>55.362075570000002</v>
      </c>
      <c r="U71" s="56"/>
      <c r="V71" s="56"/>
    </row>
    <row r="72" spans="1:22" x14ac:dyDescent="0.3">
      <c r="A72" s="98" t="s">
        <v>150</v>
      </c>
      <c r="B72" s="99">
        <v>230.04300000000001</v>
      </c>
      <c r="C72" s="100">
        <v>57.4</v>
      </c>
      <c r="D72" s="100">
        <v>984</v>
      </c>
      <c r="E72" s="101">
        <v>59</v>
      </c>
      <c r="F72" s="102">
        <v>77.34</v>
      </c>
      <c r="G72" s="103">
        <v>28.789401050000002</v>
      </c>
      <c r="H72" s="99">
        <v>177.91300000000001</v>
      </c>
      <c r="I72" s="100">
        <v>63.8</v>
      </c>
      <c r="J72" s="100">
        <v>914</v>
      </c>
      <c r="K72" s="100">
        <v>220</v>
      </c>
      <c r="L72" s="101">
        <v>62</v>
      </c>
      <c r="M72" s="103">
        <v>22.680748999999999</v>
      </c>
      <c r="N72" s="104">
        <v>52.13</v>
      </c>
      <c r="O72" s="100">
        <v>42</v>
      </c>
      <c r="P72" s="100">
        <v>1110</v>
      </c>
      <c r="Q72" s="101">
        <v>49</v>
      </c>
      <c r="R72" s="105">
        <v>49.637445810000003</v>
      </c>
      <c r="U72" s="56"/>
      <c r="V72" s="56"/>
    </row>
    <row r="73" spans="1:22" x14ac:dyDescent="0.3">
      <c r="A73" s="106" t="s">
        <v>76</v>
      </c>
      <c r="B73" s="107">
        <v>2321.0630000000001</v>
      </c>
      <c r="C73" s="108">
        <v>74</v>
      </c>
      <c r="D73" s="108">
        <v>1285</v>
      </c>
      <c r="E73" s="109">
        <v>53</v>
      </c>
      <c r="F73" s="110">
        <v>66.84</v>
      </c>
      <c r="G73" s="111">
        <v>32.153728600000001</v>
      </c>
      <c r="H73" s="107">
        <v>1551.2885000000001</v>
      </c>
      <c r="I73" s="108">
        <v>96</v>
      </c>
      <c r="J73" s="108">
        <v>1418</v>
      </c>
      <c r="K73" s="108">
        <v>250</v>
      </c>
      <c r="L73" s="109">
        <v>57</v>
      </c>
      <c r="M73" s="111">
        <v>23.31148237</v>
      </c>
      <c r="N73" s="112">
        <v>769.77449999999999</v>
      </c>
      <c r="O73" s="108">
        <v>41.1</v>
      </c>
      <c r="P73" s="108">
        <v>1160</v>
      </c>
      <c r="Q73" s="109">
        <v>43</v>
      </c>
      <c r="R73" s="113">
        <v>49.973064659999999</v>
      </c>
      <c r="U73" s="56"/>
      <c r="V73" s="56"/>
    </row>
    <row r="74" spans="1:22" x14ac:dyDescent="0.3">
      <c r="A74" s="98" t="s">
        <v>151</v>
      </c>
      <c r="B74" s="99">
        <v>1764.9565</v>
      </c>
      <c r="C74" s="100">
        <v>67</v>
      </c>
      <c r="D74" s="100">
        <v>1180</v>
      </c>
      <c r="E74" s="101">
        <v>51</v>
      </c>
      <c r="F74" s="102">
        <v>64.58</v>
      </c>
      <c r="G74" s="103">
        <v>29.11297381</v>
      </c>
      <c r="H74" s="99">
        <v>1139.8701000000001</v>
      </c>
      <c r="I74" s="100">
        <v>82</v>
      </c>
      <c r="J74" s="100">
        <v>1178</v>
      </c>
      <c r="K74" s="100">
        <v>275</v>
      </c>
      <c r="L74" s="101">
        <v>57</v>
      </c>
      <c r="M74" s="103">
        <v>20.303088429999999</v>
      </c>
      <c r="N74" s="104">
        <v>625.08640000000003</v>
      </c>
      <c r="O74" s="100">
        <v>48</v>
      </c>
      <c r="P74" s="100">
        <v>1180</v>
      </c>
      <c r="Q74" s="101">
        <v>41</v>
      </c>
      <c r="R74" s="105">
        <v>45.178151129999996</v>
      </c>
      <c r="U74" s="56"/>
      <c r="V74" s="56"/>
    </row>
    <row r="75" spans="1:22" x14ac:dyDescent="0.3">
      <c r="A75" s="106" t="s">
        <v>152</v>
      </c>
      <c r="B75" s="107">
        <v>1025.7295999999999</v>
      </c>
      <c r="C75" s="108">
        <v>63</v>
      </c>
      <c r="D75" s="108">
        <v>879</v>
      </c>
      <c r="E75" s="109">
        <v>55</v>
      </c>
      <c r="F75" s="110">
        <v>68.489999999999995</v>
      </c>
      <c r="G75" s="111">
        <v>23.144936560000001</v>
      </c>
      <c r="H75" s="107">
        <v>702.51949999999999</v>
      </c>
      <c r="I75" s="108">
        <v>76.099999999999994</v>
      </c>
      <c r="J75" s="108">
        <v>891</v>
      </c>
      <c r="K75" s="108">
        <v>160</v>
      </c>
      <c r="L75" s="109">
        <v>58</v>
      </c>
      <c r="M75" s="111">
        <v>15.573437509999998</v>
      </c>
      <c r="N75" s="112">
        <v>323.21009999999995</v>
      </c>
      <c r="O75" s="108">
        <v>36.4</v>
      </c>
      <c r="P75" s="108">
        <v>860</v>
      </c>
      <c r="Q75" s="109">
        <v>43</v>
      </c>
      <c r="R75" s="113">
        <v>39.602106809999995</v>
      </c>
      <c r="U75" s="56"/>
      <c r="V75" s="56"/>
    </row>
    <row r="76" spans="1:22" x14ac:dyDescent="0.3">
      <c r="A76" s="98" t="s">
        <v>153</v>
      </c>
      <c r="B76" s="99">
        <v>967.39750000000004</v>
      </c>
      <c r="C76" s="100">
        <v>77.2</v>
      </c>
      <c r="D76" s="100">
        <v>1475</v>
      </c>
      <c r="E76" s="101">
        <v>50</v>
      </c>
      <c r="F76" s="102">
        <v>61.74</v>
      </c>
      <c r="G76" s="103">
        <v>32.28586018</v>
      </c>
      <c r="H76" s="99">
        <v>597.30469999999991</v>
      </c>
      <c r="I76" s="100">
        <v>98.7</v>
      </c>
      <c r="J76" s="100">
        <v>1627</v>
      </c>
      <c r="K76" s="100">
        <v>400</v>
      </c>
      <c r="L76" s="101">
        <v>55</v>
      </c>
      <c r="M76" s="103">
        <v>22.957381609999999</v>
      </c>
      <c r="N76" s="104">
        <v>370.09280000000001</v>
      </c>
      <c r="O76" s="100">
        <v>52.5</v>
      </c>
      <c r="P76" s="100">
        <v>1363</v>
      </c>
      <c r="Q76" s="101">
        <v>40</v>
      </c>
      <c r="R76" s="105">
        <v>47.341397399999998</v>
      </c>
      <c r="U76" s="56"/>
      <c r="V76" s="56"/>
    </row>
    <row r="77" spans="1:22" x14ac:dyDescent="0.3">
      <c r="A77" s="106" t="s">
        <v>154</v>
      </c>
      <c r="B77" s="107">
        <v>628.49369999999999</v>
      </c>
      <c r="C77" s="108">
        <v>70</v>
      </c>
      <c r="D77" s="108">
        <v>1235</v>
      </c>
      <c r="E77" s="109">
        <v>54</v>
      </c>
      <c r="F77" s="110">
        <v>62</v>
      </c>
      <c r="G77" s="111">
        <v>32.701513169999998</v>
      </c>
      <c r="H77" s="107">
        <v>389.6789</v>
      </c>
      <c r="I77" s="108">
        <v>93.24</v>
      </c>
      <c r="J77" s="108">
        <v>1525</v>
      </c>
      <c r="K77" s="108">
        <v>300</v>
      </c>
      <c r="L77" s="109">
        <v>57</v>
      </c>
      <c r="M77" s="111">
        <v>24.795795979999998</v>
      </c>
      <c r="N77" s="112">
        <v>238.81479999999999</v>
      </c>
      <c r="O77" s="108">
        <v>36.4</v>
      </c>
      <c r="P77" s="108">
        <v>1000</v>
      </c>
      <c r="Q77" s="109">
        <v>47</v>
      </c>
      <c r="R77" s="113">
        <v>45.601424569999999</v>
      </c>
      <c r="U77" s="56"/>
      <c r="V77" s="56"/>
    </row>
    <row r="78" spans="1:22" x14ac:dyDescent="0.3">
      <c r="A78" s="98" t="s">
        <v>155</v>
      </c>
      <c r="B78" s="99">
        <v>181.9836</v>
      </c>
      <c r="C78" s="100">
        <v>77.3</v>
      </c>
      <c r="D78" s="100">
        <v>1315</v>
      </c>
      <c r="E78" s="101">
        <v>42</v>
      </c>
      <c r="F78" s="102">
        <v>67.7</v>
      </c>
      <c r="G78" s="103">
        <v>27.656751870000001</v>
      </c>
      <c r="H78" s="99">
        <v>123.19609</v>
      </c>
      <c r="I78" s="100">
        <v>97.1</v>
      </c>
      <c r="J78" s="100">
        <v>1459</v>
      </c>
      <c r="K78" s="100">
        <v>350</v>
      </c>
      <c r="L78" s="101">
        <v>47</v>
      </c>
      <c r="M78" s="103">
        <v>17.724154889999998</v>
      </c>
      <c r="N78" s="104">
        <v>58.787534000000001</v>
      </c>
      <c r="O78" s="100">
        <v>44</v>
      </c>
      <c r="P78" s="100">
        <v>1130</v>
      </c>
      <c r="Q78" s="101">
        <v>29</v>
      </c>
      <c r="R78" s="105">
        <v>48.471659420000002</v>
      </c>
      <c r="U78" s="56"/>
      <c r="V78" s="56"/>
    </row>
    <row r="79" spans="1:22" x14ac:dyDescent="0.3">
      <c r="A79" s="106" t="s">
        <v>156</v>
      </c>
      <c r="B79" s="107">
        <v>517.6123</v>
      </c>
      <c r="C79" s="108">
        <v>77</v>
      </c>
      <c r="D79" s="108">
        <v>1220</v>
      </c>
      <c r="E79" s="109">
        <v>48</v>
      </c>
      <c r="F79" s="110">
        <v>65.209999999999994</v>
      </c>
      <c r="G79" s="111">
        <v>25.494602319999998</v>
      </c>
      <c r="H79" s="107">
        <v>337.5351</v>
      </c>
      <c r="I79" s="108">
        <v>100.6</v>
      </c>
      <c r="J79" s="108">
        <v>1337</v>
      </c>
      <c r="K79" s="108">
        <v>274</v>
      </c>
      <c r="L79" s="109">
        <v>52</v>
      </c>
      <c r="M79" s="111">
        <v>15.95385671</v>
      </c>
      <c r="N79" s="112">
        <v>180.07729999999998</v>
      </c>
      <c r="O79" s="108">
        <v>44</v>
      </c>
      <c r="P79" s="108">
        <v>1148</v>
      </c>
      <c r="Q79" s="109">
        <v>40</v>
      </c>
      <c r="R79" s="113">
        <v>43.377685550000002</v>
      </c>
      <c r="U79" s="56"/>
      <c r="V79" s="56"/>
    </row>
    <row r="80" spans="1:22" x14ac:dyDescent="0.3">
      <c r="A80" s="98" t="s">
        <v>157</v>
      </c>
      <c r="B80" s="99">
        <v>498.35978</v>
      </c>
      <c r="C80" s="100">
        <v>68.099999999999994</v>
      </c>
      <c r="D80" s="100">
        <v>1200</v>
      </c>
      <c r="E80" s="101">
        <v>53</v>
      </c>
      <c r="F80" s="102">
        <v>66.86</v>
      </c>
      <c r="G80" s="103">
        <v>29.290333390000001</v>
      </c>
      <c r="H80" s="99">
        <v>333.21080000000001</v>
      </c>
      <c r="I80" s="100">
        <v>90</v>
      </c>
      <c r="J80" s="100">
        <v>1241</v>
      </c>
      <c r="K80" s="100">
        <v>250</v>
      </c>
      <c r="L80" s="101">
        <v>57</v>
      </c>
      <c r="M80" s="103">
        <v>19.15338933</v>
      </c>
      <c r="N80" s="104">
        <v>165.149</v>
      </c>
      <c r="O80" s="100">
        <v>40</v>
      </c>
      <c r="P80" s="100">
        <v>1158</v>
      </c>
      <c r="Q80" s="101">
        <v>42</v>
      </c>
      <c r="R80" s="105">
        <v>49.743005629999999</v>
      </c>
      <c r="U80" s="56"/>
      <c r="V80" s="56"/>
    </row>
    <row r="81" spans="1:22" x14ac:dyDescent="0.3">
      <c r="A81" s="106" t="s">
        <v>158</v>
      </c>
      <c r="B81" s="107">
        <v>1379.7070000000001</v>
      </c>
      <c r="C81" s="108">
        <v>70.5</v>
      </c>
      <c r="D81" s="108">
        <v>1500</v>
      </c>
      <c r="E81" s="109">
        <v>51</v>
      </c>
      <c r="F81" s="110">
        <v>63.99</v>
      </c>
      <c r="G81" s="111">
        <v>38.774827119999998</v>
      </c>
      <c r="H81" s="107">
        <v>882.89200000000005</v>
      </c>
      <c r="I81" s="108">
        <v>85.8</v>
      </c>
      <c r="J81" s="108">
        <v>1573</v>
      </c>
      <c r="K81" s="108">
        <v>375</v>
      </c>
      <c r="L81" s="109">
        <v>56</v>
      </c>
      <c r="M81" s="111">
        <v>30.306878690000001</v>
      </c>
      <c r="N81" s="112">
        <v>496.815</v>
      </c>
      <c r="O81" s="108">
        <v>48</v>
      </c>
      <c r="P81" s="108">
        <v>1424</v>
      </c>
      <c r="Q81" s="109">
        <v>43</v>
      </c>
      <c r="R81" s="113">
        <v>53.823256490000006</v>
      </c>
      <c r="U81" s="56"/>
      <c r="V81" s="56"/>
    </row>
    <row r="82" spans="1:22" x14ac:dyDescent="0.3">
      <c r="A82" s="98" t="s">
        <v>159</v>
      </c>
      <c r="B82" s="99">
        <v>438.00109999999995</v>
      </c>
      <c r="C82" s="100">
        <v>61.03</v>
      </c>
      <c r="D82" s="100">
        <v>960</v>
      </c>
      <c r="E82" s="101">
        <v>54</v>
      </c>
      <c r="F82" s="102">
        <v>66.06</v>
      </c>
      <c r="G82" s="103">
        <v>28.158596159999998</v>
      </c>
      <c r="H82" s="99">
        <v>289.35399999999998</v>
      </c>
      <c r="I82" s="100">
        <v>80.25</v>
      </c>
      <c r="J82" s="100">
        <v>1030</v>
      </c>
      <c r="K82" s="100">
        <v>150</v>
      </c>
      <c r="L82" s="101">
        <v>57</v>
      </c>
      <c r="M82" s="103">
        <v>17.595359680000001</v>
      </c>
      <c r="N82" s="104">
        <v>148.64709999999999</v>
      </c>
      <c r="O82" s="100">
        <v>34.200000000000003</v>
      </c>
      <c r="P82" s="100">
        <v>900</v>
      </c>
      <c r="Q82" s="101">
        <v>44</v>
      </c>
      <c r="R82" s="105">
        <v>48.720827700000001</v>
      </c>
      <c r="U82" s="56"/>
      <c r="V82" s="56"/>
    </row>
    <row r="83" spans="1:22" x14ac:dyDescent="0.3">
      <c r="A83" s="106" t="s">
        <v>77</v>
      </c>
      <c r="B83" s="107">
        <v>854.28099999999995</v>
      </c>
      <c r="C83" s="108">
        <v>76.900000000000006</v>
      </c>
      <c r="D83" s="108">
        <v>1520</v>
      </c>
      <c r="E83" s="109">
        <v>52</v>
      </c>
      <c r="F83" s="110">
        <v>60.63</v>
      </c>
      <c r="G83" s="111">
        <v>35.755681989999999</v>
      </c>
      <c r="H83" s="107">
        <v>517.92899999999997</v>
      </c>
      <c r="I83" s="108">
        <v>100.6</v>
      </c>
      <c r="J83" s="108">
        <v>1707</v>
      </c>
      <c r="K83" s="108">
        <v>425</v>
      </c>
      <c r="L83" s="109">
        <v>58</v>
      </c>
      <c r="M83" s="111">
        <v>25.026401879999998</v>
      </c>
      <c r="N83" s="112">
        <v>336.35199999999998</v>
      </c>
      <c r="O83" s="108">
        <v>50</v>
      </c>
      <c r="P83" s="108">
        <v>1400</v>
      </c>
      <c r="Q83" s="109">
        <v>42</v>
      </c>
      <c r="R83" s="113">
        <v>52.27707624</v>
      </c>
      <c r="U83" s="56"/>
      <c r="V83" s="56"/>
    </row>
    <row r="84" spans="1:22" x14ac:dyDescent="0.3">
      <c r="A84" s="98" t="s">
        <v>160</v>
      </c>
      <c r="B84" s="99">
        <v>405.7758</v>
      </c>
      <c r="C84" s="100">
        <v>79</v>
      </c>
      <c r="D84" s="100">
        <v>1300</v>
      </c>
      <c r="E84" s="101">
        <v>47</v>
      </c>
      <c r="F84" s="102">
        <v>67.92</v>
      </c>
      <c r="G84" s="103">
        <v>27.272409199999998</v>
      </c>
      <c r="H84" s="99">
        <v>275.60359999999997</v>
      </c>
      <c r="I84" s="100">
        <v>95</v>
      </c>
      <c r="J84" s="100">
        <v>1421</v>
      </c>
      <c r="K84" s="100">
        <v>345</v>
      </c>
      <c r="L84" s="101">
        <v>51</v>
      </c>
      <c r="M84" s="103">
        <v>19.524149599999998</v>
      </c>
      <c r="N84" s="104">
        <v>130.1722</v>
      </c>
      <c r="O84" s="100">
        <v>50</v>
      </c>
      <c r="P84" s="100">
        <v>1152</v>
      </c>
      <c r="Q84" s="101">
        <v>36</v>
      </c>
      <c r="R84" s="105">
        <v>43.67720783</v>
      </c>
      <c r="U84" s="56"/>
      <c r="V84" s="56"/>
    </row>
    <row r="85" spans="1:22" x14ac:dyDescent="0.3">
      <c r="A85" s="106" t="s">
        <v>161</v>
      </c>
      <c r="B85" s="107">
        <v>828.61630000000002</v>
      </c>
      <c r="C85" s="108">
        <v>60.7</v>
      </c>
      <c r="D85" s="108">
        <v>1050</v>
      </c>
      <c r="E85" s="109">
        <v>50</v>
      </c>
      <c r="F85" s="110">
        <v>62.36</v>
      </c>
      <c r="G85" s="111">
        <v>30.819103120000001</v>
      </c>
      <c r="H85" s="107">
        <v>516.73140000000001</v>
      </c>
      <c r="I85" s="108">
        <v>78</v>
      </c>
      <c r="J85" s="108">
        <v>1064</v>
      </c>
      <c r="K85" s="108">
        <v>190</v>
      </c>
      <c r="L85" s="109">
        <v>55</v>
      </c>
      <c r="M85" s="111">
        <v>21.22662961</v>
      </c>
      <c r="N85" s="112">
        <v>311.88490000000002</v>
      </c>
      <c r="O85" s="108">
        <v>42</v>
      </c>
      <c r="P85" s="108">
        <v>1040</v>
      </c>
      <c r="Q85" s="109">
        <v>40</v>
      </c>
      <c r="R85" s="113">
        <v>46.71192765</v>
      </c>
      <c r="U85" s="56"/>
      <c r="V85" s="56"/>
    </row>
    <row r="86" spans="1:22" x14ac:dyDescent="0.3">
      <c r="A86" s="98" t="s">
        <v>162</v>
      </c>
      <c r="B86" s="99">
        <v>1132.434</v>
      </c>
      <c r="C86" s="100">
        <v>83</v>
      </c>
      <c r="D86" s="100">
        <v>1870</v>
      </c>
      <c r="E86" s="101">
        <v>50</v>
      </c>
      <c r="F86" s="102">
        <v>53.96</v>
      </c>
      <c r="G86" s="103">
        <v>41.707330939999999</v>
      </c>
      <c r="H86" s="99">
        <v>611.06200000000001</v>
      </c>
      <c r="I86" s="100">
        <v>110.01</v>
      </c>
      <c r="J86" s="100">
        <v>2118</v>
      </c>
      <c r="K86" s="100">
        <v>600</v>
      </c>
      <c r="L86" s="101">
        <v>57</v>
      </c>
      <c r="M86" s="103">
        <v>30.717995760000001</v>
      </c>
      <c r="N86" s="104">
        <v>521.37199999999996</v>
      </c>
      <c r="O86" s="100">
        <v>60</v>
      </c>
      <c r="P86" s="100">
        <v>1750</v>
      </c>
      <c r="Q86" s="101">
        <v>41</v>
      </c>
      <c r="R86" s="105">
        <v>54.587125780000001</v>
      </c>
      <c r="U86" s="56"/>
      <c r="V86" s="56"/>
    </row>
    <row r="87" spans="1:22" x14ac:dyDescent="0.3">
      <c r="A87" s="106" t="s">
        <v>163</v>
      </c>
      <c r="B87" s="107">
        <v>1721.578</v>
      </c>
      <c r="C87" s="108">
        <v>113.2</v>
      </c>
      <c r="D87" s="108">
        <v>2183</v>
      </c>
      <c r="E87" s="109">
        <v>51</v>
      </c>
      <c r="F87" s="110">
        <v>54</v>
      </c>
      <c r="G87" s="111">
        <v>34.941139820000004</v>
      </c>
      <c r="H87" s="107">
        <v>929.625</v>
      </c>
      <c r="I87" s="108">
        <v>143.19999999999999</v>
      </c>
      <c r="J87" s="108">
        <v>2448</v>
      </c>
      <c r="K87" s="108">
        <v>900</v>
      </c>
      <c r="L87" s="109">
        <v>57</v>
      </c>
      <c r="M87" s="111">
        <v>27.812612060000003</v>
      </c>
      <c r="N87" s="112">
        <v>791.95299999999997</v>
      </c>
      <c r="O87" s="108">
        <v>82</v>
      </c>
      <c r="P87" s="108">
        <v>2050</v>
      </c>
      <c r="Q87" s="109">
        <v>42</v>
      </c>
      <c r="R87" s="113">
        <v>43.308883909999999</v>
      </c>
      <c r="U87" s="56"/>
      <c r="V87" s="56"/>
    </row>
    <row r="88" spans="1:22" x14ac:dyDescent="0.3">
      <c r="A88" s="98" t="s">
        <v>164</v>
      </c>
      <c r="B88" s="99">
        <v>659.08169999999996</v>
      </c>
      <c r="C88" s="100">
        <v>129.4</v>
      </c>
      <c r="D88" s="100">
        <v>2451</v>
      </c>
      <c r="E88" s="101">
        <v>50</v>
      </c>
      <c r="F88" s="102">
        <v>55.37</v>
      </c>
      <c r="G88" s="103">
        <v>33.877649900000002</v>
      </c>
      <c r="H88" s="99">
        <v>364.93759999999997</v>
      </c>
      <c r="I88" s="100">
        <v>164</v>
      </c>
      <c r="J88" s="100">
        <v>2609</v>
      </c>
      <c r="K88" s="100">
        <v>1000</v>
      </c>
      <c r="L88" s="101">
        <v>56</v>
      </c>
      <c r="M88" s="103">
        <v>25.262922049999997</v>
      </c>
      <c r="N88" s="104">
        <v>294.14409999999998</v>
      </c>
      <c r="O88" s="100">
        <v>95</v>
      </c>
      <c r="P88" s="100">
        <v>2378</v>
      </c>
      <c r="Q88" s="101">
        <v>40</v>
      </c>
      <c r="R88" s="105">
        <v>44.565740230000003</v>
      </c>
      <c r="U88" s="56"/>
      <c r="V88" s="56"/>
    </row>
    <row r="89" spans="1:22" x14ac:dyDescent="0.3">
      <c r="A89" s="106" t="s">
        <v>165</v>
      </c>
      <c r="B89" s="107">
        <v>230.78011999999998</v>
      </c>
      <c r="C89" s="108">
        <v>54</v>
      </c>
      <c r="D89" s="108">
        <v>797</v>
      </c>
      <c r="E89" s="109">
        <v>55</v>
      </c>
      <c r="F89" s="110">
        <v>67.14</v>
      </c>
      <c r="G89" s="111">
        <v>27.112299200000002</v>
      </c>
      <c r="H89" s="107">
        <v>154.93842999999998</v>
      </c>
      <c r="I89" s="108">
        <v>65.3</v>
      </c>
      <c r="J89" s="108">
        <v>844</v>
      </c>
      <c r="K89" s="108">
        <v>140</v>
      </c>
      <c r="L89" s="109">
        <v>59</v>
      </c>
      <c r="M89" s="111">
        <v>19.824190439999999</v>
      </c>
      <c r="N89" s="112">
        <v>75.84169</v>
      </c>
      <c r="O89" s="108">
        <v>32.5</v>
      </c>
      <c r="P89" s="108">
        <v>760</v>
      </c>
      <c r="Q89" s="109">
        <v>43</v>
      </c>
      <c r="R89" s="113">
        <v>42.001318929999996</v>
      </c>
      <c r="U89" s="56"/>
      <c r="V89" s="56"/>
    </row>
    <row r="90" spans="1:22" x14ac:dyDescent="0.3">
      <c r="A90" s="98" t="s">
        <v>166</v>
      </c>
      <c r="B90" s="99">
        <v>1541.2460000000001</v>
      </c>
      <c r="C90" s="100">
        <v>93.4</v>
      </c>
      <c r="D90" s="100">
        <v>1750</v>
      </c>
      <c r="E90" s="101">
        <v>48</v>
      </c>
      <c r="F90" s="102">
        <v>59.49</v>
      </c>
      <c r="G90" s="103">
        <v>31.79816902</v>
      </c>
      <c r="H90" s="99">
        <v>916.90300000000002</v>
      </c>
      <c r="I90" s="100">
        <v>116.6</v>
      </c>
      <c r="J90" s="100">
        <v>1913</v>
      </c>
      <c r="K90" s="100">
        <v>500</v>
      </c>
      <c r="L90" s="101">
        <v>54</v>
      </c>
      <c r="M90" s="103">
        <v>23.140615220000001</v>
      </c>
      <c r="N90" s="104">
        <v>624.34299999999996</v>
      </c>
      <c r="O90" s="100">
        <v>62.8</v>
      </c>
      <c r="P90" s="100">
        <v>1621</v>
      </c>
      <c r="Q90" s="101">
        <v>38</v>
      </c>
      <c r="R90" s="105">
        <v>44.512552020000001</v>
      </c>
      <c r="U90" s="56"/>
      <c r="V90" s="56"/>
    </row>
    <row r="91" spans="1:22" x14ac:dyDescent="0.3">
      <c r="A91" s="106" t="s">
        <v>167</v>
      </c>
      <c r="B91" s="107">
        <v>235.5942</v>
      </c>
      <c r="C91" s="108">
        <v>57.48</v>
      </c>
      <c r="D91" s="108">
        <v>985</v>
      </c>
      <c r="E91" s="109">
        <v>52</v>
      </c>
      <c r="F91" s="110">
        <v>62.43</v>
      </c>
      <c r="G91" s="111">
        <v>29.878410700000003</v>
      </c>
      <c r="H91" s="107">
        <v>147.08260000000001</v>
      </c>
      <c r="I91" s="108">
        <v>74</v>
      </c>
      <c r="J91" s="108">
        <v>1087</v>
      </c>
      <c r="K91" s="108">
        <v>250</v>
      </c>
      <c r="L91" s="109">
        <v>58</v>
      </c>
      <c r="M91" s="111">
        <v>21.88726217</v>
      </c>
      <c r="N91" s="112">
        <v>88.511592000000007</v>
      </c>
      <c r="O91" s="108">
        <v>38.869999999999997</v>
      </c>
      <c r="P91" s="108">
        <v>910</v>
      </c>
      <c r="Q91" s="109">
        <v>40</v>
      </c>
      <c r="R91" s="113">
        <v>43.157562609999999</v>
      </c>
      <c r="U91" s="56"/>
      <c r="V91" s="56"/>
    </row>
    <row r="92" spans="1:22" x14ac:dyDescent="0.3">
      <c r="A92" s="98" t="s">
        <v>168</v>
      </c>
      <c r="B92" s="99">
        <v>243.97229999999999</v>
      </c>
      <c r="C92" s="100">
        <v>62.15</v>
      </c>
      <c r="D92" s="100">
        <v>1078</v>
      </c>
      <c r="E92" s="101">
        <v>55</v>
      </c>
      <c r="F92" s="102">
        <v>62.99</v>
      </c>
      <c r="G92" s="103">
        <v>33.68074</v>
      </c>
      <c r="H92" s="99">
        <v>153.68629999999999</v>
      </c>
      <c r="I92" s="100">
        <v>86.7</v>
      </c>
      <c r="J92" s="100">
        <v>1274</v>
      </c>
      <c r="K92" s="100">
        <v>237</v>
      </c>
      <c r="L92" s="101">
        <v>59</v>
      </c>
      <c r="M92" s="103">
        <v>23.093456030000002</v>
      </c>
      <c r="N92" s="104">
        <v>90.285970000000006</v>
      </c>
      <c r="O92" s="100">
        <v>30</v>
      </c>
      <c r="P92" s="100">
        <v>950</v>
      </c>
      <c r="Q92" s="101">
        <v>46</v>
      </c>
      <c r="R92" s="105">
        <v>51.702594759999997</v>
      </c>
      <c r="U92" s="56"/>
      <c r="V92" s="56"/>
    </row>
    <row r="93" spans="1:22" x14ac:dyDescent="0.3">
      <c r="A93" s="106" t="s">
        <v>169</v>
      </c>
      <c r="B93" s="107">
        <v>1144.4826</v>
      </c>
      <c r="C93" s="108">
        <v>65</v>
      </c>
      <c r="D93" s="108">
        <v>970</v>
      </c>
      <c r="E93" s="109">
        <v>53</v>
      </c>
      <c r="F93" s="110">
        <v>68.72</v>
      </c>
      <c r="G93" s="111">
        <v>25.181105729999999</v>
      </c>
      <c r="H93" s="107">
        <v>786.43180000000007</v>
      </c>
      <c r="I93" s="108">
        <v>82</v>
      </c>
      <c r="J93" s="108">
        <v>1060</v>
      </c>
      <c r="K93" s="108">
        <v>178</v>
      </c>
      <c r="L93" s="109">
        <v>56</v>
      </c>
      <c r="M93" s="111">
        <v>17.568702999999999</v>
      </c>
      <c r="N93" s="112">
        <v>358.05079999999998</v>
      </c>
      <c r="O93" s="108">
        <v>36</v>
      </c>
      <c r="P93" s="108">
        <v>870</v>
      </c>
      <c r="Q93" s="109">
        <v>43</v>
      </c>
      <c r="R93" s="113">
        <v>41.901180150000002</v>
      </c>
      <c r="U93" s="56"/>
      <c r="V93" s="56"/>
    </row>
    <row r="94" spans="1:22" x14ac:dyDescent="0.3">
      <c r="A94" s="98" t="s">
        <v>170</v>
      </c>
      <c r="B94" s="99">
        <v>230.24199999999999</v>
      </c>
      <c r="C94" s="100">
        <v>70</v>
      </c>
      <c r="D94" s="100">
        <v>1417</v>
      </c>
      <c r="E94" s="101">
        <v>51</v>
      </c>
      <c r="F94" s="102">
        <v>58.13</v>
      </c>
      <c r="G94" s="103">
        <v>36.680537460000004</v>
      </c>
      <c r="H94" s="99">
        <v>133.84800000000001</v>
      </c>
      <c r="I94" s="100">
        <v>88.6</v>
      </c>
      <c r="J94" s="100">
        <v>1550</v>
      </c>
      <c r="K94" s="100">
        <v>375</v>
      </c>
      <c r="L94" s="101">
        <v>56</v>
      </c>
      <c r="M94" s="103">
        <v>27.082213760000002</v>
      </c>
      <c r="N94" s="104">
        <v>96.394000000000005</v>
      </c>
      <c r="O94" s="100">
        <v>50</v>
      </c>
      <c r="P94" s="100">
        <v>1280</v>
      </c>
      <c r="Q94" s="101">
        <v>43</v>
      </c>
      <c r="R94" s="105">
        <v>50.008296969999996</v>
      </c>
      <c r="U94" s="56"/>
      <c r="V94" s="56"/>
    </row>
    <row r="95" spans="1:22" x14ac:dyDescent="0.3">
      <c r="A95" s="106" t="s">
        <v>171</v>
      </c>
      <c r="B95" s="107">
        <v>256.84890000000001</v>
      </c>
      <c r="C95" s="108">
        <v>60</v>
      </c>
      <c r="D95" s="108">
        <v>920</v>
      </c>
      <c r="E95" s="109">
        <v>55</v>
      </c>
      <c r="F95" s="110">
        <v>67.28</v>
      </c>
      <c r="G95" s="111">
        <v>27.374485139999997</v>
      </c>
      <c r="H95" s="107">
        <v>172.81100000000001</v>
      </c>
      <c r="I95" s="108">
        <v>79.400000000000006</v>
      </c>
      <c r="J95" s="108">
        <v>1002</v>
      </c>
      <c r="K95" s="108">
        <v>138</v>
      </c>
      <c r="L95" s="109">
        <v>57</v>
      </c>
      <c r="M95" s="111">
        <v>17.408584060000003</v>
      </c>
      <c r="N95" s="112">
        <v>84.037949999999995</v>
      </c>
      <c r="O95" s="108">
        <v>33.299999999999997</v>
      </c>
      <c r="P95" s="108">
        <v>850</v>
      </c>
      <c r="Q95" s="109">
        <v>46</v>
      </c>
      <c r="R95" s="113">
        <v>47.86781371</v>
      </c>
      <c r="U95" s="56"/>
      <c r="V95" s="56"/>
    </row>
    <row r="96" spans="1:22" x14ac:dyDescent="0.3">
      <c r="A96" s="98" t="s">
        <v>172</v>
      </c>
      <c r="B96" s="99">
        <v>1228.48</v>
      </c>
      <c r="C96" s="100">
        <v>57.2</v>
      </c>
      <c r="D96" s="100">
        <v>1080</v>
      </c>
      <c r="E96" s="101">
        <v>55</v>
      </c>
      <c r="F96" s="102">
        <v>66.66</v>
      </c>
      <c r="G96" s="103">
        <v>32.433903219999998</v>
      </c>
      <c r="H96" s="99">
        <v>818.96199999999999</v>
      </c>
      <c r="I96" s="100">
        <v>68.8</v>
      </c>
      <c r="J96" s="100">
        <v>1000</v>
      </c>
      <c r="K96" s="100">
        <v>220</v>
      </c>
      <c r="L96" s="101">
        <v>59</v>
      </c>
      <c r="M96" s="103">
        <v>23.277515169999997</v>
      </c>
      <c r="N96" s="104">
        <v>409.51799999999997</v>
      </c>
      <c r="O96" s="100">
        <v>41.1</v>
      </c>
      <c r="P96" s="100">
        <v>1147</v>
      </c>
      <c r="Q96" s="101">
        <v>43</v>
      </c>
      <c r="R96" s="105">
        <v>50.745022299999995</v>
      </c>
      <c r="U96" s="56"/>
      <c r="V96" s="56"/>
    </row>
    <row r="97" spans="1:22" x14ac:dyDescent="0.3">
      <c r="A97" s="106" t="s">
        <v>173</v>
      </c>
      <c r="B97" s="107">
        <v>250.61500000000001</v>
      </c>
      <c r="C97" s="108">
        <v>52.1</v>
      </c>
      <c r="D97" s="108">
        <v>820</v>
      </c>
      <c r="E97" s="109">
        <v>52</v>
      </c>
      <c r="F97" s="110">
        <v>63.44</v>
      </c>
      <c r="G97" s="111">
        <v>26.750344040000002</v>
      </c>
      <c r="H97" s="107">
        <v>158.98520000000002</v>
      </c>
      <c r="I97" s="108">
        <v>71</v>
      </c>
      <c r="J97" s="108">
        <v>918</v>
      </c>
      <c r="K97" s="108">
        <v>135</v>
      </c>
      <c r="L97" s="109">
        <v>58</v>
      </c>
      <c r="M97" s="111">
        <v>16.572928430000001</v>
      </c>
      <c r="N97" s="112">
        <v>91.629801999999998</v>
      </c>
      <c r="O97" s="108">
        <v>29.6</v>
      </c>
      <c r="P97" s="108">
        <v>760</v>
      </c>
      <c r="Q97" s="109">
        <v>40</v>
      </c>
      <c r="R97" s="113">
        <v>44.408994909999997</v>
      </c>
      <c r="U97" s="56"/>
      <c r="V97" s="56"/>
    </row>
    <row r="98" spans="1:22" x14ac:dyDescent="0.3">
      <c r="A98" s="98" t="s">
        <v>174</v>
      </c>
      <c r="B98" s="99">
        <v>410.40300000000002</v>
      </c>
      <c r="C98" s="100">
        <v>55.98</v>
      </c>
      <c r="D98" s="100">
        <v>918</v>
      </c>
      <c r="E98" s="101">
        <v>55</v>
      </c>
      <c r="F98" s="102">
        <v>63.08</v>
      </c>
      <c r="G98" s="103">
        <v>29.089698200000001</v>
      </c>
      <c r="H98" s="99">
        <v>258.88400000000001</v>
      </c>
      <c r="I98" s="100">
        <v>72</v>
      </c>
      <c r="J98" s="100">
        <v>924</v>
      </c>
      <c r="K98" s="100">
        <v>210</v>
      </c>
      <c r="L98" s="101">
        <v>61</v>
      </c>
      <c r="M98" s="103">
        <v>19.29976344</v>
      </c>
      <c r="N98" s="104">
        <v>151.51900000000001</v>
      </c>
      <c r="O98" s="100">
        <v>36</v>
      </c>
      <c r="P98" s="100">
        <v>910</v>
      </c>
      <c r="Q98" s="101">
        <v>42</v>
      </c>
      <c r="R98" s="105">
        <v>45.816695689999996</v>
      </c>
      <c r="U98" s="56"/>
      <c r="V98" s="56"/>
    </row>
    <row r="99" spans="1:22" x14ac:dyDescent="0.3">
      <c r="A99" s="106" t="s">
        <v>175</v>
      </c>
      <c r="B99" s="107">
        <v>388.18209999999999</v>
      </c>
      <c r="C99" s="108">
        <v>58.4</v>
      </c>
      <c r="D99" s="108">
        <v>894</v>
      </c>
      <c r="E99" s="109">
        <v>51</v>
      </c>
      <c r="F99" s="110">
        <v>63.93</v>
      </c>
      <c r="G99" s="111">
        <v>25.955224040000001</v>
      </c>
      <c r="H99" s="107">
        <v>248.15620000000001</v>
      </c>
      <c r="I99" s="108">
        <v>74.900000000000006</v>
      </c>
      <c r="J99" s="108">
        <v>954</v>
      </c>
      <c r="K99" s="108">
        <v>160</v>
      </c>
      <c r="L99" s="109">
        <v>57</v>
      </c>
      <c r="M99" s="111">
        <v>16.050150989999999</v>
      </c>
      <c r="N99" s="112">
        <v>140.02592999999999</v>
      </c>
      <c r="O99" s="108">
        <v>35</v>
      </c>
      <c r="P99" s="108">
        <v>850</v>
      </c>
      <c r="Q99" s="109">
        <v>41</v>
      </c>
      <c r="R99" s="113">
        <v>43.509155509999999</v>
      </c>
      <c r="U99" s="56"/>
      <c r="V99" s="56"/>
    </row>
    <row r="100" spans="1:22" x14ac:dyDescent="0.3">
      <c r="A100" s="98" t="s">
        <v>176</v>
      </c>
      <c r="B100" s="99">
        <v>316.45499999999998</v>
      </c>
      <c r="C100" s="100">
        <v>87.11</v>
      </c>
      <c r="D100" s="100">
        <v>1844</v>
      </c>
      <c r="E100" s="101">
        <v>54</v>
      </c>
      <c r="F100" s="102">
        <v>57.54</v>
      </c>
      <c r="G100" s="103">
        <v>40.05782902</v>
      </c>
      <c r="H100" s="99">
        <v>182.08799999999999</v>
      </c>
      <c r="I100" s="100">
        <v>111.8</v>
      </c>
      <c r="J100" s="100">
        <v>1920</v>
      </c>
      <c r="K100" s="100">
        <v>700</v>
      </c>
      <c r="L100" s="101">
        <v>60</v>
      </c>
      <c r="M100" s="103">
        <v>29.341307280000002</v>
      </c>
      <c r="N100" s="104">
        <v>134.36699999999999</v>
      </c>
      <c r="O100" s="100">
        <v>61</v>
      </c>
      <c r="P100" s="100">
        <v>1755</v>
      </c>
      <c r="Q100" s="101">
        <v>41</v>
      </c>
      <c r="R100" s="105">
        <v>54.580366609999999</v>
      </c>
      <c r="U100" s="56"/>
      <c r="V100" s="56"/>
    </row>
    <row r="101" spans="1:22" x14ac:dyDescent="0.3">
      <c r="A101" s="106" t="s">
        <v>78</v>
      </c>
      <c r="B101" s="107">
        <v>660.54949999999997</v>
      </c>
      <c r="C101" s="108">
        <v>67.599999999999994</v>
      </c>
      <c r="D101" s="108">
        <v>1270</v>
      </c>
      <c r="E101" s="109">
        <v>51</v>
      </c>
      <c r="F101" s="110">
        <v>60.57</v>
      </c>
      <c r="G101" s="111">
        <v>33.230239150000003</v>
      </c>
      <c r="H101" s="107">
        <v>400.11340000000001</v>
      </c>
      <c r="I101" s="108">
        <v>84</v>
      </c>
      <c r="J101" s="108">
        <v>1375</v>
      </c>
      <c r="K101" s="108">
        <v>250</v>
      </c>
      <c r="L101" s="109">
        <v>57</v>
      </c>
      <c r="M101" s="111">
        <v>24.564671520000001</v>
      </c>
      <c r="N101" s="112">
        <v>260.43610000000001</v>
      </c>
      <c r="O101" s="108">
        <v>46</v>
      </c>
      <c r="P101" s="108">
        <v>1180</v>
      </c>
      <c r="Q101" s="109">
        <v>41</v>
      </c>
      <c r="R101" s="113">
        <v>46.543332929999998</v>
      </c>
      <c r="U101" s="56"/>
      <c r="V101" s="56"/>
    </row>
    <row r="102" spans="1:22" x14ac:dyDescent="0.3">
      <c r="A102" s="98" t="s">
        <v>79</v>
      </c>
      <c r="B102" s="99">
        <v>2247.8143</v>
      </c>
      <c r="C102" s="100">
        <v>104.5</v>
      </c>
      <c r="D102" s="100">
        <v>1850</v>
      </c>
      <c r="E102" s="101">
        <v>50</v>
      </c>
      <c r="F102" s="102">
        <v>63.35</v>
      </c>
      <c r="G102" s="103">
        <v>30.21294177</v>
      </c>
      <c r="H102" s="99">
        <v>1424.0001000000002</v>
      </c>
      <c r="I102" s="100">
        <v>132</v>
      </c>
      <c r="J102" s="100">
        <v>2040</v>
      </c>
      <c r="K102" s="100">
        <v>425</v>
      </c>
      <c r="L102" s="101">
        <v>54</v>
      </c>
      <c r="M102" s="103">
        <v>21.843658390000002</v>
      </c>
      <c r="N102" s="104">
        <v>823.81419999999991</v>
      </c>
      <c r="O102" s="100">
        <v>67.099999999999994</v>
      </c>
      <c r="P102" s="100">
        <v>1693</v>
      </c>
      <c r="Q102" s="101">
        <v>41</v>
      </c>
      <c r="R102" s="105">
        <v>44.679629800000001</v>
      </c>
      <c r="U102" s="56"/>
      <c r="V102" s="56"/>
    </row>
    <row r="103" spans="1:22" x14ac:dyDescent="0.3">
      <c r="A103" s="106" t="s">
        <v>177</v>
      </c>
      <c r="B103" s="107">
        <v>249.87529999999998</v>
      </c>
      <c r="C103" s="108">
        <v>58.4</v>
      </c>
      <c r="D103" s="108">
        <v>872</v>
      </c>
      <c r="E103" s="109">
        <v>52</v>
      </c>
      <c r="F103" s="110">
        <v>64.849999999999994</v>
      </c>
      <c r="G103" s="111">
        <v>24.06205237</v>
      </c>
      <c r="H103" s="107">
        <v>162.04429999999999</v>
      </c>
      <c r="I103" s="108">
        <v>74.2</v>
      </c>
      <c r="J103" s="108">
        <v>923</v>
      </c>
      <c r="K103" s="108">
        <v>150</v>
      </c>
      <c r="L103" s="109">
        <v>57</v>
      </c>
      <c r="M103" s="111">
        <v>14.954425390000001</v>
      </c>
      <c r="N103" s="112">
        <v>87.831005000000005</v>
      </c>
      <c r="O103" s="108">
        <v>35.25</v>
      </c>
      <c r="P103" s="108">
        <v>835</v>
      </c>
      <c r="Q103" s="109">
        <v>41</v>
      </c>
      <c r="R103" s="113">
        <v>40.865218640000002</v>
      </c>
      <c r="U103" s="56"/>
      <c r="V103" s="56"/>
    </row>
    <row r="104" spans="1:22" x14ac:dyDescent="0.3">
      <c r="A104" s="98" t="s">
        <v>178</v>
      </c>
      <c r="B104" s="99">
        <v>269.75700000000001</v>
      </c>
      <c r="C104" s="100">
        <v>51.8</v>
      </c>
      <c r="D104" s="100">
        <v>815</v>
      </c>
      <c r="E104" s="101">
        <v>53</v>
      </c>
      <c r="F104" s="102">
        <v>67.22</v>
      </c>
      <c r="G104" s="103">
        <v>27.83204615</v>
      </c>
      <c r="H104" s="99">
        <v>181.34200000000001</v>
      </c>
      <c r="I104" s="100">
        <v>66.2</v>
      </c>
      <c r="J104" s="100">
        <v>848</v>
      </c>
      <c r="K104" s="100">
        <v>160</v>
      </c>
      <c r="L104" s="101">
        <v>58</v>
      </c>
      <c r="M104" s="103">
        <v>19.078214469999999</v>
      </c>
      <c r="N104" s="104">
        <v>88.414969999999997</v>
      </c>
      <c r="O104" s="100">
        <v>30</v>
      </c>
      <c r="P104" s="100">
        <v>782</v>
      </c>
      <c r="Q104" s="101">
        <v>45</v>
      </c>
      <c r="R104" s="105">
        <v>45.786443349999999</v>
      </c>
      <c r="U104" s="56"/>
      <c r="V104" s="56"/>
    </row>
    <row r="105" spans="1:22" ht="15" thickBot="1" x14ac:dyDescent="0.35">
      <c r="A105" s="114" t="s">
        <v>179</v>
      </c>
      <c r="B105" s="115">
        <v>365.65590000000003</v>
      </c>
      <c r="C105" s="116">
        <v>76.5</v>
      </c>
      <c r="D105" s="116">
        <v>1331</v>
      </c>
      <c r="E105" s="117">
        <v>53</v>
      </c>
      <c r="F105" s="118">
        <v>65.349999999999994</v>
      </c>
      <c r="G105" s="119">
        <v>30.470418929999997</v>
      </c>
      <c r="H105" s="115">
        <v>238.94</v>
      </c>
      <c r="I105" s="116">
        <v>101.4</v>
      </c>
      <c r="J105" s="116">
        <v>1592</v>
      </c>
      <c r="K105" s="116">
        <v>300</v>
      </c>
      <c r="L105" s="117">
        <v>56</v>
      </c>
      <c r="M105" s="119">
        <v>23.939211669999999</v>
      </c>
      <c r="N105" s="120">
        <v>126.71589999999999</v>
      </c>
      <c r="O105" s="116">
        <v>41.1</v>
      </c>
      <c r="P105" s="116">
        <v>1100</v>
      </c>
      <c r="Q105" s="117">
        <v>46</v>
      </c>
      <c r="R105" s="121">
        <v>42.785897849999998</v>
      </c>
      <c r="U105" s="56"/>
      <c r="V105" s="56"/>
    </row>
    <row r="107" spans="1:22" ht="33" customHeight="1" x14ac:dyDescent="0.3">
      <c r="A107" s="858" t="s">
        <v>180</v>
      </c>
      <c r="B107" s="858"/>
      <c r="C107" s="858"/>
      <c r="D107" s="858"/>
      <c r="E107" s="858"/>
      <c r="F107" s="858"/>
      <c r="G107" s="858"/>
      <c r="H107" s="858"/>
      <c r="I107" s="858"/>
      <c r="J107" s="858"/>
      <c r="K107" s="89"/>
      <c r="L107" s="89"/>
      <c r="M107" s="89"/>
      <c r="N107" s="89"/>
      <c r="O107" s="89"/>
      <c r="P107" s="89"/>
      <c r="Q107" s="89"/>
      <c r="R107" s="89"/>
      <c r="S107" s="89"/>
    </row>
    <row r="108" spans="1:22" x14ac:dyDescent="0.3">
      <c r="A108" s="850" t="s">
        <v>666</v>
      </c>
      <c r="B108" s="850"/>
      <c r="C108" s="850"/>
      <c r="D108" s="850"/>
      <c r="E108" s="850"/>
      <c r="F108" s="850"/>
      <c r="G108" s="850"/>
      <c r="H108" s="850"/>
      <c r="I108" s="850"/>
      <c r="J108" s="850"/>
      <c r="K108" s="90"/>
      <c r="L108" s="90"/>
      <c r="M108" s="90"/>
      <c r="N108" s="90"/>
      <c r="O108" s="90"/>
      <c r="P108" s="90"/>
      <c r="Q108" s="90"/>
      <c r="R108" s="90"/>
      <c r="S108" s="90"/>
    </row>
  </sheetData>
  <mergeCells count="6">
    <mergeCell ref="A108:J108"/>
    <mergeCell ref="A4:A5"/>
    <mergeCell ref="B4:G4"/>
    <mergeCell ref="H4:M4"/>
    <mergeCell ref="N4:R4"/>
    <mergeCell ref="A107:J107"/>
  </mergeCells>
  <hyperlinks>
    <hyperlink ref="A2" location="'Appendix Table Menu'!A1" display="Return to Appendix Table Menu" xr:uid="{D16EB2F1-F42C-4DF8-A80B-55AFCB3C6DC3}"/>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7DDE8-616E-4DD9-8EDC-D337E728F1AA}">
  <sheetPr>
    <tabColor theme="8"/>
  </sheetPr>
  <dimension ref="A1:V111"/>
  <sheetViews>
    <sheetView zoomScale="85" zoomScaleNormal="85" workbookViewId="0">
      <pane ySplit="7" topLeftCell="A8" activePane="bottomLeft" state="frozen"/>
      <selection activeCell="L16" sqref="L16"/>
      <selection pane="bottomLeft"/>
    </sheetView>
  </sheetViews>
  <sheetFormatPr defaultColWidth="8.6640625" defaultRowHeight="14.4" x14ac:dyDescent="0.3"/>
  <cols>
    <col min="1" max="1" width="42.44140625" customWidth="1"/>
    <col min="2" max="2" width="11.33203125" customWidth="1"/>
    <col min="6" max="6" width="11.33203125" customWidth="1"/>
    <col min="10" max="10" width="11.109375" customWidth="1"/>
    <col min="13" max="13" width="10.6640625" customWidth="1"/>
    <col min="14" max="14" width="11.33203125" customWidth="1"/>
    <col min="17" max="17" width="11.33203125" customWidth="1"/>
    <col min="20" max="20" width="11.33203125" customWidth="1"/>
  </cols>
  <sheetData>
    <row r="1" spans="1:22" s="461" customFormat="1" ht="21" x14ac:dyDescent="0.4">
      <c r="A1" s="50" t="s">
        <v>2199</v>
      </c>
    </row>
    <row r="2" spans="1:22" x14ac:dyDescent="0.3">
      <c r="A2" s="2" t="s">
        <v>27</v>
      </c>
    </row>
    <row r="3" spans="1:22" ht="15" thickBot="1" x14ac:dyDescent="0.35"/>
    <row r="4" spans="1:22" x14ac:dyDescent="0.3">
      <c r="A4" s="860" t="s">
        <v>70</v>
      </c>
      <c r="B4" s="801" t="s">
        <v>1185</v>
      </c>
      <c r="C4" s="802"/>
      <c r="D4" s="802"/>
      <c r="E4" s="802"/>
      <c r="F4" s="802"/>
      <c r="G4" s="802"/>
      <c r="H4" s="802"/>
      <c r="I4" s="802"/>
      <c r="J4" s="802"/>
      <c r="K4" s="802"/>
      <c r="L4" s="802"/>
      <c r="M4" s="803"/>
      <c r="N4" s="804" t="s">
        <v>1225</v>
      </c>
      <c r="O4" s="802"/>
      <c r="P4" s="802"/>
      <c r="Q4" s="802"/>
      <c r="R4" s="802"/>
      <c r="S4" s="802"/>
      <c r="T4" s="802"/>
      <c r="U4" s="802"/>
      <c r="V4" s="805"/>
    </row>
    <row r="5" spans="1:22" x14ac:dyDescent="0.3">
      <c r="A5" s="861"/>
      <c r="B5" s="827" t="s">
        <v>1053</v>
      </c>
      <c r="C5" s="828"/>
      <c r="D5" s="828"/>
      <c r="E5" s="828"/>
      <c r="F5" s="828" t="s">
        <v>919</v>
      </c>
      <c r="G5" s="828"/>
      <c r="H5" s="828"/>
      <c r="I5" s="828"/>
      <c r="J5" s="828" t="s">
        <v>68</v>
      </c>
      <c r="K5" s="828"/>
      <c r="L5" s="828"/>
      <c r="M5" s="863"/>
      <c r="N5" s="810" t="s">
        <v>1053</v>
      </c>
      <c r="O5" s="828"/>
      <c r="P5" s="828"/>
      <c r="Q5" s="828" t="s">
        <v>919</v>
      </c>
      <c r="R5" s="828"/>
      <c r="S5" s="828"/>
      <c r="T5" s="828" t="s">
        <v>68</v>
      </c>
      <c r="U5" s="828"/>
      <c r="V5" s="864"/>
    </row>
    <row r="6" spans="1:22" ht="30" customHeight="1" thickBot="1" x14ac:dyDescent="0.35">
      <c r="A6" s="862"/>
      <c r="B6" s="599" t="s">
        <v>1051</v>
      </c>
      <c r="C6" s="600" t="s">
        <v>1052</v>
      </c>
      <c r="D6" s="600" t="s">
        <v>1093</v>
      </c>
      <c r="E6" s="600" t="s">
        <v>1186</v>
      </c>
      <c r="F6" s="600" t="s">
        <v>1051</v>
      </c>
      <c r="G6" s="600" t="s">
        <v>1052</v>
      </c>
      <c r="H6" s="600" t="s">
        <v>1093</v>
      </c>
      <c r="I6" s="600" t="s">
        <v>1187</v>
      </c>
      <c r="J6" s="600" t="s">
        <v>1051</v>
      </c>
      <c r="K6" s="600" t="s">
        <v>1052</v>
      </c>
      <c r="L6" s="600" t="s">
        <v>1093</v>
      </c>
      <c r="M6" s="601" t="s">
        <v>68</v>
      </c>
      <c r="N6" s="602" t="s">
        <v>1051</v>
      </c>
      <c r="O6" s="600" t="s">
        <v>1052</v>
      </c>
      <c r="P6" s="600" t="s">
        <v>1093</v>
      </c>
      <c r="Q6" s="600" t="s">
        <v>1051</v>
      </c>
      <c r="R6" s="600" t="s">
        <v>1052</v>
      </c>
      <c r="S6" s="600" t="s">
        <v>1093</v>
      </c>
      <c r="T6" s="600" t="s">
        <v>1051</v>
      </c>
      <c r="U6" s="600" t="s">
        <v>1052</v>
      </c>
      <c r="V6" s="603" t="s">
        <v>1093</v>
      </c>
    </row>
    <row r="7" spans="1:22" x14ac:dyDescent="0.3">
      <c r="A7" s="592" t="s">
        <v>69</v>
      </c>
      <c r="B7" s="593">
        <v>9612.89</v>
      </c>
      <c r="C7" s="594">
        <v>7120.549</v>
      </c>
      <c r="D7" s="594">
        <v>16733.438999999998</v>
      </c>
      <c r="E7" s="594">
        <v>78791.324999999997</v>
      </c>
      <c r="F7" s="594">
        <v>9870.1980000000003</v>
      </c>
      <c r="G7" s="594">
        <v>10518.4</v>
      </c>
      <c r="H7" s="594">
        <v>20388.597999999998</v>
      </c>
      <c r="I7" s="594">
        <v>44011.578999999998</v>
      </c>
      <c r="J7" s="594">
        <v>19483.088</v>
      </c>
      <c r="K7" s="594">
        <v>17638.949000000001</v>
      </c>
      <c r="L7" s="594">
        <v>37122.036999999997</v>
      </c>
      <c r="M7" s="595">
        <v>122802.90399999999</v>
      </c>
      <c r="N7" s="596">
        <v>12.200442117200085</v>
      </c>
      <c r="O7" s="597">
        <v>9.0372245929358339</v>
      </c>
      <c r="P7" s="597">
        <v>21.237666710135919</v>
      </c>
      <c r="Q7" s="597">
        <v>22.426366479603015</v>
      </c>
      <c r="R7" s="597">
        <v>23.899165262850488</v>
      </c>
      <c r="S7" s="597">
        <v>46.325531742453499</v>
      </c>
      <c r="T7" s="597">
        <v>15.865331653720501</v>
      </c>
      <c r="U7" s="597">
        <v>14.363625309707659</v>
      </c>
      <c r="V7" s="598">
        <v>30.228956963428161</v>
      </c>
    </row>
    <row r="8" spans="1:22" x14ac:dyDescent="0.3">
      <c r="A8" s="456" t="s">
        <v>1096</v>
      </c>
      <c r="B8" s="285">
        <v>16.962</v>
      </c>
      <c r="C8" s="249">
        <v>11.084</v>
      </c>
      <c r="D8" s="249">
        <v>28.045999999999999</v>
      </c>
      <c r="E8" s="249">
        <v>190.74600000000001</v>
      </c>
      <c r="F8" s="250">
        <v>22.835000000000001</v>
      </c>
      <c r="G8" s="250">
        <v>23.946999999999999</v>
      </c>
      <c r="H8" s="250">
        <v>46.781999999999996</v>
      </c>
      <c r="I8" s="250">
        <v>94.903000000000006</v>
      </c>
      <c r="J8" s="249">
        <v>39.796999999999997</v>
      </c>
      <c r="K8" s="249">
        <v>35.030999999999999</v>
      </c>
      <c r="L8" s="249">
        <v>74.828000000000003</v>
      </c>
      <c r="M8" s="349">
        <v>285.649</v>
      </c>
      <c r="N8" s="350">
        <v>8.8924538391368628</v>
      </c>
      <c r="O8" s="250">
        <v>5.8108689041972053</v>
      </c>
      <c r="P8" s="250">
        <v>14.703322743334068</v>
      </c>
      <c r="Q8" s="249">
        <v>24.061410071335995</v>
      </c>
      <c r="R8" s="249">
        <v>25.233132777678264</v>
      </c>
      <c r="S8" s="249">
        <v>49.294542849014256</v>
      </c>
      <c r="T8" s="250">
        <v>13.932133492503038</v>
      </c>
      <c r="U8" s="250">
        <v>12.263652244537877</v>
      </c>
      <c r="V8" s="288">
        <v>26.195785737040918</v>
      </c>
    </row>
    <row r="9" spans="1:22" x14ac:dyDescent="0.3">
      <c r="A9" s="456" t="s">
        <v>1097</v>
      </c>
      <c r="B9" s="285">
        <v>28.751177006959914</v>
      </c>
      <c r="C9" s="249">
        <v>13.454344995260239</v>
      </c>
      <c r="D9" s="249">
        <v>42.205522002220157</v>
      </c>
      <c r="E9" s="249">
        <v>231.99130601596832</v>
      </c>
      <c r="F9" s="250">
        <v>25.780744999408721</v>
      </c>
      <c r="G9" s="250">
        <v>29.591978994607924</v>
      </c>
      <c r="H9" s="250">
        <v>55.372723994016646</v>
      </c>
      <c r="I9" s="250">
        <v>130.45173800039291</v>
      </c>
      <c r="J9" s="249">
        <v>54.531922006368639</v>
      </c>
      <c r="K9" s="249">
        <v>43.046323989868164</v>
      </c>
      <c r="L9" s="249">
        <v>97.578245996236802</v>
      </c>
      <c r="M9" s="349">
        <v>362.44304401636123</v>
      </c>
      <c r="N9" s="350">
        <v>12.393213134021897</v>
      </c>
      <c r="O9" s="250">
        <v>5.7995039669004473</v>
      </c>
      <c r="P9" s="250">
        <v>18.192717100922344</v>
      </c>
      <c r="Q9" s="249">
        <v>19.762668857145524</v>
      </c>
      <c r="R9" s="249">
        <v>22.684235141826012</v>
      </c>
      <c r="S9" s="249">
        <v>42.446903998971536</v>
      </c>
      <c r="T9" s="250">
        <v>15.045652801632187</v>
      </c>
      <c r="U9" s="250">
        <v>11.876714065983009</v>
      </c>
      <c r="V9" s="288">
        <v>26.922366867615192</v>
      </c>
    </row>
    <row r="10" spans="1:22" x14ac:dyDescent="0.3">
      <c r="A10" s="456" t="s">
        <v>1098</v>
      </c>
      <c r="B10" s="285">
        <v>27.320400023460387</v>
      </c>
      <c r="C10" s="249">
        <v>23.107750008821487</v>
      </c>
      <c r="D10" s="249">
        <v>50.428150032281877</v>
      </c>
      <c r="E10" s="249">
        <v>240.68165017700196</v>
      </c>
      <c r="F10" s="250">
        <v>26.209400018215181</v>
      </c>
      <c r="G10" s="250">
        <v>25.019100018978119</v>
      </c>
      <c r="H10" s="250">
        <v>51.228500037193299</v>
      </c>
      <c r="I10" s="250">
        <v>114.79420006990432</v>
      </c>
      <c r="J10" s="249">
        <v>53.529800041675564</v>
      </c>
      <c r="K10" s="249">
        <v>48.126850027799605</v>
      </c>
      <c r="L10" s="249">
        <v>101.65665006947518</v>
      </c>
      <c r="M10" s="349">
        <v>355.4758502469063</v>
      </c>
      <c r="N10" s="350">
        <v>11.351260057992969</v>
      </c>
      <c r="O10" s="250">
        <v>9.6009604354248026</v>
      </c>
      <c r="P10" s="250">
        <v>20.952220493417773</v>
      </c>
      <c r="Q10" s="249">
        <v>22.831641321821898</v>
      </c>
      <c r="R10" s="249">
        <v>21.794742246335314</v>
      </c>
      <c r="S10" s="249">
        <v>44.626383568157216</v>
      </c>
      <c r="T10" s="250">
        <v>15.058631973028508</v>
      </c>
      <c r="U10" s="250">
        <v>13.538711559272359</v>
      </c>
      <c r="V10" s="288">
        <v>28.597343532300869</v>
      </c>
    </row>
    <row r="11" spans="1:22" x14ac:dyDescent="0.3">
      <c r="A11" s="456" t="s">
        <v>1099</v>
      </c>
      <c r="B11" s="285">
        <v>32.368000000000002</v>
      </c>
      <c r="C11" s="249">
        <v>15.666</v>
      </c>
      <c r="D11" s="249">
        <v>48.033999999999999</v>
      </c>
      <c r="E11" s="249">
        <v>219.03800000000001</v>
      </c>
      <c r="F11" s="250">
        <v>23.369</v>
      </c>
      <c r="G11" s="250">
        <v>22.606999999999999</v>
      </c>
      <c r="H11" s="250">
        <v>45.975999999999999</v>
      </c>
      <c r="I11" s="250">
        <v>103.26300000000001</v>
      </c>
      <c r="J11" s="249">
        <v>55.737000000000002</v>
      </c>
      <c r="K11" s="249">
        <v>38.273000000000003</v>
      </c>
      <c r="L11" s="249">
        <v>94.01</v>
      </c>
      <c r="M11" s="349">
        <v>322.30099999999999</v>
      </c>
      <c r="N11" s="350">
        <v>14.777344570348525</v>
      </c>
      <c r="O11" s="250">
        <v>7.1521836393685119</v>
      </c>
      <c r="P11" s="250">
        <v>21.929528209717038</v>
      </c>
      <c r="Q11" s="249">
        <v>22.63056467466566</v>
      </c>
      <c r="R11" s="249">
        <v>21.89264305704851</v>
      </c>
      <c r="S11" s="249">
        <v>44.523207731714166</v>
      </c>
      <c r="T11" s="250">
        <v>17.293461701949418</v>
      </c>
      <c r="U11" s="250">
        <v>11.874924371938034</v>
      </c>
      <c r="V11" s="288">
        <v>29.168386073887454</v>
      </c>
    </row>
    <row r="12" spans="1:22" x14ac:dyDescent="0.3">
      <c r="A12" s="456" t="s">
        <v>1100</v>
      </c>
      <c r="B12" s="285">
        <v>154.1574878165722</v>
      </c>
      <c r="C12" s="249">
        <v>120.57741884279251</v>
      </c>
      <c r="D12" s="249">
        <v>274.7349066593647</v>
      </c>
      <c r="E12" s="249">
        <v>1402.9046704289317</v>
      </c>
      <c r="F12" s="250">
        <v>195.4210969313383</v>
      </c>
      <c r="G12" s="250">
        <v>184.95684093451499</v>
      </c>
      <c r="H12" s="250">
        <v>380.37793786585331</v>
      </c>
      <c r="I12" s="250">
        <v>786.33537853336338</v>
      </c>
      <c r="J12" s="249">
        <v>349.5785847479105</v>
      </c>
      <c r="K12" s="249">
        <v>305.53425977730751</v>
      </c>
      <c r="L12" s="249">
        <v>655.11284452521807</v>
      </c>
      <c r="M12" s="349">
        <v>2189.2400489622951</v>
      </c>
      <c r="N12" s="350">
        <v>10.988450681359499</v>
      </c>
      <c r="O12" s="250">
        <v>8.5948405037333373</v>
      </c>
      <c r="P12" s="250">
        <v>19.58329118509284</v>
      </c>
      <c r="Q12" s="249">
        <v>24.852130816729723</v>
      </c>
      <c r="R12" s="249">
        <v>23.521368360595453</v>
      </c>
      <c r="S12" s="249">
        <v>48.373499177325172</v>
      </c>
      <c r="T12" s="250">
        <v>15.968033515265335</v>
      </c>
      <c r="U12" s="250">
        <v>13.956178991067311</v>
      </c>
      <c r="V12" s="288">
        <v>29.924212506332644</v>
      </c>
    </row>
    <row r="13" spans="1:22" x14ac:dyDescent="0.3">
      <c r="A13" s="456" t="s">
        <v>1101</v>
      </c>
      <c r="B13" s="285">
        <v>15.981415953636169</v>
      </c>
      <c r="C13" s="249">
        <v>11.226959972381591</v>
      </c>
      <c r="D13" s="249">
        <v>27.208375926017762</v>
      </c>
      <c r="E13" s="249">
        <v>144.81505577659607</v>
      </c>
      <c r="F13" s="250">
        <v>15.682479973793029</v>
      </c>
      <c r="G13" s="250">
        <v>16.196335973739625</v>
      </c>
      <c r="H13" s="250">
        <v>31.878815947532654</v>
      </c>
      <c r="I13" s="250">
        <v>66.18099187755584</v>
      </c>
      <c r="J13" s="249">
        <v>31.663895927429198</v>
      </c>
      <c r="K13" s="249">
        <v>27.423295946121215</v>
      </c>
      <c r="L13" s="249">
        <v>59.087191873550417</v>
      </c>
      <c r="M13" s="349">
        <v>210.99604765415191</v>
      </c>
      <c r="N13" s="350">
        <v>11.035742014483944</v>
      </c>
      <c r="O13" s="250">
        <v>7.7526193061730044</v>
      </c>
      <c r="P13" s="250">
        <v>18.78836132065695</v>
      </c>
      <c r="Q13" s="249">
        <v>23.696350763082886</v>
      </c>
      <c r="R13" s="249">
        <v>24.472791226376792</v>
      </c>
      <c r="S13" s="249">
        <v>48.169141989459682</v>
      </c>
      <c r="T13" s="250">
        <v>15.006866848676786</v>
      </c>
      <c r="U13" s="250">
        <v>12.997066177785149</v>
      </c>
      <c r="V13" s="288">
        <v>28.003933026461937</v>
      </c>
    </row>
    <row r="14" spans="1:22" x14ac:dyDescent="0.3">
      <c r="A14" s="456" t="s">
        <v>1102</v>
      </c>
      <c r="B14" s="285">
        <v>62.074719984531406</v>
      </c>
      <c r="C14" s="249">
        <v>37.313588001251219</v>
      </c>
      <c r="D14" s="249">
        <v>99.388307985782617</v>
      </c>
      <c r="E14" s="249">
        <v>471.58354381942752</v>
      </c>
      <c r="F14" s="250">
        <v>82.618532001495367</v>
      </c>
      <c r="G14" s="250">
        <v>77.484247962951656</v>
      </c>
      <c r="H14" s="250">
        <v>160.10277996444702</v>
      </c>
      <c r="I14" s="250">
        <v>346.70911990737915</v>
      </c>
      <c r="J14" s="249">
        <v>144.69325198602675</v>
      </c>
      <c r="K14" s="249">
        <v>114.79783596420287</v>
      </c>
      <c r="L14" s="249">
        <v>259.49108795022966</v>
      </c>
      <c r="M14" s="349">
        <v>818.29266372680661</v>
      </c>
      <c r="N14" s="350">
        <v>13.163037768828556</v>
      </c>
      <c r="O14" s="250">
        <v>7.9124024767791399</v>
      </c>
      <c r="P14" s="250">
        <v>21.075440245607695</v>
      </c>
      <c r="Q14" s="249">
        <v>23.829350674007742</v>
      </c>
      <c r="R14" s="249">
        <v>22.348488549609257</v>
      </c>
      <c r="S14" s="249">
        <v>46.177839223616999</v>
      </c>
      <c r="T14" s="250">
        <v>17.68233523285426</v>
      </c>
      <c r="U14" s="250">
        <v>14.0289460058668</v>
      </c>
      <c r="V14" s="288">
        <v>31.71128123872106</v>
      </c>
    </row>
    <row r="15" spans="1:22" x14ac:dyDescent="0.3">
      <c r="A15" s="456" t="s">
        <v>1103</v>
      </c>
      <c r="B15" s="285">
        <v>27.344999999999999</v>
      </c>
      <c r="C15" s="249">
        <v>17.196000000000002</v>
      </c>
      <c r="D15" s="249">
        <v>44.540999999999997</v>
      </c>
      <c r="E15" s="249">
        <v>159.898</v>
      </c>
      <c r="F15" s="250">
        <v>33.338999999999999</v>
      </c>
      <c r="G15" s="250">
        <v>29.558</v>
      </c>
      <c r="H15" s="250">
        <v>62.896999999999998</v>
      </c>
      <c r="I15" s="250">
        <v>112.991</v>
      </c>
      <c r="J15" s="249">
        <v>60.683999999999997</v>
      </c>
      <c r="K15" s="249">
        <v>46.753999999999998</v>
      </c>
      <c r="L15" s="249">
        <v>107.438</v>
      </c>
      <c r="M15" s="349">
        <v>272.88900000000001</v>
      </c>
      <c r="N15" s="350">
        <v>17.101527223605046</v>
      </c>
      <c r="O15" s="250">
        <v>10.754355901887454</v>
      </c>
      <c r="P15" s="250">
        <v>27.855883125492504</v>
      </c>
      <c r="Q15" s="249">
        <v>29.505889849634041</v>
      </c>
      <c r="R15" s="249">
        <v>26.159605632306999</v>
      </c>
      <c r="S15" s="249">
        <v>55.665495481941043</v>
      </c>
      <c r="T15" s="250">
        <v>22.237613095434408</v>
      </c>
      <c r="U15" s="250">
        <v>17.132973480059658</v>
      </c>
      <c r="V15" s="288">
        <v>39.370586575494066</v>
      </c>
    </row>
    <row r="16" spans="1:22" x14ac:dyDescent="0.3">
      <c r="A16" s="456" t="s">
        <v>1104</v>
      </c>
      <c r="B16" s="285">
        <v>87.271677111625678</v>
      </c>
      <c r="C16" s="249">
        <v>59.145724055528639</v>
      </c>
      <c r="D16" s="249">
        <v>146.41740116715431</v>
      </c>
      <c r="E16" s="249">
        <v>704.98299773967267</v>
      </c>
      <c r="F16" s="250">
        <v>80.762689050674439</v>
      </c>
      <c r="G16" s="250">
        <v>92.955966062068939</v>
      </c>
      <c r="H16" s="250">
        <v>173.71865511274339</v>
      </c>
      <c r="I16" s="250">
        <v>357.995618268013</v>
      </c>
      <c r="J16" s="249">
        <v>168.0343661623001</v>
      </c>
      <c r="K16" s="249">
        <v>152.10169011759757</v>
      </c>
      <c r="L16" s="249">
        <v>320.13605627989767</v>
      </c>
      <c r="M16" s="349">
        <v>1062.9786160076856</v>
      </c>
      <c r="N16" s="350">
        <v>12.379259839093633</v>
      </c>
      <c r="O16" s="250">
        <v>8.3896667359585368</v>
      </c>
      <c r="P16" s="250">
        <v>20.76892657505217</v>
      </c>
      <c r="Q16" s="249">
        <v>22.559686468064967</v>
      </c>
      <c r="R16" s="249">
        <v>25.965671454804667</v>
      </c>
      <c r="S16" s="249">
        <v>48.525357922869631</v>
      </c>
      <c r="T16" s="250">
        <v>15.807878317759608</v>
      </c>
      <c r="U16" s="250">
        <v>14.30900752160548</v>
      </c>
      <c r="V16" s="288">
        <v>30.116885839365086</v>
      </c>
    </row>
    <row r="17" spans="1:22" x14ac:dyDescent="0.3">
      <c r="A17" s="456" t="s">
        <v>1105</v>
      </c>
      <c r="B17" s="285">
        <v>20.344000000000001</v>
      </c>
      <c r="C17" s="249">
        <v>15.448</v>
      </c>
      <c r="D17" s="249">
        <v>35.792000000000002</v>
      </c>
      <c r="E17" s="249">
        <v>205.04499999999999</v>
      </c>
      <c r="F17" s="250">
        <v>18.213999999999999</v>
      </c>
      <c r="G17" s="250">
        <v>25.917999999999999</v>
      </c>
      <c r="H17" s="250">
        <v>44.131999999999998</v>
      </c>
      <c r="I17" s="250">
        <v>92.597999999999999</v>
      </c>
      <c r="J17" s="249">
        <v>38.558</v>
      </c>
      <c r="K17" s="249">
        <v>41.366</v>
      </c>
      <c r="L17" s="249">
        <v>79.924000000000007</v>
      </c>
      <c r="M17" s="349">
        <v>297.64299999999997</v>
      </c>
      <c r="N17" s="350">
        <v>9.9217244995001099</v>
      </c>
      <c r="O17" s="250">
        <v>7.5339559608866349</v>
      </c>
      <c r="P17" s="250">
        <v>17.455680460386745</v>
      </c>
      <c r="Q17" s="249">
        <v>19.669971273677618</v>
      </c>
      <c r="R17" s="249">
        <v>27.989805395364908</v>
      </c>
      <c r="S17" s="249">
        <v>47.659776669042529</v>
      </c>
      <c r="T17" s="250">
        <v>12.954445426232098</v>
      </c>
      <c r="U17" s="250">
        <v>13.897857500428366</v>
      </c>
      <c r="V17" s="288">
        <v>26.85230292666046</v>
      </c>
    </row>
    <row r="18" spans="1:22" x14ac:dyDescent="0.3">
      <c r="A18" s="456" t="s">
        <v>1106</v>
      </c>
      <c r="B18" s="285">
        <v>33.367212028741839</v>
      </c>
      <c r="C18" s="249">
        <v>24.906357006072998</v>
      </c>
      <c r="D18" s="249">
        <v>58.273569034814834</v>
      </c>
      <c r="E18" s="249">
        <v>306.47441039073465</v>
      </c>
      <c r="F18" s="250">
        <v>30.663231044173241</v>
      </c>
      <c r="G18" s="250">
        <v>34.715059026241299</v>
      </c>
      <c r="H18" s="250">
        <v>65.378290070414536</v>
      </c>
      <c r="I18" s="250">
        <v>146.76126012861729</v>
      </c>
      <c r="J18" s="249">
        <v>64.030443072915077</v>
      </c>
      <c r="K18" s="249">
        <v>59.621416032314301</v>
      </c>
      <c r="L18" s="249">
        <v>123.65185910522938</v>
      </c>
      <c r="M18" s="349">
        <v>453.23567051935197</v>
      </c>
      <c r="N18" s="350">
        <v>10.88743819955501</v>
      </c>
      <c r="O18" s="250">
        <v>8.126732987044182</v>
      </c>
      <c r="P18" s="250">
        <v>19.014171186599192</v>
      </c>
      <c r="Q18" s="249">
        <v>20.893273209361162</v>
      </c>
      <c r="R18" s="249">
        <v>23.65410258525856</v>
      </c>
      <c r="S18" s="249">
        <v>44.547375794619718</v>
      </c>
      <c r="T18" s="250">
        <v>14.127405947449837</v>
      </c>
      <c r="U18" s="250">
        <v>13.154616882646403</v>
      </c>
      <c r="V18" s="288">
        <v>27.282022830096242</v>
      </c>
    </row>
    <row r="19" spans="1:22" x14ac:dyDescent="0.3">
      <c r="A19" s="456" t="s">
        <v>1107</v>
      </c>
      <c r="B19" s="285">
        <v>23.905675982177257</v>
      </c>
      <c r="C19" s="249">
        <v>13.591817985475064</v>
      </c>
      <c r="D19" s="249">
        <v>37.497493967652318</v>
      </c>
      <c r="E19" s="249">
        <v>197.04957698905469</v>
      </c>
      <c r="F19" s="250">
        <v>20.345424986183644</v>
      </c>
      <c r="G19" s="250">
        <v>15.222063007771968</v>
      </c>
      <c r="H19" s="250">
        <v>35.567487993955609</v>
      </c>
      <c r="I19" s="250">
        <v>76.781207976192235</v>
      </c>
      <c r="J19" s="249">
        <v>44.251100968360902</v>
      </c>
      <c r="K19" s="249">
        <v>28.813880993247032</v>
      </c>
      <c r="L19" s="249">
        <v>73.064981961607927</v>
      </c>
      <c r="M19" s="349">
        <v>273.83078496524689</v>
      </c>
      <c r="N19" s="350">
        <v>12.131807815809278</v>
      </c>
      <c r="O19" s="250">
        <v>6.8976641275560997</v>
      </c>
      <c r="P19" s="250">
        <v>19.02947194336538</v>
      </c>
      <c r="Q19" s="249">
        <v>26.497922502719945</v>
      </c>
      <c r="R19" s="249">
        <v>19.825245537282921</v>
      </c>
      <c r="S19" s="249">
        <v>46.323168040002862</v>
      </c>
      <c r="T19" s="250">
        <v>16.160016841779498</v>
      </c>
      <c r="U19" s="250">
        <v>10.522513382454033</v>
      </c>
      <c r="V19" s="288">
        <v>26.682530224233531</v>
      </c>
    </row>
    <row r="20" spans="1:22" x14ac:dyDescent="0.3">
      <c r="A20" s="456" t="s">
        <v>1108</v>
      </c>
      <c r="B20" s="285">
        <v>178.14336993002891</v>
      </c>
      <c r="C20" s="249">
        <v>115.67818001818657</v>
      </c>
      <c r="D20" s="249">
        <v>293.82154994821548</v>
      </c>
      <c r="E20" s="249">
        <v>1137.0521882827281</v>
      </c>
      <c r="F20" s="250">
        <v>161.09080307412148</v>
      </c>
      <c r="G20" s="250">
        <v>170.84177999663353</v>
      </c>
      <c r="H20" s="250">
        <v>331.93258307075502</v>
      </c>
      <c r="I20" s="250">
        <v>715.10922119832037</v>
      </c>
      <c r="J20" s="249">
        <v>339.23417300415036</v>
      </c>
      <c r="K20" s="249">
        <v>286.51996001482007</v>
      </c>
      <c r="L20" s="249">
        <v>625.75413301897049</v>
      </c>
      <c r="M20" s="349">
        <v>1852.1614094810486</v>
      </c>
      <c r="N20" s="350">
        <v>15.667123441279859</v>
      </c>
      <c r="O20" s="250">
        <v>10.173515447245521</v>
      </c>
      <c r="P20" s="250">
        <v>25.84063888852538</v>
      </c>
      <c r="Q20" s="249">
        <v>22.52674113251944</v>
      </c>
      <c r="R20" s="249">
        <v>23.890305834729851</v>
      </c>
      <c r="S20" s="249">
        <v>46.417046967249291</v>
      </c>
      <c r="T20" s="250">
        <v>18.315583688745537</v>
      </c>
      <c r="U20" s="250">
        <v>15.469491943204844</v>
      </c>
      <c r="V20" s="288">
        <v>33.785075631950384</v>
      </c>
    </row>
    <row r="21" spans="1:22" x14ac:dyDescent="0.3">
      <c r="A21" s="456" t="s">
        <v>1109</v>
      </c>
      <c r="B21" s="285">
        <v>35.627000000000002</v>
      </c>
      <c r="C21" s="249">
        <v>28.984999999999999</v>
      </c>
      <c r="D21" s="249">
        <v>64.611999999999995</v>
      </c>
      <c r="E21" s="249">
        <v>225.88900000000001</v>
      </c>
      <c r="F21" s="250">
        <v>24.245999999999999</v>
      </c>
      <c r="G21" s="250">
        <v>26.698</v>
      </c>
      <c r="H21" s="250">
        <v>50.944000000000003</v>
      </c>
      <c r="I21" s="250">
        <v>114.667</v>
      </c>
      <c r="J21" s="249">
        <v>59.872999999999998</v>
      </c>
      <c r="K21" s="249">
        <v>55.683</v>
      </c>
      <c r="L21" s="249">
        <v>115.556</v>
      </c>
      <c r="M21" s="349">
        <v>340.55599999999998</v>
      </c>
      <c r="N21" s="350">
        <v>15.771905670484177</v>
      </c>
      <c r="O21" s="250">
        <v>12.831523447356888</v>
      </c>
      <c r="P21" s="250">
        <v>28.60342911784106</v>
      </c>
      <c r="Q21" s="249">
        <v>21.144705974691934</v>
      </c>
      <c r="R21" s="249">
        <v>23.283071851535315</v>
      </c>
      <c r="S21" s="249">
        <v>44.427777826227249</v>
      </c>
      <c r="T21" s="250">
        <v>17.580955848670996</v>
      </c>
      <c r="U21" s="250">
        <v>16.35061487684845</v>
      </c>
      <c r="V21" s="288">
        <v>33.931570725519443</v>
      </c>
    </row>
    <row r="22" spans="1:22" x14ac:dyDescent="0.3">
      <c r="A22" s="456" t="s">
        <v>1110</v>
      </c>
      <c r="B22" s="285">
        <v>29.257999999999999</v>
      </c>
      <c r="C22" s="249">
        <v>22.423999999999999</v>
      </c>
      <c r="D22" s="249">
        <v>51.682000000000002</v>
      </c>
      <c r="E22" s="249">
        <v>320.59399999999999</v>
      </c>
      <c r="F22" s="250">
        <v>34.524999999999999</v>
      </c>
      <c r="G22" s="250">
        <v>44.262999999999998</v>
      </c>
      <c r="H22" s="250">
        <v>78.787999999999997</v>
      </c>
      <c r="I22" s="250">
        <v>168.35900000000001</v>
      </c>
      <c r="J22" s="249">
        <v>63.783000000000001</v>
      </c>
      <c r="K22" s="249">
        <v>66.686999999999998</v>
      </c>
      <c r="L22" s="249">
        <v>130.47</v>
      </c>
      <c r="M22" s="349">
        <v>488.95299999999997</v>
      </c>
      <c r="N22" s="350">
        <v>9.1261845199847791</v>
      </c>
      <c r="O22" s="250">
        <v>6.9945164288788941</v>
      </c>
      <c r="P22" s="250">
        <v>16.120700948863671</v>
      </c>
      <c r="Q22" s="249">
        <v>20.506774214624702</v>
      </c>
      <c r="R22" s="249">
        <v>26.290842782387635</v>
      </c>
      <c r="S22" s="249">
        <v>46.797616997012334</v>
      </c>
      <c r="T22" s="250">
        <v>13.044812078052493</v>
      </c>
      <c r="U22" s="250">
        <v>13.63873419326602</v>
      </c>
      <c r="V22" s="288">
        <v>26.683546271318509</v>
      </c>
    </row>
    <row r="23" spans="1:22" x14ac:dyDescent="0.3">
      <c r="A23" s="456" t="s">
        <v>1111</v>
      </c>
      <c r="B23" s="285">
        <v>28.635000000000002</v>
      </c>
      <c r="C23" s="249">
        <v>19.844000000000001</v>
      </c>
      <c r="D23" s="249">
        <v>48.478999999999999</v>
      </c>
      <c r="E23" s="249">
        <v>216.96</v>
      </c>
      <c r="F23" s="250">
        <v>18.48</v>
      </c>
      <c r="G23" s="250">
        <v>18.652999999999999</v>
      </c>
      <c r="H23" s="250">
        <v>37.133000000000003</v>
      </c>
      <c r="I23" s="250">
        <v>69.927000000000007</v>
      </c>
      <c r="J23" s="249">
        <v>47.115000000000002</v>
      </c>
      <c r="K23" s="249">
        <v>38.497</v>
      </c>
      <c r="L23" s="249">
        <v>85.611999999999995</v>
      </c>
      <c r="M23" s="349">
        <v>286.887</v>
      </c>
      <c r="N23" s="350">
        <v>13.198285398230089</v>
      </c>
      <c r="O23" s="250">
        <v>9.146386430678465</v>
      </c>
      <c r="P23" s="250">
        <v>22.344671828908556</v>
      </c>
      <c r="Q23" s="249">
        <v>26.427560169891457</v>
      </c>
      <c r="R23" s="249">
        <v>26.674961030789252</v>
      </c>
      <c r="S23" s="249">
        <v>53.102521200680705</v>
      </c>
      <c r="T23" s="250">
        <v>16.422842443191918</v>
      </c>
      <c r="U23" s="250">
        <v>13.418872238895455</v>
      </c>
      <c r="V23" s="288">
        <v>29.841714682087371</v>
      </c>
    </row>
    <row r="24" spans="1:22" x14ac:dyDescent="0.3">
      <c r="A24" s="456" t="s">
        <v>1112</v>
      </c>
      <c r="B24" s="285">
        <v>21.273</v>
      </c>
      <c r="C24" s="249">
        <v>21.576000000000001</v>
      </c>
      <c r="D24" s="249">
        <v>42.848999999999997</v>
      </c>
      <c r="E24" s="249">
        <v>204.21700000000001</v>
      </c>
      <c r="F24" s="250">
        <v>24.378</v>
      </c>
      <c r="G24" s="250">
        <v>22.73</v>
      </c>
      <c r="H24" s="250">
        <v>47.107999999999997</v>
      </c>
      <c r="I24" s="250">
        <v>99.757000000000005</v>
      </c>
      <c r="J24" s="249">
        <v>45.651000000000003</v>
      </c>
      <c r="K24" s="249">
        <v>44.305999999999997</v>
      </c>
      <c r="L24" s="249">
        <v>89.956999999999994</v>
      </c>
      <c r="M24" s="349">
        <v>303.97399999999999</v>
      </c>
      <c r="N24" s="350">
        <v>10.416860496432715</v>
      </c>
      <c r="O24" s="250">
        <v>10.565232081560302</v>
      </c>
      <c r="P24" s="250">
        <v>20.982092577993015</v>
      </c>
      <c r="Q24" s="249">
        <v>24.437382840301932</v>
      </c>
      <c r="R24" s="249">
        <v>22.785368445322131</v>
      </c>
      <c r="S24" s="249">
        <v>47.222751285624064</v>
      </c>
      <c r="T24" s="250">
        <v>15.018060755196169</v>
      </c>
      <c r="U24" s="250">
        <v>14.575588701665273</v>
      </c>
      <c r="V24" s="288">
        <v>29.593649456861442</v>
      </c>
    </row>
    <row r="25" spans="1:22" x14ac:dyDescent="0.3">
      <c r="A25" s="456" t="s">
        <v>1113</v>
      </c>
      <c r="B25" s="285">
        <v>63.140260079503058</v>
      </c>
      <c r="C25" s="249">
        <v>45.716665129780772</v>
      </c>
      <c r="D25" s="249">
        <v>108.85692520928383</v>
      </c>
      <c r="E25" s="249">
        <v>630.35378978216647</v>
      </c>
      <c r="F25" s="250">
        <v>78.315396085739138</v>
      </c>
      <c r="G25" s="250">
        <v>65.53015005230904</v>
      </c>
      <c r="H25" s="250">
        <v>143.84554613804818</v>
      </c>
      <c r="I25" s="250">
        <v>337.74374453389646</v>
      </c>
      <c r="J25" s="249">
        <v>141.4556561652422</v>
      </c>
      <c r="K25" s="249">
        <v>111.2468151820898</v>
      </c>
      <c r="L25" s="249">
        <v>252.70247134733199</v>
      </c>
      <c r="M25" s="349">
        <v>968.09753431606293</v>
      </c>
      <c r="N25" s="350">
        <v>10.016638450182501</v>
      </c>
      <c r="O25" s="250">
        <v>7.2525406955321445</v>
      </c>
      <c r="P25" s="250">
        <v>17.269179145714645</v>
      </c>
      <c r="Q25" s="249">
        <v>23.187815423145249</v>
      </c>
      <c r="R25" s="249">
        <v>19.402328277832051</v>
      </c>
      <c r="S25" s="249">
        <v>42.590143700977301</v>
      </c>
      <c r="T25" s="250">
        <v>14.611715364524416</v>
      </c>
      <c r="U25" s="250">
        <v>11.491281739570066</v>
      </c>
      <c r="V25" s="288">
        <v>26.102997104094484</v>
      </c>
    </row>
    <row r="26" spans="1:22" x14ac:dyDescent="0.3">
      <c r="A26" s="456" t="s">
        <v>1114</v>
      </c>
      <c r="B26" s="285">
        <v>14.637799988746643</v>
      </c>
      <c r="C26" s="249">
        <v>8.7234599452018742</v>
      </c>
      <c r="D26" s="249">
        <v>23.361259933948517</v>
      </c>
      <c r="E26" s="249">
        <v>145.79185159492494</v>
      </c>
      <c r="F26" s="250">
        <v>18.154863984584807</v>
      </c>
      <c r="G26" s="250">
        <v>13.738999962329865</v>
      </c>
      <c r="H26" s="250">
        <v>31.893863946914674</v>
      </c>
      <c r="I26" s="250">
        <v>75.914491826057429</v>
      </c>
      <c r="J26" s="249">
        <v>32.79266397333145</v>
      </c>
      <c r="K26" s="249">
        <v>22.462459907531738</v>
      </c>
      <c r="L26" s="249">
        <v>55.255123880863188</v>
      </c>
      <c r="M26" s="349">
        <v>221.70634342098236</v>
      </c>
      <c r="N26" s="350">
        <v>10.040204461780903</v>
      </c>
      <c r="O26" s="250">
        <v>5.9835030900352058</v>
      </c>
      <c r="P26" s="250">
        <v>16.023707551816109</v>
      </c>
      <c r="Q26" s="249">
        <v>23.914885745639943</v>
      </c>
      <c r="R26" s="249">
        <v>18.09799371878821</v>
      </c>
      <c r="S26" s="249">
        <v>42.012879464428153</v>
      </c>
      <c r="T26" s="250">
        <v>14.791035505494671</v>
      </c>
      <c r="U26" s="250">
        <v>10.131627070714606</v>
      </c>
      <c r="V26" s="288">
        <v>24.92266257620928</v>
      </c>
    </row>
    <row r="27" spans="1:22" x14ac:dyDescent="0.3">
      <c r="A27" s="456" t="s">
        <v>1115</v>
      </c>
      <c r="B27" s="285">
        <v>298.79356600713731</v>
      </c>
      <c r="C27" s="249">
        <v>247.765932015419</v>
      </c>
      <c r="D27" s="249">
        <v>546.55949802255634</v>
      </c>
      <c r="E27" s="249">
        <v>2287.1669582827089</v>
      </c>
      <c r="F27" s="250">
        <v>274.8653800153732</v>
      </c>
      <c r="G27" s="250">
        <v>293.12248801326751</v>
      </c>
      <c r="H27" s="250">
        <v>567.98786802864072</v>
      </c>
      <c r="I27" s="250">
        <v>1251.6465360698701</v>
      </c>
      <c r="J27" s="249">
        <v>573.65894602251058</v>
      </c>
      <c r="K27" s="249">
        <v>540.88842002868648</v>
      </c>
      <c r="L27" s="249">
        <v>1114.5473660511971</v>
      </c>
      <c r="M27" s="349">
        <v>3538.8134943525793</v>
      </c>
      <c r="N27" s="350">
        <v>13.06391581624993</v>
      </c>
      <c r="O27" s="250">
        <v>10.832874754427678</v>
      </c>
      <c r="P27" s="250">
        <v>23.896790570677609</v>
      </c>
      <c r="Q27" s="249">
        <v>21.960303655570502</v>
      </c>
      <c r="R27" s="249">
        <v>23.418950923130641</v>
      </c>
      <c r="S27" s="249">
        <v>45.379254578701143</v>
      </c>
      <c r="T27" s="250">
        <v>16.210488259355433</v>
      </c>
      <c r="U27" s="250">
        <v>15.284456807115271</v>
      </c>
      <c r="V27" s="288">
        <v>31.494945066470702</v>
      </c>
    </row>
    <row r="28" spans="1:22" x14ac:dyDescent="0.3">
      <c r="A28" s="456" t="s">
        <v>1116</v>
      </c>
      <c r="B28" s="285">
        <v>53.094261016428469</v>
      </c>
      <c r="C28" s="249">
        <v>34.583208991527556</v>
      </c>
      <c r="D28" s="249">
        <v>87.677470007956032</v>
      </c>
      <c r="E28" s="249">
        <v>578.10586808699372</v>
      </c>
      <c r="F28" s="250">
        <v>55.659111029744146</v>
      </c>
      <c r="G28" s="250">
        <v>63.897048987507823</v>
      </c>
      <c r="H28" s="250">
        <v>119.55616001725197</v>
      </c>
      <c r="I28" s="250">
        <v>291.30672002083065</v>
      </c>
      <c r="J28" s="249">
        <v>108.75337204617261</v>
      </c>
      <c r="K28" s="249">
        <v>98.480257979035372</v>
      </c>
      <c r="L28" s="249">
        <v>207.23363002520799</v>
      </c>
      <c r="M28" s="349">
        <v>869.41258810782438</v>
      </c>
      <c r="N28" s="350">
        <v>9.1841761081101527</v>
      </c>
      <c r="O28" s="250">
        <v>5.9821584420110847</v>
      </c>
      <c r="P28" s="250">
        <v>15.166334550121238</v>
      </c>
      <c r="Q28" s="249">
        <v>19.106703417540142</v>
      </c>
      <c r="R28" s="249">
        <v>21.93462923990861</v>
      </c>
      <c r="S28" s="249">
        <v>41.041332657448756</v>
      </c>
      <c r="T28" s="250">
        <v>12.508833381727507</v>
      </c>
      <c r="U28" s="250">
        <v>11.327217862507172</v>
      </c>
      <c r="V28" s="288">
        <v>23.836051244234678</v>
      </c>
    </row>
    <row r="29" spans="1:22" x14ac:dyDescent="0.3">
      <c r="A29" s="456" t="s">
        <v>1117</v>
      </c>
      <c r="B29" s="285">
        <v>61.741999999999997</v>
      </c>
      <c r="C29" s="249">
        <v>43.698</v>
      </c>
      <c r="D29" s="249">
        <v>105.44</v>
      </c>
      <c r="E29" s="249">
        <v>559.75699999999995</v>
      </c>
      <c r="F29" s="250">
        <v>62.793999999999997</v>
      </c>
      <c r="G29" s="250">
        <v>70.585999999999999</v>
      </c>
      <c r="H29" s="250">
        <v>133.38</v>
      </c>
      <c r="I29" s="250">
        <v>312.87099999999998</v>
      </c>
      <c r="J29" s="249">
        <v>124.536</v>
      </c>
      <c r="K29" s="249">
        <v>114.28400000000001</v>
      </c>
      <c r="L29" s="249">
        <v>238.82</v>
      </c>
      <c r="M29" s="349">
        <v>872.62800000000004</v>
      </c>
      <c r="N29" s="350">
        <v>11.030143437241517</v>
      </c>
      <c r="O29" s="250">
        <v>7.8066017932781548</v>
      </c>
      <c r="P29" s="250">
        <v>18.836745230519671</v>
      </c>
      <c r="Q29" s="249">
        <v>20.070252596117889</v>
      </c>
      <c r="R29" s="249">
        <v>22.56073589434623</v>
      </c>
      <c r="S29" s="249">
        <v>42.630988490464119</v>
      </c>
      <c r="T29" s="250">
        <v>14.271373368720692</v>
      </c>
      <c r="U29" s="250">
        <v>13.096531397113086</v>
      </c>
      <c r="V29" s="288">
        <v>27.367904765833778</v>
      </c>
    </row>
    <row r="30" spans="1:22" x14ac:dyDescent="0.3">
      <c r="A30" s="456" t="s">
        <v>1118</v>
      </c>
      <c r="B30" s="285">
        <v>21.56</v>
      </c>
      <c r="C30" s="249">
        <v>18.198</v>
      </c>
      <c r="D30" s="249">
        <v>39.758000000000003</v>
      </c>
      <c r="E30" s="249">
        <v>178.46100000000001</v>
      </c>
      <c r="F30" s="250">
        <v>27.593</v>
      </c>
      <c r="G30" s="250">
        <v>19.488</v>
      </c>
      <c r="H30" s="250">
        <v>47.081000000000003</v>
      </c>
      <c r="I30" s="250">
        <v>97.317999999999998</v>
      </c>
      <c r="J30" s="249">
        <v>49.152999999999999</v>
      </c>
      <c r="K30" s="249">
        <v>37.686</v>
      </c>
      <c r="L30" s="249">
        <v>86.838999999999999</v>
      </c>
      <c r="M30" s="349">
        <v>275.779</v>
      </c>
      <c r="N30" s="350">
        <v>12.08107093426575</v>
      </c>
      <c r="O30" s="250">
        <v>10.197185939785163</v>
      </c>
      <c r="P30" s="250">
        <v>22.278256874050914</v>
      </c>
      <c r="Q30" s="249">
        <v>28.353439240428287</v>
      </c>
      <c r="R30" s="249">
        <v>20.02507244291909</v>
      </c>
      <c r="S30" s="249">
        <v>48.378511683347377</v>
      </c>
      <c r="T30" s="250">
        <v>17.823329550110778</v>
      </c>
      <c r="U30" s="250">
        <v>13.665289960439337</v>
      </c>
      <c r="V30" s="288">
        <v>31.488619510550116</v>
      </c>
    </row>
    <row r="31" spans="1:22" x14ac:dyDescent="0.3">
      <c r="A31" s="456" t="s">
        <v>1119</v>
      </c>
      <c r="B31" s="285">
        <v>20.59</v>
      </c>
      <c r="C31" s="249">
        <v>19.454000000000001</v>
      </c>
      <c r="D31" s="249">
        <v>40.043999999999997</v>
      </c>
      <c r="E31" s="249">
        <v>217.02799999999999</v>
      </c>
      <c r="F31" s="250">
        <v>23.369</v>
      </c>
      <c r="G31" s="250">
        <v>26.222000000000001</v>
      </c>
      <c r="H31" s="250">
        <v>49.591000000000001</v>
      </c>
      <c r="I31" s="250">
        <v>100.97</v>
      </c>
      <c r="J31" s="249">
        <v>43.959000000000003</v>
      </c>
      <c r="K31" s="249">
        <v>45.676000000000002</v>
      </c>
      <c r="L31" s="249">
        <v>89.635000000000005</v>
      </c>
      <c r="M31" s="349">
        <v>317.99799999999999</v>
      </c>
      <c r="N31" s="350">
        <v>9.4872551007243295</v>
      </c>
      <c r="O31" s="250">
        <v>8.9638203365464371</v>
      </c>
      <c r="P31" s="250">
        <v>18.451075437270767</v>
      </c>
      <c r="Q31" s="249">
        <v>23.144498365851245</v>
      </c>
      <c r="R31" s="249">
        <v>25.970090125779933</v>
      </c>
      <c r="S31" s="249">
        <v>49.114588491631181</v>
      </c>
      <c r="T31" s="250">
        <v>13.823671846992749</v>
      </c>
      <c r="U31" s="250">
        <v>14.363612349763205</v>
      </c>
      <c r="V31" s="288">
        <v>28.18728419675595</v>
      </c>
    </row>
    <row r="32" spans="1:22" x14ac:dyDescent="0.3">
      <c r="A32" s="456" t="s">
        <v>1120</v>
      </c>
      <c r="B32" s="285">
        <v>54.144979959249497</v>
      </c>
      <c r="C32" s="249">
        <v>30.24572498369217</v>
      </c>
      <c r="D32" s="249">
        <v>84.390704942941667</v>
      </c>
      <c r="E32" s="249">
        <v>494.0528697448969</v>
      </c>
      <c r="F32" s="250">
        <v>66.144989985942843</v>
      </c>
      <c r="G32" s="250">
        <v>62.733729971647264</v>
      </c>
      <c r="H32" s="250">
        <v>128.87871995759011</v>
      </c>
      <c r="I32" s="250">
        <v>322.85080989372733</v>
      </c>
      <c r="J32" s="249">
        <v>120.28996994519234</v>
      </c>
      <c r="K32" s="249">
        <v>92.979454955339435</v>
      </c>
      <c r="L32" s="249">
        <v>213.26942490053176</v>
      </c>
      <c r="M32" s="349">
        <v>816.90367963862423</v>
      </c>
      <c r="N32" s="350">
        <v>10.959349348017579</v>
      </c>
      <c r="O32" s="250">
        <v>6.1219611980615518</v>
      </c>
      <c r="P32" s="250">
        <v>17.081310546079131</v>
      </c>
      <c r="Q32" s="249">
        <v>20.487788154446868</v>
      </c>
      <c r="R32" s="249">
        <v>19.431182468551743</v>
      </c>
      <c r="S32" s="249">
        <v>39.918970622998614</v>
      </c>
      <c r="T32" s="250">
        <v>14.725110553842203</v>
      </c>
      <c r="U32" s="250">
        <v>11.381936117177363</v>
      </c>
      <c r="V32" s="288">
        <v>26.107046671019564</v>
      </c>
    </row>
    <row r="33" spans="1:22" x14ac:dyDescent="0.3">
      <c r="A33" s="456" t="s">
        <v>1121</v>
      </c>
      <c r="B33" s="285">
        <v>209.37389700376988</v>
      </c>
      <c r="C33" s="249">
        <v>138.78454999315738</v>
      </c>
      <c r="D33" s="249">
        <v>348.15844699692724</v>
      </c>
      <c r="E33" s="249">
        <v>1587.0074889999628</v>
      </c>
      <c r="F33" s="250">
        <v>261.7869689954519</v>
      </c>
      <c r="G33" s="250">
        <v>233.99968398582936</v>
      </c>
      <c r="H33" s="250">
        <v>495.78665298128129</v>
      </c>
      <c r="I33" s="250">
        <v>1072.6316519826651</v>
      </c>
      <c r="J33" s="249">
        <v>471.16086599922181</v>
      </c>
      <c r="K33" s="249">
        <v>372.78423397898672</v>
      </c>
      <c r="L33" s="249">
        <v>843.94509997820853</v>
      </c>
      <c r="M33" s="349">
        <v>2659.6391409826279</v>
      </c>
      <c r="N33" s="350">
        <v>13.192999935728391</v>
      </c>
      <c r="O33" s="250">
        <v>8.7450469487457241</v>
      </c>
      <c r="P33" s="250">
        <v>21.938046884474115</v>
      </c>
      <c r="Q33" s="249">
        <v>24.406045496752011</v>
      </c>
      <c r="R33" s="249">
        <v>21.815474450460375</v>
      </c>
      <c r="S33" s="249">
        <v>46.221519947212386</v>
      </c>
      <c r="T33" s="250">
        <v>17.715217780452246</v>
      </c>
      <c r="U33" s="250">
        <v>14.016346361982709</v>
      </c>
      <c r="V33" s="288">
        <v>31.731564142434955</v>
      </c>
    </row>
    <row r="34" spans="1:22" x14ac:dyDescent="0.3">
      <c r="A34" s="456" t="s">
        <v>1122</v>
      </c>
      <c r="B34" s="285">
        <v>21.242999999999999</v>
      </c>
      <c r="C34" s="249">
        <v>14.696999999999999</v>
      </c>
      <c r="D34" s="249">
        <v>35.94</v>
      </c>
      <c r="E34" s="249">
        <v>213.68100000000001</v>
      </c>
      <c r="F34" s="250">
        <v>22.23</v>
      </c>
      <c r="G34" s="250">
        <v>23.628</v>
      </c>
      <c r="H34" s="250">
        <v>45.857999999999997</v>
      </c>
      <c r="I34" s="250">
        <v>118.57599999999999</v>
      </c>
      <c r="J34" s="249">
        <v>43.472999999999999</v>
      </c>
      <c r="K34" s="249">
        <v>38.325000000000003</v>
      </c>
      <c r="L34" s="249">
        <v>81.798000000000002</v>
      </c>
      <c r="M34" s="349">
        <v>332.25700000000001</v>
      </c>
      <c r="N34" s="350">
        <v>9.941454785404412</v>
      </c>
      <c r="O34" s="250">
        <v>6.8780097434961469</v>
      </c>
      <c r="P34" s="250">
        <v>16.819464528900557</v>
      </c>
      <c r="Q34" s="249">
        <v>18.747469977061126</v>
      </c>
      <c r="R34" s="249">
        <v>19.926460666576709</v>
      </c>
      <c r="S34" s="249">
        <v>38.673930643637839</v>
      </c>
      <c r="T34" s="250">
        <v>13.084148716204623</v>
      </c>
      <c r="U34" s="250">
        <v>11.534745693845426</v>
      </c>
      <c r="V34" s="288">
        <v>24.618894410050054</v>
      </c>
    </row>
    <row r="35" spans="1:22" x14ac:dyDescent="0.3">
      <c r="A35" s="456" t="s">
        <v>1123</v>
      </c>
      <c r="B35" s="285">
        <v>25.984999999999999</v>
      </c>
      <c r="C35" s="249">
        <v>21.045999999999999</v>
      </c>
      <c r="D35" s="249">
        <v>47.030999999999999</v>
      </c>
      <c r="E35" s="249">
        <v>191.93100000000001</v>
      </c>
      <c r="F35" s="250">
        <v>18.126999999999999</v>
      </c>
      <c r="G35" s="250">
        <v>21.213999999999999</v>
      </c>
      <c r="H35" s="250">
        <v>39.341000000000001</v>
      </c>
      <c r="I35" s="250">
        <v>71.984999999999999</v>
      </c>
      <c r="J35" s="249">
        <v>44.112000000000002</v>
      </c>
      <c r="K35" s="249">
        <v>42.26</v>
      </c>
      <c r="L35" s="249">
        <v>86.372</v>
      </c>
      <c r="M35" s="349">
        <v>263.916</v>
      </c>
      <c r="N35" s="350">
        <v>13.538719644038743</v>
      </c>
      <c r="O35" s="250">
        <v>10.965399023607441</v>
      </c>
      <c r="P35" s="250">
        <v>24.504118667646186</v>
      </c>
      <c r="Q35" s="249">
        <v>25.18163506286032</v>
      </c>
      <c r="R35" s="249">
        <v>29.470028478155168</v>
      </c>
      <c r="S35" s="249">
        <v>54.651663541015495</v>
      </c>
      <c r="T35" s="250">
        <v>16.714409130177785</v>
      </c>
      <c r="U35" s="250">
        <v>16.012670698252474</v>
      </c>
      <c r="V35" s="288">
        <v>32.727079828430256</v>
      </c>
    </row>
    <row r="36" spans="1:22" x14ac:dyDescent="0.3">
      <c r="A36" s="456" t="s">
        <v>1124</v>
      </c>
      <c r="B36" s="285">
        <v>108.39750503790378</v>
      </c>
      <c r="C36" s="249">
        <v>64.837568935185672</v>
      </c>
      <c r="D36" s="249">
        <v>173.23507397308947</v>
      </c>
      <c r="E36" s="249">
        <v>739.29831348532434</v>
      </c>
      <c r="F36" s="250">
        <v>100.88146296098829</v>
      </c>
      <c r="G36" s="250">
        <v>91.865870973825452</v>
      </c>
      <c r="H36" s="250">
        <v>192.74733393481372</v>
      </c>
      <c r="I36" s="250">
        <v>410.28334489949049</v>
      </c>
      <c r="J36" s="249">
        <v>209.27896799889206</v>
      </c>
      <c r="K36" s="249">
        <v>156.70343990901114</v>
      </c>
      <c r="L36" s="249">
        <v>365.98240790790317</v>
      </c>
      <c r="M36" s="349">
        <v>1149.5816583848148</v>
      </c>
      <c r="N36" s="350">
        <v>14.662214570310331</v>
      </c>
      <c r="O36" s="250">
        <v>8.770149715277654</v>
      </c>
      <c r="P36" s="250">
        <v>23.432364285587987</v>
      </c>
      <c r="Q36" s="249">
        <v>24.588242300135729</v>
      </c>
      <c r="R36" s="249">
        <v>22.390836020002318</v>
      </c>
      <c r="S36" s="249">
        <v>46.979078320138044</v>
      </c>
      <c r="T36" s="250">
        <v>18.204793584905765</v>
      </c>
      <c r="U36" s="250">
        <v>13.631344825837131</v>
      </c>
      <c r="V36" s="288">
        <v>31.836138410742894</v>
      </c>
    </row>
    <row r="37" spans="1:22" x14ac:dyDescent="0.3">
      <c r="A37" s="456" t="s">
        <v>1125</v>
      </c>
      <c r="B37" s="285">
        <v>18.906385052680971</v>
      </c>
      <c r="C37" s="249">
        <v>9.159674012541771</v>
      </c>
      <c r="D37" s="249">
        <v>28.066059065222738</v>
      </c>
      <c r="E37" s="249">
        <v>179.94070139813422</v>
      </c>
      <c r="F37" s="250">
        <v>16.232175019145011</v>
      </c>
      <c r="G37" s="250">
        <v>14.060218015789985</v>
      </c>
      <c r="H37" s="250">
        <v>30.292393034934996</v>
      </c>
      <c r="I37" s="250">
        <v>84.394886107087132</v>
      </c>
      <c r="J37" s="249">
        <v>35.138560071825978</v>
      </c>
      <c r="K37" s="249">
        <v>23.219892028331756</v>
      </c>
      <c r="L37" s="249">
        <v>58.358452100157734</v>
      </c>
      <c r="M37" s="349">
        <v>264.33558750522138</v>
      </c>
      <c r="N37" s="350">
        <v>10.507008645503149</v>
      </c>
      <c r="O37" s="250">
        <v>5.0903847441803656</v>
      </c>
      <c r="P37" s="250">
        <v>15.597393389683514</v>
      </c>
      <c r="Q37" s="249">
        <v>19.233600242730702</v>
      </c>
      <c r="R37" s="249">
        <v>16.660035535742331</v>
      </c>
      <c r="S37" s="249">
        <v>35.89363577847304</v>
      </c>
      <c r="T37" s="250">
        <v>13.293162832693458</v>
      </c>
      <c r="U37" s="250">
        <v>8.7842474210450749</v>
      </c>
      <c r="V37" s="288">
        <v>22.077410253738535</v>
      </c>
    </row>
    <row r="38" spans="1:22" x14ac:dyDescent="0.3">
      <c r="A38" s="456" t="s">
        <v>1126</v>
      </c>
      <c r="B38" s="285">
        <v>131.89825492572785</v>
      </c>
      <c r="C38" s="249">
        <v>96.368152940273291</v>
      </c>
      <c r="D38" s="249">
        <v>228.26640786600112</v>
      </c>
      <c r="E38" s="249">
        <v>1194.2784131822586</v>
      </c>
      <c r="F38" s="250">
        <v>113.98987496566772</v>
      </c>
      <c r="G38" s="250">
        <v>142.82395194911956</v>
      </c>
      <c r="H38" s="250">
        <v>256.81382691478728</v>
      </c>
      <c r="I38" s="250">
        <v>527.28581776332851</v>
      </c>
      <c r="J38" s="249">
        <v>245.88812989139558</v>
      </c>
      <c r="K38" s="249">
        <v>239.19210488939285</v>
      </c>
      <c r="L38" s="249">
        <v>485.08023478078843</v>
      </c>
      <c r="M38" s="349">
        <v>1721.5642309455873</v>
      </c>
      <c r="N38" s="350">
        <v>11.044179771639135</v>
      </c>
      <c r="O38" s="250">
        <v>8.0691530447654962</v>
      </c>
      <c r="P38" s="250">
        <v>19.113332816404633</v>
      </c>
      <c r="Q38" s="249">
        <v>21.618232678663073</v>
      </c>
      <c r="R38" s="249">
        <v>27.086628757617348</v>
      </c>
      <c r="S38" s="249">
        <v>48.704861436280424</v>
      </c>
      <c r="T38" s="250">
        <v>14.282832175035312</v>
      </c>
      <c r="U38" s="250">
        <v>13.893882121262132</v>
      </c>
      <c r="V38" s="288">
        <v>28.176714296297444</v>
      </c>
    </row>
    <row r="39" spans="1:22" x14ac:dyDescent="0.3">
      <c r="A39" s="456" t="s">
        <v>1127</v>
      </c>
      <c r="B39" s="285">
        <v>13.720176034927368</v>
      </c>
      <c r="C39" s="249">
        <v>10.366665027856827</v>
      </c>
      <c r="D39" s="249">
        <v>24.086841062784195</v>
      </c>
      <c r="E39" s="249">
        <v>138.27245239329338</v>
      </c>
      <c r="F39" s="250">
        <v>20.932775035858153</v>
      </c>
      <c r="G39" s="250">
        <v>19.515013022899627</v>
      </c>
      <c r="H39" s="250">
        <v>40.44778805875778</v>
      </c>
      <c r="I39" s="250">
        <v>90.205973186016081</v>
      </c>
      <c r="J39" s="249">
        <v>34.65295107078552</v>
      </c>
      <c r="K39" s="249">
        <v>29.881678050756456</v>
      </c>
      <c r="L39" s="249">
        <v>64.534629121541982</v>
      </c>
      <c r="M39" s="349">
        <v>228.47842557930946</v>
      </c>
      <c r="N39" s="350">
        <v>9.9225664963998561</v>
      </c>
      <c r="O39" s="250">
        <v>7.4972742931980001</v>
      </c>
      <c r="P39" s="250">
        <v>17.419840789597853</v>
      </c>
      <c r="Q39" s="249">
        <v>23.20553096045218</v>
      </c>
      <c r="R39" s="249">
        <v>21.633836799983534</v>
      </c>
      <c r="S39" s="249">
        <v>44.839367760435714</v>
      </c>
      <c r="T39" s="250">
        <v>15.166837298936475</v>
      </c>
      <c r="U39" s="250">
        <v>13.078555655743488</v>
      </c>
      <c r="V39" s="288">
        <v>28.245392954679964</v>
      </c>
    </row>
    <row r="40" spans="1:22" x14ac:dyDescent="0.3">
      <c r="A40" s="456" t="s">
        <v>1128</v>
      </c>
      <c r="B40" s="285">
        <v>20.585104004561902</v>
      </c>
      <c r="C40" s="249">
        <v>14.427688003242016</v>
      </c>
      <c r="D40" s="249">
        <v>35.012792007803917</v>
      </c>
      <c r="E40" s="249">
        <v>164.58040004159511</v>
      </c>
      <c r="F40" s="250">
        <v>26.636816000938417</v>
      </c>
      <c r="G40" s="250">
        <v>24.5440080024004</v>
      </c>
      <c r="H40" s="250">
        <v>51.180824003338813</v>
      </c>
      <c r="I40" s="250">
        <v>105.74540001219511</v>
      </c>
      <c r="J40" s="249">
        <v>47.221920005500316</v>
      </c>
      <c r="K40" s="249">
        <v>38.971696005642414</v>
      </c>
      <c r="L40" s="249">
        <v>86.193616011142737</v>
      </c>
      <c r="M40" s="349">
        <v>270.3258000537902</v>
      </c>
      <c r="N40" s="350">
        <v>12.507627882396289</v>
      </c>
      <c r="O40" s="250">
        <v>8.7663464176752797</v>
      </c>
      <c r="P40" s="250">
        <v>21.273974300071568</v>
      </c>
      <c r="Q40" s="249">
        <v>25.189574201683023</v>
      </c>
      <c r="R40" s="249">
        <v>23.210473457540335</v>
      </c>
      <c r="S40" s="249">
        <v>48.400047659223354</v>
      </c>
      <c r="T40" s="250">
        <v>17.468521316168843</v>
      </c>
      <c r="U40" s="250">
        <v>14.416565491672534</v>
      </c>
      <c r="V40" s="288">
        <v>31.885086807841379</v>
      </c>
    </row>
    <row r="41" spans="1:22" x14ac:dyDescent="0.3">
      <c r="A41" s="456" t="s">
        <v>1129</v>
      </c>
      <c r="B41" s="285">
        <v>29.262</v>
      </c>
      <c r="C41" s="249">
        <v>18.257000000000001</v>
      </c>
      <c r="D41" s="249">
        <v>47.518999999999998</v>
      </c>
      <c r="E41" s="249">
        <v>170.47</v>
      </c>
      <c r="F41" s="250">
        <v>35.372999999999998</v>
      </c>
      <c r="G41" s="250">
        <v>42.87</v>
      </c>
      <c r="H41" s="250">
        <v>78.242999999999995</v>
      </c>
      <c r="I41" s="250">
        <v>145.50299999999999</v>
      </c>
      <c r="J41" s="249">
        <v>64.635000000000005</v>
      </c>
      <c r="K41" s="249">
        <v>61.127000000000002</v>
      </c>
      <c r="L41" s="249">
        <v>125.762</v>
      </c>
      <c r="M41" s="349">
        <v>315.97300000000001</v>
      </c>
      <c r="N41" s="350">
        <v>17.165483662814569</v>
      </c>
      <c r="O41" s="250">
        <v>10.709802311257114</v>
      </c>
      <c r="P41" s="250">
        <v>27.875285974071684</v>
      </c>
      <c r="Q41" s="249">
        <v>24.310838951774191</v>
      </c>
      <c r="R41" s="249">
        <v>29.463310034844643</v>
      </c>
      <c r="S41" s="249">
        <v>53.774148986618833</v>
      </c>
      <c r="T41" s="250">
        <v>20.455861735021664</v>
      </c>
      <c r="U41" s="250">
        <v>19.34564029205027</v>
      </c>
      <c r="V41" s="288">
        <v>39.801502027071933</v>
      </c>
    </row>
    <row r="42" spans="1:22" x14ac:dyDescent="0.3">
      <c r="A42" s="456" t="s">
        <v>1130</v>
      </c>
      <c r="B42" s="285">
        <v>29.884777950763702</v>
      </c>
      <c r="C42" s="249">
        <v>15.767712975740432</v>
      </c>
      <c r="D42" s="249">
        <v>45.652490926504136</v>
      </c>
      <c r="E42" s="249">
        <v>287.03421368598936</v>
      </c>
      <c r="F42" s="250">
        <v>26.856831996917723</v>
      </c>
      <c r="G42" s="250">
        <v>23.974448989987373</v>
      </c>
      <c r="H42" s="250">
        <v>50.831280986905099</v>
      </c>
      <c r="I42" s="250">
        <v>110.59745695865155</v>
      </c>
      <c r="J42" s="249">
        <v>56.741609947681425</v>
      </c>
      <c r="K42" s="249">
        <v>39.742161965727803</v>
      </c>
      <c r="L42" s="249">
        <v>96.483771913409228</v>
      </c>
      <c r="M42" s="349">
        <v>397.63167064464091</v>
      </c>
      <c r="N42" s="350">
        <v>10.411573438230311</v>
      </c>
      <c r="O42" s="250">
        <v>5.4933217797478475</v>
      </c>
      <c r="P42" s="250">
        <v>15.90489521797816</v>
      </c>
      <c r="Q42" s="249">
        <v>24.28340825861714</v>
      </c>
      <c r="R42" s="249">
        <v>21.677215416400188</v>
      </c>
      <c r="S42" s="249">
        <v>45.960623675017324</v>
      </c>
      <c r="T42" s="250">
        <v>14.269891997207331</v>
      </c>
      <c r="U42" s="250">
        <v>9.9947174482600367</v>
      </c>
      <c r="V42" s="288">
        <v>24.264609445467368</v>
      </c>
    </row>
    <row r="43" spans="1:22" x14ac:dyDescent="0.3">
      <c r="A43" s="456" t="s">
        <v>1131</v>
      </c>
      <c r="B43" s="285">
        <v>20.930303876876831</v>
      </c>
      <c r="C43" s="249">
        <v>17.352631885528563</v>
      </c>
      <c r="D43" s="249">
        <v>38.282935762405394</v>
      </c>
      <c r="E43" s="249">
        <v>188.37696687936784</v>
      </c>
      <c r="F43" s="250">
        <v>28.300823915481569</v>
      </c>
      <c r="G43" s="250">
        <v>25.479319915771484</v>
      </c>
      <c r="H43" s="250">
        <v>53.780143831253049</v>
      </c>
      <c r="I43" s="250">
        <v>113.59312759399414</v>
      </c>
      <c r="J43" s="249">
        <v>49.2311277923584</v>
      </c>
      <c r="K43" s="249">
        <v>42.83195180130005</v>
      </c>
      <c r="L43" s="249">
        <v>92.063079593658443</v>
      </c>
      <c r="M43" s="349">
        <v>301.970094473362</v>
      </c>
      <c r="N43" s="350">
        <v>11.110861494165635</v>
      </c>
      <c r="O43" s="250">
        <v>9.2116526627381052</v>
      </c>
      <c r="P43" s="250">
        <v>20.32251415690374</v>
      </c>
      <c r="Q43" s="249">
        <v>24.914204331651732</v>
      </c>
      <c r="R43" s="249">
        <v>22.430335756613694</v>
      </c>
      <c r="S43" s="249">
        <v>47.344540088265425</v>
      </c>
      <c r="T43" s="250">
        <v>16.303312378736656</v>
      </c>
      <c r="U43" s="250">
        <v>14.184170083464483</v>
      </c>
      <c r="V43" s="288">
        <v>30.487482462201143</v>
      </c>
    </row>
    <row r="44" spans="1:22" x14ac:dyDescent="0.3">
      <c r="A44" s="456" t="s">
        <v>1132</v>
      </c>
      <c r="B44" s="285">
        <v>23.713151985168459</v>
      </c>
      <c r="C44" s="249">
        <v>15.150455997943878</v>
      </c>
      <c r="D44" s="249">
        <v>38.863607983112338</v>
      </c>
      <c r="E44" s="249">
        <v>249.94563177776337</v>
      </c>
      <c r="F44" s="250">
        <v>17.089103992938995</v>
      </c>
      <c r="G44" s="250">
        <v>22.882927986621858</v>
      </c>
      <c r="H44" s="250">
        <v>39.972031979560853</v>
      </c>
      <c r="I44" s="250">
        <v>100.4478959183693</v>
      </c>
      <c r="J44" s="249">
        <v>40.802255978107453</v>
      </c>
      <c r="K44" s="249">
        <v>38.033383984565738</v>
      </c>
      <c r="L44" s="249">
        <v>78.835639962673184</v>
      </c>
      <c r="M44" s="349">
        <v>350.39352769613265</v>
      </c>
      <c r="N44" s="350">
        <v>9.4873240298325214</v>
      </c>
      <c r="O44" s="250">
        <v>6.0615006112268253</v>
      </c>
      <c r="P44" s="250">
        <v>15.548824641059348</v>
      </c>
      <c r="Q44" s="249">
        <v>17.012903890815938</v>
      </c>
      <c r="R44" s="249">
        <v>22.78089329538377</v>
      </c>
      <c r="S44" s="249">
        <v>39.793797186199711</v>
      </c>
      <c r="T44" s="250">
        <v>11.644694537135365</v>
      </c>
      <c r="U44" s="250">
        <v>10.854476746370995</v>
      </c>
      <c r="V44" s="288">
        <v>22.49917128350636</v>
      </c>
    </row>
    <row r="45" spans="1:22" x14ac:dyDescent="0.3">
      <c r="A45" s="456" t="s">
        <v>1133</v>
      </c>
      <c r="B45" s="285">
        <v>19.558</v>
      </c>
      <c r="C45" s="249">
        <v>10.025</v>
      </c>
      <c r="D45" s="249">
        <v>29.582999999999998</v>
      </c>
      <c r="E45" s="249">
        <v>161.27500000000001</v>
      </c>
      <c r="F45" s="250">
        <v>14.811</v>
      </c>
      <c r="G45" s="250">
        <v>16.292999999999999</v>
      </c>
      <c r="H45" s="250">
        <v>31.103999999999999</v>
      </c>
      <c r="I45" s="250">
        <v>73.09</v>
      </c>
      <c r="J45" s="249">
        <v>34.369</v>
      </c>
      <c r="K45" s="249">
        <v>26.318000000000001</v>
      </c>
      <c r="L45" s="249">
        <v>60.686999999999998</v>
      </c>
      <c r="M45" s="349">
        <v>234.36500000000001</v>
      </c>
      <c r="N45" s="350">
        <v>12.127112075647187</v>
      </c>
      <c r="O45" s="250">
        <v>6.2160905286002173</v>
      </c>
      <c r="P45" s="250">
        <v>18.343202604247402</v>
      </c>
      <c r="Q45" s="249">
        <v>20.264058010671775</v>
      </c>
      <c r="R45" s="249">
        <v>22.291695170337938</v>
      </c>
      <c r="S45" s="249">
        <v>42.555753181009713</v>
      </c>
      <c r="T45" s="250">
        <v>14.66473236191411</v>
      </c>
      <c r="U45" s="250">
        <v>11.22949245834489</v>
      </c>
      <c r="V45" s="288">
        <v>25.894224820258998</v>
      </c>
    </row>
    <row r="46" spans="1:22" x14ac:dyDescent="0.3">
      <c r="A46" s="456" t="s">
        <v>71</v>
      </c>
      <c r="B46" s="285">
        <v>49.009</v>
      </c>
      <c r="C46" s="249">
        <v>33.145000000000003</v>
      </c>
      <c r="D46" s="249">
        <v>82.153999999999996</v>
      </c>
      <c r="E46" s="249">
        <v>315.613</v>
      </c>
      <c r="F46" s="250">
        <v>31.03</v>
      </c>
      <c r="G46" s="250">
        <v>41.927999999999997</v>
      </c>
      <c r="H46" s="250">
        <v>72.957999999999998</v>
      </c>
      <c r="I46" s="250">
        <v>161.25399999999999</v>
      </c>
      <c r="J46" s="249">
        <v>80.039000000000001</v>
      </c>
      <c r="K46" s="249">
        <v>75.072999999999993</v>
      </c>
      <c r="L46" s="249">
        <v>155.11199999999999</v>
      </c>
      <c r="M46" s="349">
        <v>476.86700000000002</v>
      </c>
      <c r="N46" s="350">
        <v>15.52819433926993</v>
      </c>
      <c r="O46" s="250">
        <v>10.501785414415755</v>
      </c>
      <c r="P46" s="250">
        <v>26.029979753685684</v>
      </c>
      <c r="Q46" s="249">
        <v>19.242933508626141</v>
      </c>
      <c r="R46" s="249">
        <v>26.001215473724681</v>
      </c>
      <c r="S46" s="249">
        <v>45.244148982350822</v>
      </c>
      <c r="T46" s="250">
        <v>16.784344481794715</v>
      </c>
      <c r="U46" s="250">
        <v>15.742963971086276</v>
      </c>
      <c r="V46" s="288">
        <v>32.527308452880995</v>
      </c>
    </row>
    <row r="47" spans="1:22" x14ac:dyDescent="0.3">
      <c r="A47" s="456" t="s">
        <v>1134</v>
      </c>
      <c r="B47" s="285">
        <v>165.22663994312288</v>
      </c>
      <c r="C47" s="249">
        <v>122.81987992072105</v>
      </c>
      <c r="D47" s="249">
        <v>288.04651986384391</v>
      </c>
      <c r="E47" s="249">
        <v>1459.7707593846321</v>
      </c>
      <c r="F47" s="250">
        <v>235.03541995382309</v>
      </c>
      <c r="G47" s="250">
        <v>236.46601996231078</v>
      </c>
      <c r="H47" s="250">
        <v>471.5014399161339</v>
      </c>
      <c r="I47" s="250">
        <v>975.79947979164126</v>
      </c>
      <c r="J47" s="249">
        <v>400.26205989694597</v>
      </c>
      <c r="K47" s="249">
        <v>359.28589988303185</v>
      </c>
      <c r="L47" s="249">
        <v>759.54795977997776</v>
      </c>
      <c r="M47" s="349">
        <v>2435.5702391762734</v>
      </c>
      <c r="N47" s="350">
        <v>11.318670337853206</v>
      </c>
      <c r="O47" s="250">
        <v>8.413641603048406</v>
      </c>
      <c r="P47" s="250">
        <v>19.73231194090161</v>
      </c>
      <c r="Q47" s="249">
        <v>24.08644653141333</v>
      </c>
      <c r="R47" s="249">
        <v>24.233054521898545</v>
      </c>
      <c r="S47" s="249">
        <v>48.319501053311875</v>
      </c>
      <c r="T47" s="250">
        <v>16.43401834439878</v>
      </c>
      <c r="U47" s="250">
        <v>14.751613158343766</v>
      </c>
      <c r="V47" s="288">
        <v>31.185631502742545</v>
      </c>
    </row>
    <row r="48" spans="1:22" x14ac:dyDescent="0.3">
      <c r="A48" s="456" t="s">
        <v>1135</v>
      </c>
      <c r="B48" s="285">
        <v>53.198999999999998</v>
      </c>
      <c r="C48" s="249">
        <v>33.878999999999998</v>
      </c>
      <c r="D48" s="249">
        <v>87.078000000000003</v>
      </c>
      <c r="E48" s="249">
        <v>515.9</v>
      </c>
      <c r="F48" s="250">
        <v>60.052</v>
      </c>
      <c r="G48" s="250">
        <v>68.768000000000001</v>
      </c>
      <c r="H48" s="250">
        <v>128.82</v>
      </c>
      <c r="I48" s="250">
        <v>277.88</v>
      </c>
      <c r="J48" s="249">
        <v>113.251</v>
      </c>
      <c r="K48" s="249">
        <v>102.64700000000001</v>
      </c>
      <c r="L48" s="249">
        <v>215.898</v>
      </c>
      <c r="M48" s="349">
        <v>793.78</v>
      </c>
      <c r="N48" s="350">
        <v>10.311882147703043</v>
      </c>
      <c r="O48" s="250">
        <v>6.5669703430897464</v>
      </c>
      <c r="P48" s="250">
        <v>16.878852490792788</v>
      </c>
      <c r="Q48" s="249">
        <v>21.610767237656543</v>
      </c>
      <c r="R48" s="249">
        <v>24.747372966748237</v>
      </c>
      <c r="S48" s="249">
        <v>46.358140204404776</v>
      </c>
      <c r="T48" s="250">
        <v>14.267303283025523</v>
      </c>
      <c r="U48" s="250">
        <v>12.931416765350601</v>
      </c>
      <c r="V48" s="288">
        <v>27.198720048376124</v>
      </c>
    </row>
    <row r="49" spans="1:22" x14ac:dyDescent="0.3">
      <c r="A49" s="456" t="s">
        <v>1136</v>
      </c>
      <c r="B49" s="285">
        <v>14.892316988945007</v>
      </c>
      <c r="C49" s="249">
        <v>9.8254119915962228</v>
      </c>
      <c r="D49" s="249">
        <v>24.717728980541228</v>
      </c>
      <c r="E49" s="249">
        <v>140.03496999287606</v>
      </c>
      <c r="F49" s="250">
        <v>15.439546000480652</v>
      </c>
      <c r="G49" s="250">
        <v>18.071376996994019</v>
      </c>
      <c r="H49" s="250">
        <v>33.510922997474673</v>
      </c>
      <c r="I49" s="250">
        <v>71.892600005149845</v>
      </c>
      <c r="J49" s="249">
        <v>30.331862989425659</v>
      </c>
      <c r="K49" s="249">
        <v>27.896788988590242</v>
      </c>
      <c r="L49" s="249">
        <v>58.228651978015897</v>
      </c>
      <c r="M49" s="349">
        <v>211.92756999802589</v>
      </c>
      <c r="N49" s="350">
        <v>10.634712879006306</v>
      </c>
      <c r="O49" s="250">
        <v>7.0163988267331128</v>
      </c>
      <c r="P49" s="250">
        <v>17.651111705739421</v>
      </c>
      <c r="Q49" s="249">
        <v>21.47584869565808</v>
      </c>
      <c r="R49" s="249">
        <v>25.136630189615509</v>
      </c>
      <c r="S49" s="249">
        <v>46.612478885273589</v>
      </c>
      <c r="T49" s="250">
        <v>14.312372377840315</v>
      </c>
      <c r="U49" s="250">
        <v>13.163360004953626</v>
      </c>
      <c r="V49" s="288">
        <v>27.475732382793943</v>
      </c>
    </row>
    <row r="50" spans="1:22" x14ac:dyDescent="0.3">
      <c r="A50" s="456" t="s">
        <v>1137</v>
      </c>
      <c r="B50" s="285">
        <v>45.510179982423786</v>
      </c>
      <c r="C50" s="249">
        <v>34.684105989217755</v>
      </c>
      <c r="D50" s="249">
        <v>80.194285971641534</v>
      </c>
      <c r="E50" s="249">
        <v>383.70779384016993</v>
      </c>
      <c r="F50" s="250">
        <v>48.198639979839328</v>
      </c>
      <c r="G50" s="250">
        <v>46.188091982126238</v>
      </c>
      <c r="H50" s="250">
        <v>94.386731961965566</v>
      </c>
      <c r="I50" s="250">
        <v>198.92772391223909</v>
      </c>
      <c r="J50" s="249">
        <v>93.708819962263107</v>
      </c>
      <c r="K50" s="249">
        <v>80.872197971343994</v>
      </c>
      <c r="L50" s="249">
        <v>174.58101793360711</v>
      </c>
      <c r="M50" s="349">
        <v>582.63551775240899</v>
      </c>
      <c r="N50" s="350">
        <v>11.86063476244651</v>
      </c>
      <c r="O50" s="250">
        <v>9.0391976775079836</v>
      </c>
      <c r="P50" s="250">
        <v>20.899832439954494</v>
      </c>
      <c r="Q50" s="249">
        <v>24.229222067157977</v>
      </c>
      <c r="R50" s="249">
        <v>23.218529360192665</v>
      </c>
      <c r="S50" s="249">
        <v>47.447751427350646</v>
      </c>
      <c r="T50" s="250">
        <v>16.083609238886922</v>
      </c>
      <c r="U50" s="250">
        <v>13.880409880145796</v>
      </c>
      <c r="V50" s="288">
        <v>29.96401911903272</v>
      </c>
    </row>
    <row r="51" spans="1:22" x14ac:dyDescent="0.3">
      <c r="A51" s="456" t="s">
        <v>1138</v>
      </c>
      <c r="B51" s="285">
        <v>54.667865069627759</v>
      </c>
      <c r="C51" s="249">
        <v>34.112578092098239</v>
      </c>
      <c r="D51" s="249">
        <v>88.780443161725998</v>
      </c>
      <c r="E51" s="249">
        <v>547.85058650445933</v>
      </c>
      <c r="F51" s="250">
        <v>65.34380407810211</v>
      </c>
      <c r="G51" s="250">
        <v>56.666087064981461</v>
      </c>
      <c r="H51" s="250">
        <v>122.00989114308358</v>
      </c>
      <c r="I51" s="250">
        <v>294.82392747950553</v>
      </c>
      <c r="J51" s="249">
        <v>120.01166914772988</v>
      </c>
      <c r="K51" s="249">
        <v>90.778665157079701</v>
      </c>
      <c r="L51" s="249">
        <v>210.79033430480956</v>
      </c>
      <c r="M51" s="349">
        <v>842.67451398396497</v>
      </c>
      <c r="N51" s="350">
        <v>9.9786084776205257</v>
      </c>
      <c r="O51" s="250">
        <v>6.2266207123647144</v>
      </c>
      <c r="P51" s="250">
        <v>16.205229189985239</v>
      </c>
      <c r="Q51" s="249">
        <v>22.16367058017855</v>
      </c>
      <c r="R51" s="249">
        <v>19.220314833137333</v>
      </c>
      <c r="S51" s="249">
        <v>41.383985413315884</v>
      </c>
      <c r="T51" s="250">
        <v>14.241758491109838</v>
      </c>
      <c r="U51" s="250">
        <v>10.772684310564911</v>
      </c>
      <c r="V51" s="288">
        <v>25.014442801674747</v>
      </c>
    </row>
    <row r="52" spans="1:22" x14ac:dyDescent="0.3">
      <c r="A52" s="456" t="s">
        <v>1139</v>
      </c>
      <c r="B52" s="285">
        <v>21.756990975618361</v>
      </c>
      <c r="C52" s="249">
        <v>19.250776043891907</v>
      </c>
      <c r="D52" s="249">
        <v>41.007767019510268</v>
      </c>
      <c r="E52" s="249">
        <v>245.55686329460144</v>
      </c>
      <c r="F52" s="250">
        <v>22.135099003791808</v>
      </c>
      <c r="G52" s="250">
        <v>24.873454025745392</v>
      </c>
      <c r="H52" s="250">
        <v>47.008553029537204</v>
      </c>
      <c r="I52" s="250">
        <v>111.22238304686546</v>
      </c>
      <c r="J52" s="249">
        <v>43.892089979410173</v>
      </c>
      <c r="K52" s="249">
        <v>44.124230069637299</v>
      </c>
      <c r="L52" s="249">
        <v>88.016320049047465</v>
      </c>
      <c r="M52" s="349">
        <v>356.77924634146689</v>
      </c>
      <c r="N52" s="350">
        <v>8.8602658804595862</v>
      </c>
      <c r="O52" s="250">
        <v>7.839640800752619</v>
      </c>
      <c r="P52" s="250">
        <v>16.699906681212205</v>
      </c>
      <c r="Q52" s="249">
        <v>19.901658638679596</v>
      </c>
      <c r="R52" s="249">
        <v>22.36371254090513</v>
      </c>
      <c r="S52" s="249">
        <v>42.265371179584719</v>
      </c>
      <c r="T52" s="250">
        <v>12.302310302377245</v>
      </c>
      <c r="U52" s="250">
        <v>12.36737577146144</v>
      </c>
      <c r="V52" s="288">
        <v>24.669686073838683</v>
      </c>
    </row>
    <row r="53" spans="1:22" x14ac:dyDescent="0.3">
      <c r="A53" s="456" t="s">
        <v>1140</v>
      </c>
      <c r="B53" s="285">
        <v>20.494</v>
      </c>
      <c r="C53" s="249">
        <v>17.306999999999999</v>
      </c>
      <c r="D53" s="249">
        <v>37.801000000000002</v>
      </c>
      <c r="E53" s="249">
        <v>165.46700000000001</v>
      </c>
      <c r="F53" s="250">
        <v>15.529</v>
      </c>
      <c r="G53" s="250">
        <v>20.617000000000001</v>
      </c>
      <c r="H53" s="250">
        <v>36.146000000000001</v>
      </c>
      <c r="I53" s="250">
        <v>73.162999999999997</v>
      </c>
      <c r="J53" s="249">
        <v>36.023000000000003</v>
      </c>
      <c r="K53" s="249">
        <v>37.923999999999999</v>
      </c>
      <c r="L53" s="249">
        <v>73.947000000000003</v>
      </c>
      <c r="M53" s="349">
        <v>238.63</v>
      </c>
      <c r="N53" s="350">
        <v>12.385551197519746</v>
      </c>
      <c r="O53" s="250">
        <v>10.45948739023491</v>
      </c>
      <c r="P53" s="250">
        <v>22.845038587754658</v>
      </c>
      <c r="Q53" s="249">
        <v>21.225209463800006</v>
      </c>
      <c r="R53" s="249">
        <v>28.179544305181579</v>
      </c>
      <c r="S53" s="249">
        <v>49.404753768981593</v>
      </c>
      <c r="T53" s="250">
        <v>15.095754934417299</v>
      </c>
      <c r="U53" s="250">
        <v>15.892385701713952</v>
      </c>
      <c r="V53" s="288">
        <v>30.988140636131252</v>
      </c>
    </row>
    <row r="54" spans="1:22" x14ac:dyDescent="0.3">
      <c r="A54" s="456" t="s">
        <v>1141</v>
      </c>
      <c r="B54" s="285">
        <v>62.430999999999997</v>
      </c>
      <c r="C54" s="249">
        <v>45.097999999999999</v>
      </c>
      <c r="D54" s="249">
        <v>107.529</v>
      </c>
      <c r="E54" s="249">
        <v>441.923</v>
      </c>
      <c r="F54" s="250">
        <v>96.474999999999994</v>
      </c>
      <c r="G54" s="250">
        <v>99.094999999999999</v>
      </c>
      <c r="H54" s="250">
        <v>195.57</v>
      </c>
      <c r="I54" s="250">
        <v>371.68200000000002</v>
      </c>
      <c r="J54" s="249">
        <v>158.90600000000001</v>
      </c>
      <c r="K54" s="249">
        <v>144.19300000000001</v>
      </c>
      <c r="L54" s="249">
        <v>303.09899999999999</v>
      </c>
      <c r="M54" s="349">
        <v>813.60500000000002</v>
      </c>
      <c r="N54" s="350">
        <v>14.127121693145639</v>
      </c>
      <c r="O54" s="250">
        <v>10.204945205386458</v>
      </c>
      <c r="P54" s="250">
        <v>24.332066898532098</v>
      </c>
      <c r="Q54" s="249">
        <v>25.956328259103213</v>
      </c>
      <c r="R54" s="249">
        <v>26.661231913302231</v>
      </c>
      <c r="S54" s="249">
        <v>52.61756017240544</v>
      </c>
      <c r="T54" s="250">
        <v>19.531099243490392</v>
      </c>
      <c r="U54" s="250">
        <v>17.722727859342065</v>
      </c>
      <c r="V54" s="288">
        <v>37.253827102832453</v>
      </c>
    </row>
    <row r="55" spans="1:22" x14ac:dyDescent="0.3">
      <c r="A55" s="456" t="s">
        <v>72</v>
      </c>
      <c r="B55" s="285">
        <v>15.477290995717048</v>
      </c>
      <c r="C55" s="249">
        <v>15.935933983683586</v>
      </c>
      <c r="D55" s="249">
        <v>31.413224979400635</v>
      </c>
      <c r="E55" s="249">
        <v>184.03917491352558</v>
      </c>
      <c r="F55" s="250">
        <v>21.146324996471407</v>
      </c>
      <c r="G55" s="250">
        <v>24.686167997717856</v>
      </c>
      <c r="H55" s="250">
        <v>45.832492994189259</v>
      </c>
      <c r="I55" s="250">
        <v>103.13510696744919</v>
      </c>
      <c r="J55" s="249">
        <v>36.623615992188455</v>
      </c>
      <c r="K55" s="249">
        <v>40.622101981401443</v>
      </c>
      <c r="L55" s="249">
        <v>77.24571797358989</v>
      </c>
      <c r="M55" s="349">
        <v>287.17428188097477</v>
      </c>
      <c r="N55" s="350">
        <v>8.4097806909802539</v>
      </c>
      <c r="O55" s="250">
        <v>8.658990125972581</v>
      </c>
      <c r="P55" s="250">
        <v>17.068770816952831</v>
      </c>
      <c r="Q55" s="249">
        <v>20.503517781918301</v>
      </c>
      <c r="R55" s="249">
        <v>23.935756430164115</v>
      </c>
      <c r="S55" s="249">
        <v>44.439274212082417</v>
      </c>
      <c r="T55" s="250">
        <v>12.753097440448327</v>
      </c>
      <c r="U55" s="250">
        <v>14.145452620384058</v>
      </c>
      <c r="V55" s="288">
        <v>26.898550060832381</v>
      </c>
    </row>
    <row r="56" spans="1:22" x14ac:dyDescent="0.3">
      <c r="A56" s="456" t="s">
        <v>1142</v>
      </c>
      <c r="B56" s="285">
        <v>373.529</v>
      </c>
      <c r="C56" s="249">
        <v>326.01100000000002</v>
      </c>
      <c r="D56" s="249">
        <v>699.54</v>
      </c>
      <c r="E56" s="249">
        <v>2109.4079999999999</v>
      </c>
      <c r="F56" s="250">
        <v>558.39300000000003</v>
      </c>
      <c r="G56" s="250">
        <v>671.82</v>
      </c>
      <c r="H56" s="250">
        <v>1230.213</v>
      </c>
      <c r="I56" s="250">
        <v>2263.2730000000001</v>
      </c>
      <c r="J56" s="249">
        <v>931.92200000000003</v>
      </c>
      <c r="K56" s="249">
        <v>997.83100000000002</v>
      </c>
      <c r="L56" s="249">
        <v>1929.7529999999999</v>
      </c>
      <c r="M56" s="349">
        <v>4372.6809999999996</v>
      </c>
      <c r="N56" s="350">
        <v>17.707764453344254</v>
      </c>
      <c r="O56" s="250">
        <v>15.455094509928852</v>
      </c>
      <c r="P56" s="250">
        <v>33.162858963273109</v>
      </c>
      <c r="Q56" s="249">
        <v>24.671924244225067</v>
      </c>
      <c r="R56" s="249">
        <v>29.683560047771522</v>
      </c>
      <c r="S56" s="249">
        <v>54.355484291996589</v>
      </c>
      <c r="T56" s="250">
        <v>21.312371060225978</v>
      </c>
      <c r="U56" s="250">
        <v>22.819661438828948</v>
      </c>
      <c r="V56" s="288">
        <v>44.13203249905493</v>
      </c>
    </row>
    <row r="57" spans="1:22" x14ac:dyDescent="0.3">
      <c r="A57" s="456" t="s">
        <v>1143</v>
      </c>
      <c r="B57" s="285">
        <v>37.082335993051529</v>
      </c>
      <c r="C57" s="249">
        <v>20.271317991256716</v>
      </c>
      <c r="D57" s="249">
        <v>57.353653984308245</v>
      </c>
      <c r="E57" s="249">
        <v>344.73891584908961</v>
      </c>
      <c r="F57" s="250">
        <v>32.682893986701963</v>
      </c>
      <c r="G57" s="250">
        <v>33.675871986389161</v>
      </c>
      <c r="H57" s="250">
        <v>66.358765973091124</v>
      </c>
      <c r="I57" s="250">
        <v>163.08748194098473</v>
      </c>
      <c r="J57" s="249">
        <v>69.765229979753499</v>
      </c>
      <c r="K57" s="249">
        <v>53.947189977645877</v>
      </c>
      <c r="L57" s="249">
        <v>123.71241995739936</v>
      </c>
      <c r="M57" s="349">
        <v>507.82639779007434</v>
      </c>
      <c r="N57" s="350">
        <v>10.756643444711772</v>
      </c>
      <c r="O57" s="250">
        <v>5.8801942743622648</v>
      </c>
      <c r="P57" s="250">
        <v>16.636837719074034</v>
      </c>
      <c r="Q57" s="249">
        <v>20.040099704604359</v>
      </c>
      <c r="R57" s="249">
        <v>20.648961885729037</v>
      </c>
      <c r="S57" s="249">
        <v>40.689061590333395</v>
      </c>
      <c r="T57" s="250">
        <v>13.738007768669224</v>
      </c>
      <c r="U57" s="250">
        <v>10.623155907690053</v>
      </c>
      <c r="V57" s="288">
        <v>24.361163676359279</v>
      </c>
    </row>
    <row r="58" spans="1:22" x14ac:dyDescent="0.3">
      <c r="A58" s="456" t="s">
        <v>1144</v>
      </c>
      <c r="B58" s="285">
        <v>17.785489884376524</v>
      </c>
      <c r="C58" s="249">
        <v>7.9311119170188906</v>
      </c>
      <c r="D58" s="249">
        <v>25.716601801395417</v>
      </c>
      <c r="E58" s="249">
        <v>166.90149488162996</v>
      </c>
      <c r="F58" s="250">
        <v>22.490219907760618</v>
      </c>
      <c r="G58" s="250">
        <v>22.61238898229599</v>
      </c>
      <c r="H58" s="250">
        <v>45.102608890056608</v>
      </c>
      <c r="I58" s="250">
        <v>111.70042063331604</v>
      </c>
      <c r="J58" s="249">
        <v>40.275709792137143</v>
      </c>
      <c r="K58" s="249">
        <v>30.543500899314882</v>
      </c>
      <c r="L58" s="249">
        <v>70.819210691452028</v>
      </c>
      <c r="M58" s="349">
        <v>278.60191551494597</v>
      </c>
      <c r="N58" s="350">
        <v>10.656279559982593</v>
      </c>
      <c r="O58" s="250">
        <v>4.7519717679244291</v>
      </c>
      <c r="P58" s="250">
        <v>15.408251327907022</v>
      </c>
      <c r="Q58" s="249">
        <v>20.134409324733223</v>
      </c>
      <c r="R58" s="249">
        <v>20.243781405735874</v>
      </c>
      <c r="S58" s="249">
        <v>40.3781907304691</v>
      </c>
      <c r="T58" s="250">
        <v>14.456364995802225</v>
      </c>
      <c r="U58" s="250">
        <v>10.963133847396801</v>
      </c>
      <c r="V58" s="288">
        <v>25.41949884319903</v>
      </c>
    </row>
    <row r="59" spans="1:22" x14ac:dyDescent="0.3">
      <c r="A59" s="456" t="s">
        <v>1145</v>
      </c>
      <c r="B59" s="285">
        <v>22.495000000000001</v>
      </c>
      <c r="C59" s="249">
        <v>16.334</v>
      </c>
      <c r="D59" s="249">
        <v>38.829000000000001</v>
      </c>
      <c r="E59" s="249">
        <v>169.26599999999999</v>
      </c>
      <c r="F59" s="250">
        <v>17.164000000000001</v>
      </c>
      <c r="G59" s="250">
        <v>19.094000000000001</v>
      </c>
      <c r="H59" s="250">
        <v>36.258000000000003</v>
      </c>
      <c r="I59" s="250">
        <v>78.278999999999996</v>
      </c>
      <c r="J59" s="249">
        <v>39.658999999999999</v>
      </c>
      <c r="K59" s="249">
        <v>35.427999999999997</v>
      </c>
      <c r="L59" s="249">
        <v>75.087000000000003</v>
      </c>
      <c r="M59" s="349">
        <v>247.54499999999999</v>
      </c>
      <c r="N59" s="350">
        <v>13.289733319154468</v>
      </c>
      <c r="O59" s="250">
        <v>9.6499001571491014</v>
      </c>
      <c r="P59" s="250">
        <v>22.93963347630357</v>
      </c>
      <c r="Q59" s="249">
        <v>21.926698092719633</v>
      </c>
      <c r="R59" s="249">
        <v>24.392238020414158</v>
      </c>
      <c r="S59" s="249">
        <v>46.318936113133788</v>
      </c>
      <c r="T59" s="250">
        <v>16.020925488295056</v>
      </c>
      <c r="U59" s="250">
        <v>14.311741299561694</v>
      </c>
      <c r="V59" s="288">
        <v>30.332666787856756</v>
      </c>
    </row>
    <row r="60" spans="1:22" x14ac:dyDescent="0.3">
      <c r="A60" s="456" t="s">
        <v>1146</v>
      </c>
      <c r="B60" s="285">
        <v>33.098392950057985</v>
      </c>
      <c r="C60" s="249">
        <v>25.240897947788238</v>
      </c>
      <c r="D60" s="249">
        <v>58.339290897846219</v>
      </c>
      <c r="E60" s="249">
        <v>295.75496262955664</v>
      </c>
      <c r="F60" s="250">
        <v>45.287627886652949</v>
      </c>
      <c r="G60" s="250">
        <v>57.549070959746835</v>
      </c>
      <c r="H60" s="250">
        <v>102.83669884639978</v>
      </c>
      <c r="I60" s="250">
        <v>210.16397276586295</v>
      </c>
      <c r="J60" s="249">
        <v>78.386020836710927</v>
      </c>
      <c r="K60" s="249">
        <v>82.789968907535069</v>
      </c>
      <c r="L60" s="249">
        <v>161.17598974424601</v>
      </c>
      <c r="M60" s="349">
        <v>505.91893539541962</v>
      </c>
      <c r="N60" s="350">
        <v>11.191153871360349</v>
      </c>
      <c r="O60" s="250">
        <v>8.5343954073911306</v>
      </c>
      <c r="P60" s="250">
        <v>19.72554927875148</v>
      </c>
      <c r="Q60" s="249">
        <v>21.548711366008703</v>
      </c>
      <c r="R60" s="249">
        <v>27.382938284984004</v>
      </c>
      <c r="S60" s="249">
        <v>48.931649650992711</v>
      </c>
      <c r="T60" s="250">
        <v>15.493790675268054</v>
      </c>
      <c r="U60" s="250">
        <v>16.364275601352521</v>
      </c>
      <c r="V60" s="288">
        <v>31.858066276620576</v>
      </c>
    </row>
    <row r="61" spans="1:22" x14ac:dyDescent="0.3">
      <c r="A61" s="456" t="s">
        <v>73</v>
      </c>
      <c r="B61" s="285">
        <v>216.32902799415589</v>
      </c>
      <c r="C61" s="249">
        <v>198.54256598854064</v>
      </c>
      <c r="D61" s="249">
        <v>414.87159398269654</v>
      </c>
      <c r="E61" s="249">
        <v>1296.5284779462813</v>
      </c>
      <c r="F61" s="250">
        <v>244.51651998949052</v>
      </c>
      <c r="G61" s="250">
        <v>293.19388799428941</v>
      </c>
      <c r="H61" s="250">
        <v>537.71040798377987</v>
      </c>
      <c r="I61" s="250">
        <v>893.63804596662521</v>
      </c>
      <c r="J61" s="249">
        <v>460.84554798364638</v>
      </c>
      <c r="K61" s="249">
        <v>491.73645398283003</v>
      </c>
      <c r="L61" s="249">
        <v>952.58200196647647</v>
      </c>
      <c r="M61" s="349">
        <v>2190.1665239129065</v>
      </c>
      <c r="N61" s="350">
        <v>16.685250781133938</v>
      </c>
      <c r="O61" s="250">
        <v>15.313397998247963</v>
      </c>
      <c r="P61" s="250">
        <v>31.998648779381899</v>
      </c>
      <c r="Q61" s="249">
        <v>27.361919190112737</v>
      </c>
      <c r="R61" s="249">
        <v>32.809020309464231</v>
      </c>
      <c r="S61" s="249">
        <v>60.170939499576967</v>
      </c>
      <c r="T61" s="250">
        <v>21.041575741022157</v>
      </c>
      <c r="U61" s="250">
        <v>22.452012146743243</v>
      </c>
      <c r="V61" s="288">
        <v>43.493587887765401</v>
      </c>
    </row>
    <row r="62" spans="1:22" x14ac:dyDescent="0.3">
      <c r="A62" s="456" t="s">
        <v>1147</v>
      </c>
      <c r="B62" s="285">
        <v>39.078000000000003</v>
      </c>
      <c r="C62" s="249">
        <v>24.297000000000001</v>
      </c>
      <c r="D62" s="249">
        <v>63.375</v>
      </c>
      <c r="E62" s="249">
        <v>377.34</v>
      </c>
      <c r="F62" s="250">
        <v>56.14</v>
      </c>
      <c r="G62" s="250">
        <v>56.430999999999997</v>
      </c>
      <c r="H62" s="250">
        <v>112.571</v>
      </c>
      <c r="I62" s="250">
        <v>258.012</v>
      </c>
      <c r="J62" s="249">
        <v>95.218000000000004</v>
      </c>
      <c r="K62" s="249">
        <v>80.727999999999994</v>
      </c>
      <c r="L62" s="249">
        <v>175.946</v>
      </c>
      <c r="M62" s="349">
        <v>635.35199999999998</v>
      </c>
      <c r="N62" s="350">
        <v>10.356177452695183</v>
      </c>
      <c r="O62" s="250">
        <v>6.4390205120050874</v>
      </c>
      <c r="P62" s="250">
        <v>16.795197964700272</v>
      </c>
      <c r="Q62" s="249">
        <v>21.758677890950811</v>
      </c>
      <c r="R62" s="249">
        <v>21.871463342790257</v>
      </c>
      <c r="S62" s="249">
        <v>43.630141233741064</v>
      </c>
      <c r="T62" s="250">
        <v>14.986653067905664</v>
      </c>
      <c r="U62" s="250">
        <v>12.706027524899582</v>
      </c>
      <c r="V62" s="288">
        <v>27.692680592805246</v>
      </c>
    </row>
    <row r="63" spans="1:22" x14ac:dyDescent="0.3">
      <c r="A63" s="456" t="s">
        <v>74</v>
      </c>
      <c r="B63" s="285">
        <v>100.61584788811207</v>
      </c>
      <c r="C63" s="249">
        <v>59.196880014896394</v>
      </c>
      <c r="D63" s="249">
        <v>159.81272790300847</v>
      </c>
      <c r="E63" s="249">
        <v>982.57201864355807</v>
      </c>
      <c r="F63" s="250">
        <v>89.445590997219085</v>
      </c>
      <c r="G63" s="250">
        <v>91.935911925554279</v>
      </c>
      <c r="H63" s="250">
        <v>181.38150292277336</v>
      </c>
      <c r="I63" s="250">
        <v>421.19082095026971</v>
      </c>
      <c r="J63" s="249">
        <v>190.06143888533114</v>
      </c>
      <c r="K63" s="249">
        <v>151.13279194045066</v>
      </c>
      <c r="L63" s="249">
        <v>341.1942308257818</v>
      </c>
      <c r="M63" s="349">
        <v>1403.7628395938277</v>
      </c>
      <c r="N63" s="350">
        <v>10.240048157183672</v>
      </c>
      <c r="O63" s="250">
        <v>6.0246861188473249</v>
      </c>
      <c r="P63" s="250">
        <v>16.264734276031</v>
      </c>
      <c r="Q63" s="249">
        <v>21.236358094275751</v>
      </c>
      <c r="R63" s="249">
        <v>21.8276152642959</v>
      </c>
      <c r="S63" s="249">
        <v>43.063973358571651</v>
      </c>
      <c r="T63" s="250">
        <v>13.539426570112409</v>
      </c>
      <c r="U63" s="250">
        <v>10.766262482356368</v>
      </c>
      <c r="V63" s="288">
        <v>24.305689052468775</v>
      </c>
    </row>
    <row r="64" spans="1:22" x14ac:dyDescent="0.3">
      <c r="A64" s="456" t="s">
        <v>75</v>
      </c>
      <c r="B64" s="285">
        <v>54.33792408847809</v>
      </c>
      <c r="C64" s="249">
        <v>34.384316041469575</v>
      </c>
      <c r="D64" s="249">
        <v>88.722240129947664</v>
      </c>
      <c r="E64" s="249">
        <v>490.57163174724576</v>
      </c>
      <c r="F64" s="250">
        <v>59.133117016792298</v>
      </c>
      <c r="G64" s="250">
        <v>47.591746057987216</v>
      </c>
      <c r="H64" s="250">
        <v>106.72486307477951</v>
      </c>
      <c r="I64" s="250">
        <v>251.02486123204233</v>
      </c>
      <c r="J64" s="249">
        <v>113.47104110527039</v>
      </c>
      <c r="K64" s="249">
        <v>81.976062099456783</v>
      </c>
      <c r="L64" s="249">
        <v>195.44710320472717</v>
      </c>
      <c r="M64" s="349">
        <v>741.59649297928809</v>
      </c>
      <c r="N64" s="350">
        <v>11.076450526693781</v>
      </c>
      <c r="O64" s="250">
        <v>7.0090306524665085</v>
      </c>
      <c r="P64" s="250">
        <v>18.08548117916029</v>
      </c>
      <c r="Q64" s="249">
        <v>23.556677504596184</v>
      </c>
      <c r="R64" s="249">
        <v>18.958977140512935</v>
      </c>
      <c r="S64" s="249">
        <v>42.515654645109116</v>
      </c>
      <c r="T64" s="250">
        <v>15.300913930891458</v>
      </c>
      <c r="U64" s="250">
        <v>11.053998080563506</v>
      </c>
      <c r="V64" s="288">
        <v>26.354912011454967</v>
      </c>
    </row>
    <row r="65" spans="1:22" x14ac:dyDescent="0.3">
      <c r="A65" s="456" t="s">
        <v>1148</v>
      </c>
      <c r="B65" s="285">
        <v>27.33</v>
      </c>
      <c r="C65" s="249">
        <v>26.745999999999999</v>
      </c>
      <c r="D65" s="249">
        <v>54.076000000000001</v>
      </c>
      <c r="E65" s="249">
        <v>200.471</v>
      </c>
      <c r="F65" s="250">
        <v>28.059000000000001</v>
      </c>
      <c r="G65" s="250">
        <v>39.423999999999999</v>
      </c>
      <c r="H65" s="250">
        <v>67.483000000000004</v>
      </c>
      <c r="I65" s="250">
        <v>128.53700000000001</v>
      </c>
      <c r="J65" s="249">
        <v>55.389000000000003</v>
      </c>
      <c r="K65" s="249">
        <v>66.17</v>
      </c>
      <c r="L65" s="249">
        <v>121.559</v>
      </c>
      <c r="M65" s="349">
        <v>329.00799999999998</v>
      </c>
      <c r="N65" s="350">
        <v>13.632894533373904</v>
      </c>
      <c r="O65" s="250">
        <v>13.341580577739423</v>
      </c>
      <c r="P65" s="250">
        <v>26.974475111113328</v>
      </c>
      <c r="Q65" s="249">
        <v>21.82951212491345</v>
      </c>
      <c r="R65" s="249">
        <v>30.67132421014961</v>
      </c>
      <c r="S65" s="249">
        <v>52.500836335063049</v>
      </c>
      <c r="T65" s="250">
        <v>16.835152944609248</v>
      </c>
      <c r="U65" s="250">
        <v>20.111972961143803</v>
      </c>
      <c r="V65" s="288">
        <v>36.947125905753055</v>
      </c>
    </row>
    <row r="66" spans="1:22" x14ac:dyDescent="0.3">
      <c r="A66" s="456" t="s">
        <v>1149</v>
      </c>
      <c r="B66" s="285">
        <v>36.554000000000002</v>
      </c>
      <c r="C66" s="249">
        <v>32.616</v>
      </c>
      <c r="D66" s="249">
        <v>69.17</v>
      </c>
      <c r="E66" s="249">
        <v>309.06700000000001</v>
      </c>
      <c r="F66" s="250">
        <v>36.695999999999998</v>
      </c>
      <c r="G66" s="250">
        <v>50.694000000000003</v>
      </c>
      <c r="H66" s="250">
        <v>87.39</v>
      </c>
      <c r="I66" s="250">
        <v>176.2</v>
      </c>
      <c r="J66" s="249">
        <v>73.25</v>
      </c>
      <c r="K66" s="249">
        <v>83.31</v>
      </c>
      <c r="L66" s="249">
        <v>156.56</v>
      </c>
      <c r="M66" s="349">
        <v>485.267</v>
      </c>
      <c r="N66" s="350">
        <v>11.827208987048115</v>
      </c>
      <c r="O66" s="250">
        <v>10.553051603697581</v>
      </c>
      <c r="P66" s="250">
        <v>22.380260590745696</v>
      </c>
      <c r="Q66" s="249">
        <v>20.826333711691262</v>
      </c>
      <c r="R66" s="249">
        <v>28.770715096481268</v>
      </c>
      <c r="S66" s="249">
        <v>49.597048808172531</v>
      </c>
      <c r="T66" s="250">
        <v>15.09478287210958</v>
      </c>
      <c r="U66" s="250">
        <v>17.167868410586337</v>
      </c>
      <c r="V66" s="288">
        <v>32.26265128269592</v>
      </c>
    </row>
    <row r="67" spans="1:22" x14ac:dyDescent="0.3">
      <c r="A67" s="456" t="s">
        <v>1150</v>
      </c>
      <c r="B67" s="285">
        <v>599.69500807476038</v>
      </c>
      <c r="C67" s="249">
        <v>543.44309807062155</v>
      </c>
      <c r="D67" s="249">
        <v>1143.1381061453819</v>
      </c>
      <c r="E67" s="249">
        <v>3777.0492565879822</v>
      </c>
      <c r="F67" s="250">
        <v>785.2955260243416</v>
      </c>
      <c r="G67" s="250">
        <v>955.68503802013402</v>
      </c>
      <c r="H67" s="250">
        <v>1740.9805640444756</v>
      </c>
      <c r="I67" s="250">
        <v>3567.8984641051293</v>
      </c>
      <c r="J67" s="249">
        <v>1384.990534099102</v>
      </c>
      <c r="K67" s="249">
        <v>1499.1281360907556</v>
      </c>
      <c r="L67" s="249">
        <v>2884.1186701898573</v>
      </c>
      <c r="M67" s="349">
        <v>7344.9477206931115</v>
      </c>
      <c r="N67" s="350">
        <v>15.877341473076212</v>
      </c>
      <c r="O67" s="250">
        <v>14.388033121959964</v>
      </c>
      <c r="P67" s="250">
        <v>30.265374595036178</v>
      </c>
      <c r="Q67" s="249">
        <v>22.010030103850024</v>
      </c>
      <c r="R67" s="249">
        <v>26.785656812681495</v>
      </c>
      <c r="S67" s="249">
        <v>48.795686916531515</v>
      </c>
      <c r="T67" s="250">
        <v>18.856370212100114</v>
      </c>
      <c r="U67" s="250">
        <v>20.410330925395463</v>
      </c>
      <c r="V67" s="288">
        <v>39.266701137495581</v>
      </c>
    </row>
    <row r="68" spans="1:22" x14ac:dyDescent="0.3">
      <c r="A68" s="456" t="s">
        <v>1151</v>
      </c>
      <c r="B68" s="285">
        <v>32.396999999999998</v>
      </c>
      <c r="C68" s="249">
        <v>23.314</v>
      </c>
      <c r="D68" s="249">
        <v>55.710999999999999</v>
      </c>
      <c r="E68" s="249">
        <v>254.48400000000001</v>
      </c>
      <c r="F68" s="250">
        <v>22.027999999999999</v>
      </c>
      <c r="G68" s="250">
        <v>18.584</v>
      </c>
      <c r="H68" s="250">
        <v>40.612000000000002</v>
      </c>
      <c r="I68" s="250">
        <v>78.096999999999994</v>
      </c>
      <c r="J68" s="249">
        <v>54.424999999999997</v>
      </c>
      <c r="K68" s="249">
        <v>41.898000000000003</v>
      </c>
      <c r="L68" s="249">
        <v>96.322999999999993</v>
      </c>
      <c r="M68" s="349">
        <v>332.58100000000002</v>
      </c>
      <c r="N68" s="350">
        <v>12.730466355448671</v>
      </c>
      <c r="O68" s="250">
        <v>9.1612832240926743</v>
      </c>
      <c r="P68" s="250">
        <v>21.891749579541347</v>
      </c>
      <c r="Q68" s="249">
        <v>28.205949012125949</v>
      </c>
      <c r="R68" s="249">
        <v>23.796048503783755</v>
      </c>
      <c r="S68" s="249">
        <v>52.001997515909707</v>
      </c>
      <c r="T68" s="250">
        <v>16.364434528731348</v>
      </c>
      <c r="U68" s="250">
        <v>12.597833309780174</v>
      </c>
      <c r="V68" s="288">
        <v>28.962267838511519</v>
      </c>
    </row>
    <row r="69" spans="1:22" x14ac:dyDescent="0.3">
      <c r="A69" s="456" t="s">
        <v>1152</v>
      </c>
      <c r="B69" s="285">
        <v>18.783072046011686</v>
      </c>
      <c r="C69" s="249">
        <v>9.7241100393533699</v>
      </c>
      <c r="D69" s="249">
        <v>28.507182085365056</v>
      </c>
      <c r="E69" s="249">
        <v>164.94407538950443</v>
      </c>
      <c r="F69" s="250">
        <v>10.200481017470359</v>
      </c>
      <c r="G69" s="250">
        <v>10.48312101867795</v>
      </c>
      <c r="H69" s="250">
        <v>20.683602036148308</v>
      </c>
      <c r="I69" s="250">
        <v>53.773998113721611</v>
      </c>
      <c r="J69" s="249">
        <v>28.983553063482045</v>
      </c>
      <c r="K69" s="249">
        <v>20.207231058031322</v>
      </c>
      <c r="L69" s="249">
        <v>49.190784121513367</v>
      </c>
      <c r="M69" s="349">
        <v>218.71807350322604</v>
      </c>
      <c r="N69" s="350">
        <v>11.387539686803976</v>
      </c>
      <c r="O69" s="250">
        <v>5.8953981926240964</v>
      </c>
      <c r="P69" s="250">
        <v>17.282937879428069</v>
      </c>
      <c r="Q69" s="249">
        <v>18.969169813072696</v>
      </c>
      <c r="R69" s="249">
        <v>19.494777004507228</v>
      </c>
      <c r="S69" s="249">
        <v>38.463946817579917</v>
      </c>
      <c r="T69" s="250">
        <v>13.251558318546797</v>
      </c>
      <c r="U69" s="250">
        <v>9.2389397612965301</v>
      </c>
      <c r="V69" s="288">
        <v>22.490498079843327</v>
      </c>
    </row>
    <row r="70" spans="1:22" x14ac:dyDescent="0.3">
      <c r="A70" s="456" t="s">
        <v>1153</v>
      </c>
      <c r="B70" s="285">
        <v>29.799185909271241</v>
      </c>
      <c r="C70" s="249">
        <v>21.31665795612335</v>
      </c>
      <c r="D70" s="249">
        <v>51.115843865394595</v>
      </c>
      <c r="E70" s="249">
        <v>328.62977674996853</v>
      </c>
      <c r="F70" s="250">
        <v>41.210745950222012</v>
      </c>
      <c r="G70" s="250">
        <v>41.491701961517336</v>
      </c>
      <c r="H70" s="250">
        <v>82.702447911739355</v>
      </c>
      <c r="I70" s="250">
        <v>194.56023765802382</v>
      </c>
      <c r="J70" s="249">
        <v>71.00993185949325</v>
      </c>
      <c r="K70" s="249">
        <v>62.808359917640686</v>
      </c>
      <c r="L70" s="249">
        <v>133.81829177713394</v>
      </c>
      <c r="M70" s="349">
        <v>523.19001440799241</v>
      </c>
      <c r="N70" s="350">
        <v>9.0677071943919927</v>
      </c>
      <c r="O70" s="250">
        <v>6.4865266218227413</v>
      </c>
      <c r="P70" s="250">
        <v>15.554233816214735</v>
      </c>
      <c r="Q70" s="249">
        <v>21.181484174920488</v>
      </c>
      <c r="R70" s="249">
        <v>21.325889843148111</v>
      </c>
      <c r="S70" s="249">
        <v>42.507374018068603</v>
      </c>
      <c r="T70" s="250">
        <v>13.572493721968959</v>
      </c>
      <c r="U70" s="250">
        <v>12.004885068135431</v>
      </c>
      <c r="V70" s="288">
        <v>25.577378790104387</v>
      </c>
    </row>
    <row r="71" spans="1:22" x14ac:dyDescent="0.3">
      <c r="A71" s="456" t="s">
        <v>1154</v>
      </c>
      <c r="B71" s="285">
        <v>28.370863923549653</v>
      </c>
      <c r="C71" s="249">
        <v>17.036151935100555</v>
      </c>
      <c r="D71" s="249">
        <v>45.407015858650205</v>
      </c>
      <c r="E71" s="249">
        <v>242.41187526607513</v>
      </c>
      <c r="F71" s="250">
        <v>31.347043907642366</v>
      </c>
      <c r="G71" s="250">
        <v>22.843783987998961</v>
      </c>
      <c r="H71" s="250">
        <v>54.190827895641327</v>
      </c>
      <c r="I71" s="250">
        <v>125.38242380475998</v>
      </c>
      <c r="J71" s="249">
        <v>59.717907831192015</v>
      </c>
      <c r="K71" s="249">
        <v>39.879935923099517</v>
      </c>
      <c r="L71" s="249">
        <v>99.597843754291532</v>
      </c>
      <c r="M71" s="349">
        <v>367.79429907083511</v>
      </c>
      <c r="N71" s="350">
        <v>11.703578420986736</v>
      </c>
      <c r="O71" s="250">
        <v>7.0277711916552787</v>
      </c>
      <c r="P71" s="250">
        <v>18.731349612642013</v>
      </c>
      <c r="Q71" s="249">
        <v>25.001146856480144</v>
      </c>
      <c r="R71" s="249">
        <v>18.219287277114933</v>
      </c>
      <c r="S71" s="249">
        <v>43.220434133595084</v>
      </c>
      <c r="T71" s="250">
        <v>16.236768210398683</v>
      </c>
      <c r="U71" s="250">
        <v>10.843000020350742</v>
      </c>
      <c r="V71" s="288">
        <v>27.079768230749423</v>
      </c>
    </row>
    <row r="72" spans="1:22" x14ac:dyDescent="0.3">
      <c r="A72" s="456" t="s">
        <v>1155</v>
      </c>
      <c r="B72" s="285">
        <v>80.607367024421691</v>
      </c>
      <c r="C72" s="249">
        <v>53.004214985847476</v>
      </c>
      <c r="D72" s="249">
        <v>133.61158201026916</v>
      </c>
      <c r="E72" s="249">
        <v>559.72369323635098</v>
      </c>
      <c r="F72" s="250">
        <v>93.050738018989563</v>
      </c>
      <c r="G72" s="250">
        <v>87.166898004531859</v>
      </c>
      <c r="H72" s="250">
        <v>180.21763602352144</v>
      </c>
      <c r="I72" s="250">
        <v>333.83154217243197</v>
      </c>
      <c r="J72" s="249">
        <v>173.65810504341127</v>
      </c>
      <c r="K72" s="249">
        <v>140.17111299037933</v>
      </c>
      <c r="L72" s="249">
        <v>313.8292180337906</v>
      </c>
      <c r="M72" s="349">
        <v>893.55523540878301</v>
      </c>
      <c r="N72" s="350">
        <v>14.401278344739307</v>
      </c>
      <c r="O72" s="250">
        <v>9.469710792368712</v>
      </c>
      <c r="P72" s="250">
        <v>23.870989137108019</v>
      </c>
      <c r="Q72" s="249">
        <v>27.873560842530164</v>
      </c>
      <c r="R72" s="249">
        <v>26.111043143882455</v>
      </c>
      <c r="S72" s="249">
        <v>53.984603986412615</v>
      </c>
      <c r="T72" s="250">
        <v>19.434512625732228</v>
      </c>
      <c r="U72" s="250">
        <v>15.686899638191248</v>
      </c>
      <c r="V72" s="288">
        <v>35.121412263923474</v>
      </c>
    </row>
    <row r="73" spans="1:22" x14ac:dyDescent="0.3">
      <c r="A73" s="456" t="s">
        <v>1156</v>
      </c>
      <c r="B73" s="285">
        <v>26.934000000000001</v>
      </c>
      <c r="C73" s="249">
        <v>19.494</v>
      </c>
      <c r="D73" s="249">
        <v>46.427999999999997</v>
      </c>
      <c r="E73" s="249">
        <v>167.91</v>
      </c>
      <c r="F73" s="250">
        <v>28.803000000000001</v>
      </c>
      <c r="G73" s="250">
        <v>26.899000000000001</v>
      </c>
      <c r="H73" s="250">
        <v>55.701999999999998</v>
      </c>
      <c r="I73" s="250">
        <v>100.614</v>
      </c>
      <c r="J73" s="249">
        <v>55.737000000000002</v>
      </c>
      <c r="K73" s="249">
        <v>46.393000000000001</v>
      </c>
      <c r="L73" s="249">
        <v>102.13</v>
      </c>
      <c r="M73" s="349">
        <v>268.524</v>
      </c>
      <c r="N73" s="350">
        <v>16.040736108629623</v>
      </c>
      <c r="O73" s="250">
        <v>11.609790959442559</v>
      </c>
      <c r="P73" s="250">
        <v>27.650527068072183</v>
      </c>
      <c r="Q73" s="249">
        <v>28.627228815075441</v>
      </c>
      <c r="R73" s="249">
        <v>26.734848033076908</v>
      </c>
      <c r="S73" s="249">
        <v>55.362076848152341</v>
      </c>
      <c r="T73" s="250">
        <v>20.756803861107386</v>
      </c>
      <c r="U73" s="250">
        <v>17.277040413519835</v>
      </c>
      <c r="V73" s="288">
        <v>38.033844274627221</v>
      </c>
    </row>
    <row r="74" spans="1:22" x14ac:dyDescent="0.3">
      <c r="A74" s="456" t="s">
        <v>1157</v>
      </c>
      <c r="B74" s="285">
        <v>22.719000000000001</v>
      </c>
      <c r="C74" s="249">
        <v>17.632999999999999</v>
      </c>
      <c r="D74" s="249">
        <v>40.351999999999997</v>
      </c>
      <c r="E74" s="249">
        <v>177.91300000000001</v>
      </c>
      <c r="F74" s="250">
        <v>13.462</v>
      </c>
      <c r="G74" s="250">
        <v>12.414</v>
      </c>
      <c r="H74" s="250">
        <v>25.876000000000001</v>
      </c>
      <c r="I74" s="250">
        <v>52.13</v>
      </c>
      <c r="J74" s="249">
        <v>36.180999999999997</v>
      </c>
      <c r="K74" s="249">
        <v>30.047000000000001</v>
      </c>
      <c r="L74" s="249">
        <v>66.227999999999994</v>
      </c>
      <c r="M74" s="349">
        <v>230.04300000000001</v>
      </c>
      <c r="N74" s="350">
        <v>12.769724528280676</v>
      </c>
      <c r="O74" s="250">
        <v>9.9110239274252034</v>
      </c>
      <c r="P74" s="250">
        <v>22.680748455705878</v>
      </c>
      <c r="Q74" s="249">
        <v>25.823901784001535</v>
      </c>
      <c r="R74" s="249">
        <v>23.813543065413391</v>
      </c>
      <c r="S74" s="249">
        <v>49.637444849414926</v>
      </c>
      <c r="T74" s="250">
        <v>15.72792912629378</v>
      </c>
      <c r="U74" s="250">
        <v>13.061471116269566</v>
      </c>
      <c r="V74" s="288">
        <v>28.789400242563346</v>
      </c>
    </row>
    <row r="75" spans="1:22" x14ac:dyDescent="0.3">
      <c r="A75" s="456" t="s">
        <v>76</v>
      </c>
      <c r="B75" s="285">
        <v>209.3923749513626</v>
      </c>
      <c r="C75" s="249">
        <v>152.23597797918319</v>
      </c>
      <c r="D75" s="249">
        <v>361.62835293054582</v>
      </c>
      <c r="E75" s="249">
        <v>1551.2884926953316</v>
      </c>
      <c r="F75" s="250">
        <v>166.64272294855118</v>
      </c>
      <c r="G75" s="250">
        <v>218.03718291282655</v>
      </c>
      <c r="H75" s="250">
        <v>384.67990586137773</v>
      </c>
      <c r="I75" s="250">
        <v>769.77447279977798</v>
      </c>
      <c r="J75" s="249">
        <v>376.03509789991381</v>
      </c>
      <c r="K75" s="249">
        <v>370.27316089200974</v>
      </c>
      <c r="L75" s="249">
        <v>746.30825879192355</v>
      </c>
      <c r="M75" s="349">
        <v>2321.0629654951094</v>
      </c>
      <c r="N75" s="350">
        <v>13.497964816818032</v>
      </c>
      <c r="O75" s="250">
        <v>9.8135181622263143</v>
      </c>
      <c r="P75" s="250">
        <v>23.311482979044346</v>
      </c>
      <c r="Q75" s="249">
        <v>21.648252681392275</v>
      </c>
      <c r="R75" s="249">
        <v>28.324813385899205</v>
      </c>
      <c r="S75" s="249">
        <v>49.973066067291477</v>
      </c>
      <c r="T75" s="250">
        <v>16.200986508769748</v>
      </c>
      <c r="U75" s="250">
        <v>15.952740894860911</v>
      </c>
      <c r="V75" s="288">
        <v>32.153727403630661</v>
      </c>
    </row>
    <row r="76" spans="1:22" x14ac:dyDescent="0.3">
      <c r="A76" s="456" t="s">
        <v>1158</v>
      </c>
      <c r="B76" s="285">
        <v>133.00123499745129</v>
      </c>
      <c r="C76" s="249">
        <v>98.427596996545788</v>
      </c>
      <c r="D76" s="249">
        <v>231.42883199399711</v>
      </c>
      <c r="E76" s="249">
        <v>1139.8700509738028</v>
      </c>
      <c r="F76" s="250">
        <v>144.04772300076485</v>
      </c>
      <c r="G76" s="250">
        <v>138.3547539975643</v>
      </c>
      <c r="H76" s="250">
        <v>282.40247699832918</v>
      </c>
      <c r="I76" s="250">
        <v>625.08640499240164</v>
      </c>
      <c r="J76" s="249">
        <v>277.04895799821617</v>
      </c>
      <c r="K76" s="249">
        <v>236.78235099411012</v>
      </c>
      <c r="L76" s="249">
        <v>513.83130899232629</v>
      </c>
      <c r="M76" s="349">
        <v>1764.9564559662044</v>
      </c>
      <c r="N76" s="350">
        <v>11.668105051433448</v>
      </c>
      <c r="O76" s="250">
        <v>8.6349840415982566</v>
      </c>
      <c r="P76" s="250">
        <v>20.303089093031705</v>
      </c>
      <c r="Q76" s="249">
        <v>23.044449831302259</v>
      </c>
      <c r="R76" s="249">
        <v>22.133700700025003</v>
      </c>
      <c r="S76" s="249">
        <v>45.178150531327262</v>
      </c>
      <c r="T76" s="250">
        <v>15.697212079181238</v>
      </c>
      <c r="U76" s="250">
        <v>13.415761629342093</v>
      </c>
      <c r="V76" s="288">
        <v>29.112973708523331</v>
      </c>
    </row>
    <row r="77" spans="1:22" x14ac:dyDescent="0.3">
      <c r="A77" s="456" t="s">
        <v>1159</v>
      </c>
      <c r="B77" s="285">
        <v>61.828135899424552</v>
      </c>
      <c r="C77" s="249">
        <v>47.578299974203112</v>
      </c>
      <c r="D77" s="249">
        <v>109.40643587362766</v>
      </c>
      <c r="E77" s="249">
        <v>702.51947936165334</v>
      </c>
      <c r="F77" s="250">
        <v>59.804614980459213</v>
      </c>
      <c r="G77" s="250">
        <v>68.193411955356595</v>
      </c>
      <c r="H77" s="250">
        <v>127.99802693581582</v>
      </c>
      <c r="I77" s="250">
        <v>323.2101408678293</v>
      </c>
      <c r="J77" s="249">
        <v>121.63275087988377</v>
      </c>
      <c r="K77" s="249">
        <v>115.77171192955971</v>
      </c>
      <c r="L77" s="249">
        <v>237.40446280944349</v>
      </c>
      <c r="M77" s="349">
        <v>1025.7296202294826</v>
      </c>
      <c r="N77" s="350">
        <v>8.8009140978702671</v>
      </c>
      <c r="O77" s="250">
        <v>6.7725239472982715</v>
      </c>
      <c r="P77" s="250">
        <v>15.573438045168539</v>
      </c>
      <c r="Q77" s="249">
        <v>18.503322581365161</v>
      </c>
      <c r="R77" s="249">
        <v>21.098784763453015</v>
      </c>
      <c r="S77" s="249">
        <v>39.60210734481818</v>
      </c>
      <c r="T77" s="250">
        <v>11.858168905434487</v>
      </c>
      <c r="U77" s="250">
        <v>11.286766965319627</v>
      </c>
      <c r="V77" s="288">
        <v>23.144935870754114</v>
      </c>
    </row>
    <row r="78" spans="1:22" x14ac:dyDescent="0.3">
      <c r="A78" s="456" t="s">
        <v>1160</v>
      </c>
      <c r="B78" s="285">
        <v>81.452925061821944</v>
      </c>
      <c r="C78" s="249">
        <v>55.672607048094271</v>
      </c>
      <c r="D78" s="249">
        <v>137.12553210991621</v>
      </c>
      <c r="E78" s="249">
        <v>597.30474451059104</v>
      </c>
      <c r="F78" s="250">
        <v>86.615237048029897</v>
      </c>
      <c r="G78" s="250">
        <v>88.591857072830194</v>
      </c>
      <c r="H78" s="250">
        <v>175.20709412086009</v>
      </c>
      <c r="I78" s="250">
        <v>370.0927862665057</v>
      </c>
      <c r="J78" s="249">
        <v>168.06816210985184</v>
      </c>
      <c r="K78" s="249">
        <v>144.26446412092449</v>
      </c>
      <c r="L78" s="249">
        <v>312.33262623077633</v>
      </c>
      <c r="M78" s="349">
        <v>967.39753077709679</v>
      </c>
      <c r="N78" s="350">
        <v>13.636745030137238</v>
      </c>
      <c r="O78" s="250">
        <v>9.3206370047688658</v>
      </c>
      <c r="P78" s="250">
        <v>22.9573820349061</v>
      </c>
      <c r="Q78" s="249">
        <v>23.403654505618444</v>
      </c>
      <c r="R78" s="249">
        <v>23.937742198799505</v>
      </c>
      <c r="S78" s="249">
        <v>47.341396704417946</v>
      </c>
      <c r="T78" s="250">
        <v>17.373226286286368</v>
      </c>
      <c r="U78" s="250">
        <v>14.912635140286007</v>
      </c>
      <c r="V78" s="288">
        <v>32.285861426572374</v>
      </c>
    </row>
    <row r="79" spans="1:22" x14ac:dyDescent="0.3">
      <c r="A79" s="456" t="s">
        <v>1161</v>
      </c>
      <c r="B79" s="285">
        <v>58.233278809547421</v>
      </c>
      <c r="C79" s="249">
        <v>38.390700929641724</v>
      </c>
      <c r="D79" s="249">
        <v>96.623979739189153</v>
      </c>
      <c r="E79" s="249">
        <v>389.67887096166612</v>
      </c>
      <c r="F79" s="250">
        <v>54.627220901012421</v>
      </c>
      <c r="G79" s="250">
        <v>54.275733925819395</v>
      </c>
      <c r="H79" s="250">
        <v>108.90295482683182</v>
      </c>
      <c r="I79" s="250">
        <v>238.81480172777177</v>
      </c>
      <c r="J79" s="249">
        <v>112.86049971055985</v>
      </c>
      <c r="K79" s="249">
        <v>92.666434855461119</v>
      </c>
      <c r="L79" s="249">
        <v>205.52693456602097</v>
      </c>
      <c r="M79" s="349">
        <v>628.49367268943786</v>
      </c>
      <c r="N79" s="350">
        <v>14.943914887106107</v>
      </c>
      <c r="O79" s="250">
        <v>9.8518815851882131</v>
      </c>
      <c r="P79" s="250">
        <v>24.79579647229432</v>
      </c>
      <c r="Q79" s="249">
        <v>22.87430280945598</v>
      </c>
      <c r="R79" s="249">
        <v>22.727123081629188</v>
      </c>
      <c r="S79" s="249">
        <v>45.601425891085171</v>
      </c>
      <c r="T79" s="250">
        <v>17.957300863127131</v>
      </c>
      <c r="U79" s="250">
        <v>14.744211259745022</v>
      </c>
      <c r="V79" s="288">
        <v>32.70151212287216</v>
      </c>
    </row>
    <row r="80" spans="1:22" x14ac:dyDescent="0.3">
      <c r="A80" s="456" t="s">
        <v>1162</v>
      </c>
      <c r="B80" s="285">
        <v>13.962171995937824</v>
      </c>
      <c r="C80" s="249">
        <v>7.873292997419834</v>
      </c>
      <c r="D80" s="249">
        <v>21.835464993357657</v>
      </c>
      <c r="E80" s="249">
        <v>123.19608995682002</v>
      </c>
      <c r="F80" s="250">
        <v>14.276929996371269</v>
      </c>
      <c r="G80" s="250">
        <v>14.218363999783993</v>
      </c>
      <c r="H80" s="250">
        <v>28.495293996155262</v>
      </c>
      <c r="I80" s="250">
        <v>58.787533983409404</v>
      </c>
      <c r="J80" s="249">
        <v>28.239101992309095</v>
      </c>
      <c r="K80" s="249">
        <v>22.091656997203827</v>
      </c>
      <c r="L80" s="249">
        <v>50.330758989512923</v>
      </c>
      <c r="M80" s="349">
        <v>181.98362394022942</v>
      </c>
      <c r="N80" s="350">
        <v>11.333291503676406</v>
      </c>
      <c r="O80" s="250">
        <v>6.3908627296364751</v>
      </c>
      <c r="P80" s="250">
        <v>17.724154233312881</v>
      </c>
      <c r="Q80" s="249">
        <v>24.285641919255198</v>
      </c>
      <c r="R80" s="249">
        <v>24.18601876342797</v>
      </c>
      <c r="S80" s="249">
        <v>48.471660682683165</v>
      </c>
      <c r="T80" s="250">
        <v>15.517386334489045</v>
      </c>
      <c r="U80" s="250">
        <v>12.139365355456157</v>
      </c>
      <c r="V80" s="288">
        <v>27.656751689945203</v>
      </c>
    </row>
    <row r="81" spans="1:22" x14ac:dyDescent="0.3">
      <c r="A81" s="456" t="s">
        <v>1163</v>
      </c>
      <c r="B81" s="285">
        <v>34.850345908641813</v>
      </c>
      <c r="C81" s="249">
        <v>18.999517933368683</v>
      </c>
      <c r="D81" s="249">
        <v>53.8498638420105</v>
      </c>
      <c r="E81" s="249">
        <v>337.5350732116699</v>
      </c>
      <c r="F81" s="250">
        <v>39.902813901901247</v>
      </c>
      <c r="G81" s="250">
        <v>38.210533916473388</v>
      </c>
      <c r="H81" s="250">
        <v>78.113347818374635</v>
      </c>
      <c r="I81" s="250">
        <v>180.07726157093049</v>
      </c>
      <c r="J81" s="249">
        <v>74.753159810543053</v>
      </c>
      <c r="K81" s="249">
        <v>57.210051849842074</v>
      </c>
      <c r="L81" s="249">
        <v>131.96321166038513</v>
      </c>
      <c r="M81" s="349">
        <v>517.61233478260044</v>
      </c>
      <c r="N81" s="350">
        <v>10.324955441530365</v>
      </c>
      <c r="O81" s="250">
        <v>5.6289018360631191</v>
      </c>
      <c r="P81" s="250">
        <v>15.953857277593483</v>
      </c>
      <c r="Q81" s="249">
        <v>22.15871873761472</v>
      </c>
      <c r="R81" s="249">
        <v>21.218966560874026</v>
      </c>
      <c r="S81" s="249">
        <v>43.377685298488743</v>
      </c>
      <c r="T81" s="250">
        <v>14.441920098743347</v>
      </c>
      <c r="U81" s="250">
        <v>11.052683254519149</v>
      </c>
      <c r="V81" s="288">
        <v>25.494603353262494</v>
      </c>
    </row>
    <row r="82" spans="1:22" x14ac:dyDescent="0.3">
      <c r="A82" s="456" t="s">
        <v>1164</v>
      </c>
      <c r="B82" s="285">
        <v>37.936615121483804</v>
      </c>
      <c r="C82" s="249">
        <v>25.884539102554321</v>
      </c>
      <c r="D82" s="249">
        <v>63.821154224038125</v>
      </c>
      <c r="E82" s="249">
        <v>333.21075493946671</v>
      </c>
      <c r="F82" s="250">
        <v>40.332550129055974</v>
      </c>
      <c r="G82" s="250">
        <v>41.817540165573355</v>
      </c>
      <c r="H82" s="250">
        <v>82.150090294629337</v>
      </c>
      <c r="I82" s="250">
        <v>165.14902462074161</v>
      </c>
      <c r="J82" s="249">
        <v>78.269165250539785</v>
      </c>
      <c r="K82" s="249">
        <v>67.702079268127676</v>
      </c>
      <c r="L82" s="249">
        <v>145.97124451866745</v>
      </c>
      <c r="M82" s="349">
        <v>498.35977956020832</v>
      </c>
      <c r="N82" s="350">
        <v>11.385171264467624</v>
      </c>
      <c r="O82" s="250">
        <v>7.7682183779622234</v>
      </c>
      <c r="P82" s="250">
        <v>19.15338964242985</v>
      </c>
      <c r="Q82" s="249">
        <v>24.421912404071492</v>
      </c>
      <c r="R82" s="249">
        <v>25.321094242975846</v>
      </c>
      <c r="S82" s="249">
        <v>49.743006647047331</v>
      </c>
      <c r="T82" s="250">
        <v>15.705353533868768</v>
      </c>
      <c r="U82" s="250">
        <v>13.584980579266107</v>
      </c>
      <c r="V82" s="288">
        <v>29.290334113134875</v>
      </c>
    </row>
    <row r="83" spans="1:22" x14ac:dyDescent="0.3">
      <c r="A83" s="456" t="s">
        <v>883</v>
      </c>
      <c r="B83" s="285">
        <v>157.65100000000001</v>
      </c>
      <c r="C83" s="249">
        <v>109.926</v>
      </c>
      <c r="D83" s="249">
        <v>267.577</v>
      </c>
      <c r="E83" s="249">
        <v>882.89200000000005</v>
      </c>
      <c r="F83" s="250">
        <v>125.84099999999999</v>
      </c>
      <c r="G83" s="250">
        <v>141.56100000000001</v>
      </c>
      <c r="H83" s="250">
        <v>267.40199999999999</v>
      </c>
      <c r="I83" s="250">
        <v>496.815</v>
      </c>
      <c r="J83" s="249">
        <v>283.49200000000002</v>
      </c>
      <c r="K83" s="249">
        <v>251.48699999999999</v>
      </c>
      <c r="L83" s="249">
        <v>534.97900000000004</v>
      </c>
      <c r="M83" s="349">
        <v>1379.7070000000001</v>
      </c>
      <c r="N83" s="350">
        <v>17.856204382869027</v>
      </c>
      <c r="O83" s="250">
        <v>12.45067346855561</v>
      </c>
      <c r="P83" s="250">
        <v>30.306877851424634</v>
      </c>
      <c r="Q83" s="249">
        <v>25.329549228586096</v>
      </c>
      <c r="R83" s="249">
        <v>28.493704900214368</v>
      </c>
      <c r="S83" s="249">
        <v>53.823254128800457</v>
      </c>
      <c r="T83" s="250">
        <v>20.547261121383016</v>
      </c>
      <c r="U83" s="250">
        <v>18.227565707791584</v>
      </c>
      <c r="V83" s="288">
        <v>38.7748268291746</v>
      </c>
    </row>
    <row r="84" spans="1:22" x14ac:dyDescent="0.3">
      <c r="A84" s="456" t="s">
        <v>1165</v>
      </c>
      <c r="B84" s="285">
        <v>30.23856096982956</v>
      </c>
      <c r="C84" s="249">
        <v>20.674325977325438</v>
      </c>
      <c r="D84" s="249">
        <v>50.912886947155002</v>
      </c>
      <c r="E84" s="249">
        <v>289.35404565691948</v>
      </c>
      <c r="F84" s="250">
        <v>36.983376002788546</v>
      </c>
      <c r="G84" s="250">
        <v>35.43869995689392</v>
      </c>
      <c r="H84" s="250">
        <v>72.422075959682459</v>
      </c>
      <c r="I84" s="250">
        <v>148.64705387973785</v>
      </c>
      <c r="J84" s="249">
        <v>67.22193697261811</v>
      </c>
      <c r="K84" s="249">
        <v>56.113025934219358</v>
      </c>
      <c r="L84" s="249">
        <v>123.33496290683746</v>
      </c>
      <c r="M84" s="349">
        <v>438.00109953665731</v>
      </c>
      <c r="N84" s="350">
        <v>10.450367438678475</v>
      </c>
      <c r="O84" s="250">
        <v>7.1449928859258174</v>
      </c>
      <c r="P84" s="250">
        <v>17.595360324604293</v>
      </c>
      <c r="Q84" s="249">
        <v>24.879992598245344</v>
      </c>
      <c r="R84" s="249">
        <v>23.840835746105952</v>
      </c>
      <c r="S84" s="249">
        <v>48.720828344351297</v>
      </c>
      <c r="T84" s="250">
        <v>15.347435667108901</v>
      </c>
      <c r="U84" s="250">
        <v>12.811160975070369</v>
      </c>
      <c r="V84" s="288">
        <v>28.158596642179269</v>
      </c>
    </row>
    <row r="85" spans="1:22" x14ac:dyDescent="0.3">
      <c r="A85" s="456" t="s">
        <v>77</v>
      </c>
      <c r="B85" s="285">
        <v>78.775000000000006</v>
      </c>
      <c r="C85" s="249">
        <v>50.844000000000001</v>
      </c>
      <c r="D85" s="249">
        <v>129.619</v>
      </c>
      <c r="E85" s="249">
        <v>517.92899999999997</v>
      </c>
      <c r="F85" s="250">
        <v>81.513999999999996</v>
      </c>
      <c r="G85" s="250">
        <v>94.320999999999998</v>
      </c>
      <c r="H85" s="250">
        <v>175.83500000000001</v>
      </c>
      <c r="I85" s="250">
        <v>336.35199999999998</v>
      </c>
      <c r="J85" s="249">
        <v>160.28899999999999</v>
      </c>
      <c r="K85" s="249">
        <v>145.16499999999999</v>
      </c>
      <c r="L85" s="249">
        <v>305.45400000000001</v>
      </c>
      <c r="M85" s="349">
        <v>854.28099999999995</v>
      </c>
      <c r="N85" s="350">
        <v>15.209613672916559</v>
      </c>
      <c r="O85" s="250">
        <v>9.8167895599589912</v>
      </c>
      <c r="P85" s="250">
        <v>25.026403232875548</v>
      </c>
      <c r="Q85" s="249">
        <v>24.234730282561127</v>
      </c>
      <c r="R85" s="249">
        <v>28.04234849205594</v>
      </c>
      <c r="S85" s="249">
        <v>52.277078774617067</v>
      </c>
      <c r="T85" s="250">
        <v>18.763029963208826</v>
      </c>
      <c r="U85" s="250">
        <v>16.992652300589619</v>
      </c>
      <c r="V85" s="288">
        <v>35.755682263798441</v>
      </c>
    </row>
    <row r="86" spans="1:22" x14ac:dyDescent="0.3">
      <c r="A86" s="456" t="s">
        <v>1166</v>
      </c>
      <c r="B86" s="285">
        <v>32.812029964447021</v>
      </c>
      <c r="C86" s="249">
        <v>20.997235958337782</v>
      </c>
      <c r="D86" s="249">
        <v>53.809265922784803</v>
      </c>
      <c r="E86" s="249">
        <v>275.60363162517547</v>
      </c>
      <c r="F86" s="250">
        <v>29.15337597846985</v>
      </c>
      <c r="G86" s="250">
        <v>27.70220798110962</v>
      </c>
      <c r="H86" s="250">
        <v>56.855583959579469</v>
      </c>
      <c r="I86" s="250">
        <v>130.17220190906525</v>
      </c>
      <c r="J86" s="249">
        <v>61.965405942916867</v>
      </c>
      <c r="K86" s="249">
        <v>48.699443939447406</v>
      </c>
      <c r="L86" s="249">
        <v>110.66484988236428</v>
      </c>
      <c r="M86" s="349">
        <v>405.77583353424075</v>
      </c>
      <c r="N86" s="350">
        <v>11.90551436893684</v>
      </c>
      <c r="O86" s="250">
        <v>7.6186354419648206</v>
      </c>
      <c r="P86" s="250">
        <v>19.524149810901658</v>
      </c>
      <c r="Q86" s="249">
        <v>22.396007404741912</v>
      </c>
      <c r="R86" s="249">
        <v>21.281201035887545</v>
      </c>
      <c r="S86" s="249">
        <v>43.677208440629464</v>
      </c>
      <c r="T86" s="250">
        <v>15.270846812933236</v>
      </c>
      <c r="U86" s="250">
        <v>12.001563403932478</v>
      </c>
      <c r="V86" s="288">
        <v>27.272410216865712</v>
      </c>
    </row>
    <row r="87" spans="1:22" x14ac:dyDescent="0.3">
      <c r="A87" s="456" t="s">
        <v>1167</v>
      </c>
      <c r="B87" s="285">
        <v>62.747903010368347</v>
      </c>
      <c r="C87" s="249">
        <v>46.936746985197068</v>
      </c>
      <c r="D87" s="249">
        <v>109.68464999556541</v>
      </c>
      <c r="E87" s="249">
        <v>516.73135386180877</v>
      </c>
      <c r="F87" s="250">
        <v>77.554133001804345</v>
      </c>
      <c r="G87" s="250">
        <v>68.133328956127173</v>
      </c>
      <c r="H87" s="250">
        <v>145.68746195793153</v>
      </c>
      <c r="I87" s="250">
        <v>311.88492187392711</v>
      </c>
      <c r="J87" s="249">
        <v>140.30203601217269</v>
      </c>
      <c r="K87" s="249">
        <v>115.07007594132423</v>
      </c>
      <c r="L87" s="249">
        <v>255.37211195349693</v>
      </c>
      <c r="M87" s="349">
        <v>828.61627573573594</v>
      </c>
      <c r="N87" s="350">
        <v>12.143235075909335</v>
      </c>
      <c r="O87" s="250">
        <v>9.0833944242813498</v>
      </c>
      <c r="P87" s="250">
        <v>21.226629500190683</v>
      </c>
      <c r="Q87" s="249">
        <v>24.86626558790616</v>
      </c>
      <c r="R87" s="249">
        <v>21.845662992220134</v>
      </c>
      <c r="S87" s="249">
        <v>46.711928580126298</v>
      </c>
      <c r="T87" s="250">
        <v>16.932087882005124</v>
      </c>
      <c r="U87" s="250">
        <v>13.887016138942295</v>
      </c>
      <c r="V87" s="288">
        <v>30.819104020947417</v>
      </c>
    </row>
    <row r="88" spans="1:22" x14ac:dyDescent="0.3">
      <c r="A88" s="456" t="s">
        <v>1168</v>
      </c>
      <c r="B88" s="285">
        <v>106.53700000000001</v>
      </c>
      <c r="C88" s="249">
        <v>81.168999999999997</v>
      </c>
      <c r="D88" s="249">
        <v>187.70599999999999</v>
      </c>
      <c r="E88" s="249">
        <v>611.06200000000001</v>
      </c>
      <c r="F88" s="250">
        <v>129.959</v>
      </c>
      <c r="G88" s="250">
        <v>154.643</v>
      </c>
      <c r="H88" s="250">
        <v>284.60199999999998</v>
      </c>
      <c r="I88" s="250">
        <v>521.37199999999996</v>
      </c>
      <c r="J88" s="249">
        <v>236.49600000000001</v>
      </c>
      <c r="K88" s="249">
        <v>235.81200000000001</v>
      </c>
      <c r="L88" s="249">
        <v>472.30799999999999</v>
      </c>
      <c r="M88" s="349">
        <v>1132.434</v>
      </c>
      <c r="N88" s="350">
        <v>17.434728390899778</v>
      </c>
      <c r="O88" s="250">
        <v>13.283267491678421</v>
      </c>
      <c r="P88" s="250">
        <v>30.717995882578197</v>
      </c>
      <c r="Q88" s="249">
        <v>24.92634817366487</v>
      </c>
      <c r="R88" s="249">
        <v>29.660779635270018</v>
      </c>
      <c r="S88" s="249">
        <v>54.587127808934888</v>
      </c>
      <c r="T88" s="250">
        <v>20.883866079612588</v>
      </c>
      <c r="U88" s="250">
        <v>20.823465208568447</v>
      </c>
      <c r="V88" s="288">
        <v>41.707331288181031</v>
      </c>
    </row>
    <row r="89" spans="1:22" x14ac:dyDescent="0.3">
      <c r="A89" s="456" t="s">
        <v>1169</v>
      </c>
      <c r="B89" s="285">
        <v>143.43100000000001</v>
      </c>
      <c r="C89" s="249">
        <v>115.122</v>
      </c>
      <c r="D89" s="249">
        <v>258.553</v>
      </c>
      <c r="E89" s="249">
        <v>929.625</v>
      </c>
      <c r="F89" s="250">
        <v>166.96299999999999</v>
      </c>
      <c r="G89" s="250">
        <v>176.023</v>
      </c>
      <c r="H89" s="250">
        <v>342.98599999999999</v>
      </c>
      <c r="I89" s="250">
        <v>791.95299999999997</v>
      </c>
      <c r="J89" s="249">
        <v>310.39400000000001</v>
      </c>
      <c r="K89" s="249">
        <v>291.14499999999998</v>
      </c>
      <c r="L89" s="249">
        <v>601.53899999999999</v>
      </c>
      <c r="M89" s="349">
        <v>1721.578</v>
      </c>
      <c r="N89" s="350">
        <v>15.428909506521446</v>
      </c>
      <c r="O89" s="250">
        <v>12.383703106091167</v>
      </c>
      <c r="P89" s="250">
        <v>27.812612612612615</v>
      </c>
      <c r="Q89" s="249">
        <v>21.082437972960516</v>
      </c>
      <c r="R89" s="249">
        <v>22.226445256221012</v>
      </c>
      <c r="S89" s="249">
        <v>43.308883229181525</v>
      </c>
      <c r="T89" s="250">
        <v>18.029621661057472</v>
      </c>
      <c r="U89" s="250">
        <v>16.911519547763739</v>
      </c>
      <c r="V89" s="288">
        <v>34.941141208821207</v>
      </c>
    </row>
    <row r="90" spans="1:22" x14ac:dyDescent="0.3">
      <c r="A90" s="456" t="s">
        <v>1170</v>
      </c>
      <c r="B90" s="285">
        <v>53.914422060251233</v>
      </c>
      <c r="C90" s="249">
        <v>38.27947802233696</v>
      </c>
      <c r="D90" s="249">
        <v>92.1939000825882</v>
      </c>
      <c r="E90" s="249">
        <v>364.93759627747534</v>
      </c>
      <c r="F90" s="250">
        <v>65.263700047016144</v>
      </c>
      <c r="G90" s="250">
        <v>65.823788033962245</v>
      </c>
      <c r="H90" s="250">
        <v>131.0874880809784</v>
      </c>
      <c r="I90" s="250">
        <v>294.14408617436885</v>
      </c>
      <c r="J90" s="249">
        <v>119.17812210726738</v>
      </c>
      <c r="K90" s="249">
        <v>104.1032660562992</v>
      </c>
      <c r="L90" s="249">
        <v>223.28138816356659</v>
      </c>
      <c r="M90" s="349">
        <v>659.08168245184424</v>
      </c>
      <c r="N90" s="350">
        <v>14.773600366254986</v>
      </c>
      <c r="O90" s="250">
        <v>10.489321575196566</v>
      </c>
      <c r="P90" s="250">
        <v>25.262921941451548</v>
      </c>
      <c r="Q90" s="249">
        <v>22.18766350050899</v>
      </c>
      <c r="R90" s="249">
        <v>22.378076299294303</v>
      </c>
      <c r="S90" s="249">
        <v>44.565739799803289</v>
      </c>
      <c r="T90" s="250">
        <v>18.082450973893533</v>
      </c>
      <c r="U90" s="250">
        <v>15.79519941580314</v>
      </c>
      <c r="V90" s="288">
        <v>33.877650389696676</v>
      </c>
    </row>
    <row r="91" spans="1:22" x14ac:dyDescent="0.3">
      <c r="A91" s="456" t="s">
        <v>884</v>
      </c>
      <c r="B91" s="285">
        <v>16.334680052757264</v>
      </c>
      <c r="C91" s="249">
        <v>14.380610026359559</v>
      </c>
      <c r="D91" s="249">
        <v>30.715290079116823</v>
      </c>
      <c r="E91" s="249">
        <v>154.93843036651612</v>
      </c>
      <c r="F91" s="250">
        <v>14.722690025329589</v>
      </c>
      <c r="G91" s="250">
        <v>17.131820017814636</v>
      </c>
      <c r="H91" s="250">
        <v>31.854510043144227</v>
      </c>
      <c r="I91" s="250">
        <v>75.841690107345585</v>
      </c>
      <c r="J91" s="249">
        <v>31.057370078086851</v>
      </c>
      <c r="K91" s="249">
        <v>31.512430044174195</v>
      </c>
      <c r="L91" s="249">
        <v>62.56980012226105</v>
      </c>
      <c r="M91" s="349">
        <v>230.7801204738617</v>
      </c>
      <c r="N91" s="350">
        <v>10.542691063873955</v>
      </c>
      <c r="O91" s="250">
        <v>9.2814997495078302</v>
      </c>
      <c r="P91" s="250">
        <v>19.824190813381783</v>
      </c>
      <c r="Q91" s="249">
        <v>19.412397066166694</v>
      </c>
      <c r="R91" s="249">
        <v>22.588921730998383</v>
      </c>
      <c r="S91" s="249">
        <v>42.001318797165077</v>
      </c>
      <c r="T91" s="250">
        <v>13.457558655536117</v>
      </c>
      <c r="U91" s="250">
        <v>13.654742002677528</v>
      </c>
      <c r="V91" s="288">
        <v>27.112300658213645</v>
      </c>
    </row>
    <row r="92" spans="1:22" x14ac:dyDescent="0.3">
      <c r="A92" s="456" t="s">
        <v>1171</v>
      </c>
      <c r="B92" s="285">
        <v>129.285</v>
      </c>
      <c r="C92" s="249">
        <v>82.891999999999996</v>
      </c>
      <c r="D92" s="249">
        <v>212.17699999999999</v>
      </c>
      <c r="E92" s="249">
        <v>916.90300000000002</v>
      </c>
      <c r="F92" s="250">
        <v>145.11699999999999</v>
      </c>
      <c r="G92" s="250">
        <v>132.79400000000001</v>
      </c>
      <c r="H92" s="250">
        <v>277.911</v>
      </c>
      <c r="I92" s="250">
        <v>624.34299999999996</v>
      </c>
      <c r="J92" s="249">
        <v>274.40199999999999</v>
      </c>
      <c r="K92" s="249">
        <v>215.68600000000001</v>
      </c>
      <c r="L92" s="249">
        <v>490.08800000000002</v>
      </c>
      <c r="M92" s="349">
        <v>1541.2460000000001</v>
      </c>
      <c r="N92" s="350">
        <v>14.100182898300037</v>
      </c>
      <c r="O92" s="250">
        <v>9.0404328484038121</v>
      </c>
      <c r="P92" s="250">
        <v>23.140615746703848</v>
      </c>
      <c r="Q92" s="249">
        <v>23.243153202646621</v>
      </c>
      <c r="R92" s="249">
        <v>21.269398391589238</v>
      </c>
      <c r="S92" s="249">
        <v>44.512551594235859</v>
      </c>
      <c r="T92" s="250">
        <v>17.803906709246935</v>
      </c>
      <c r="U92" s="250">
        <v>13.994261785594253</v>
      </c>
      <c r="V92" s="288">
        <v>31.798168494841189</v>
      </c>
    </row>
    <row r="93" spans="1:22" x14ac:dyDescent="0.3">
      <c r="A93" s="456" t="s">
        <v>1172</v>
      </c>
      <c r="B93" s="285">
        <v>20.240128008842468</v>
      </c>
      <c r="C93" s="249">
        <v>11.952226002931594</v>
      </c>
      <c r="D93" s="249">
        <v>32.192354011774064</v>
      </c>
      <c r="E93" s="249">
        <v>147.08259505963326</v>
      </c>
      <c r="F93" s="250">
        <v>18.954620007514954</v>
      </c>
      <c r="G93" s="250">
        <v>19.244827013492586</v>
      </c>
      <c r="H93" s="250">
        <v>38.199447021007536</v>
      </c>
      <c r="I93" s="250">
        <v>88.511592041492463</v>
      </c>
      <c r="J93" s="249">
        <v>39.194748016357423</v>
      </c>
      <c r="K93" s="249">
        <v>31.197053016424178</v>
      </c>
      <c r="L93" s="249">
        <v>70.391801032781601</v>
      </c>
      <c r="M93" s="349">
        <v>235.59418710112573</v>
      </c>
      <c r="N93" s="350">
        <v>13.761062619704459</v>
      </c>
      <c r="O93" s="250">
        <v>8.126200110955125</v>
      </c>
      <c r="P93" s="250">
        <v>21.887262730659586</v>
      </c>
      <c r="Q93" s="249">
        <v>21.414844734268712</v>
      </c>
      <c r="R93" s="249">
        <v>21.742719308981577</v>
      </c>
      <c r="S93" s="249">
        <v>43.157564043250289</v>
      </c>
      <c r="T93" s="250">
        <v>16.636551393151983</v>
      </c>
      <c r="U93" s="250">
        <v>13.241860251430248</v>
      </c>
      <c r="V93" s="288">
        <v>29.878411644582233</v>
      </c>
    </row>
    <row r="94" spans="1:22" x14ac:dyDescent="0.3">
      <c r="A94" s="456" t="s">
        <v>1173</v>
      </c>
      <c r="B94" s="285">
        <v>22.290528023719787</v>
      </c>
      <c r="C94" s="249">
        <v>13.200958009004593</v>
      </c>
      <c r="D94" s="249">
        <v>35.491486032724382</v>
      </c>
      <c r="E94" s="249">
        <v>153.6863321170807</v>
      </c>
      <c r="F94" s="250">
        <v>22.472488034009935</v>
      </c>
      <c r="G94" s="250">
        <v>24.207702021121978</v>
      </c>
      <c r="H94" s="250">
        <v>46.680190055131909</v>
      </c>
      <c r="I94" s="250">
        <v>90.285968094110487</v>
      </c>
      <c r="J94" s="249">
        <v>44.763016057729722</v>
      </c>
      <c r="K94" s="249">
        <v>37.408660030126569</v>
      </c>
      <c r="L94" s="249">
        <v>82.171676087856298</v>
      </c>
      <c r="M94" s="349">
        <v>243.97230021119117</v>
      </c>
      <c r="N94" s="350">
        <v>14.503910475746476</v>
      </c>
      <c r="O94" s="250">
        <v>8.5895458803375533</v>
      </c>
      <c r="P94" s="250">
        <v>23.09345635608403</v>
      </c>
      <c r="Q94" s="249">
        <v>24.890343990757799</v>
      </c>
      <c r="R94" s="249">
        <v>26.812252814179093</v>
      </c>
      <c r="S94" s="249">
        <v>51.702596804936896</v>
      </c>
      <c r="T94" s="250">
        <v>18.347581270079122</v>
      </c>
      <c r="U94" s="250">
        <v>15.333158722422297</v>
      </c>
      <c r="V94" s="288">
        <v>33.680739992501415</v>
      </c>
    </row>
    <row r="95" spans="1:22" x14ac:dyDescent="0.3">
      <c r="A95" s="456" t="s">
        <v>1174</v>
      </c>
      <c r="B95" s="285">
        <v>82.655534107565884</v>
      </c>
      <c r="C95" s="249">
        <v>55.510323074936863</v>
      </c>
      <c r="D95" s="249">
        <v>138.16585718250275</v>
      </c>
      <c r="E95" s="249">
        <v>786.43176502448318</v>
      </c>
      <c r="F95" s="250">
        <v>76.247742064476014</v>
      </c>
      <c r="G95" s="250">
        <v>73.779774032592769</v>
      </c>
      <c r="H95" s="250">
        <v>150.0275160970688</v>
      </c>
      <c r="I95" s="250">
        <v>358.05082238888741</v>
      </c>
      <c r="J95" s="249">
        <v>158.9032761720419</v>
      </c>
      <c r="K95" s="249">
        <v>129.29009710752965</v>
      </c>
      <c r="L95" s="249">
        <v>288.19337327957152</v>
      </c>
      <c r="M95" s="349">
        <v>1144.4825874133705</v>
      </c>
      <c r="N95" s="350">
        <v>10.510197805272101</v>
      </c>
      <c r="O95" s="250">
        <v>7.0585046972522418</v>
      </c>
      <c r="P95" s="250">
        <v>17.568702502524346</v>
      </c>
      <c r="Q95" s="249">
        <v>21.29522886046092</v>
      </c>
      <c r="R95" s="249">
        <v>20.605950166610381</v>
      </c>
      <c r="S95" s="249">
        <v>41.901179027071294</v>
      </c>
      <c r="T95" s="250">
        <v>13.884289540059932</v>
      </c>
      <c r="U95" s="250">
        <v>11.296816441719432</v>
      </c>
      <c r="V95" s="288">
        <v>25.181105981779368</v>
      </c>
    </row>
    <row r="96" spans="1:22" x14ac:dyDescent="0.3">
      <c r="A96" s="456" t="s">
        <v>1175</v>
      </c>
      <c r="B96" s="285">
        <v>21.097000000000001</v>
      </c>
      <c r="C96" s="249">
        <v>15.151999999999999</v>
      </c>
      <c r="D96" s="249">
        <v>36.249000000000002</v>
      </c>
      <c r="E96" s="249">
        <v>133.84800000000001</v>
      </c>
      <c r="F96" s="250">
        <v>24.238</v>
      </c>
      <c r="G96" s="250">
        <v>23.966999999999999</v>
      </c>
      <c r="H96" s="250">
        <v>48.204999999999998</v>
      </c>
      <c r="I96" s="250">
        <v>96.394000000000005</v>
      </c>
      <c r="J96" s="249">
        <v>45.335000000000001</v>
      </c>
      <c r="K96" s="249">
        <v>39.119</v>
      </c>
      <c r="L96" s="249">
        <v>84.453999999999994</v>
      </c>
      <c r="M96" s="349">
        <v>230.24199999999999</v>
      </c>
      <c r="N96" s="350">
        <v>15.761909031139801</v>
      </c>
      <c r="O96" s="250">
        <v>11.320303627995935</v>
      </c>
      <c r="P96" s="250">
        <v>27.082212659135735</v>
      </c>
      <c r="Q96" s="249">
        <v>25.144718550947154</v>
      </c>
      <c r="R96" s="249">
        <v>24.863580720791749</v>
      </c>
      <c r="S96" s="249">
        <v>50.008299271738906</v>
      </c>
      <c r="T96" s="250">
        <v>19.690152100833036</v>
      </c>
      <c r="U96" s="250">
        <v>16.990384030715507</v>
      </c>
      <c r="V96" s="288">
        <v>36.68053613154855</v>
      </c>
    </row>
    <row r="97" spans="1:22" x14ac:dyDescent="0.3">
      <c r="A97" s="456" t="s">
        <v>1176</v>
      </c>
      <c r="B97" s="285">
        <v>17.917021953821184</v>
      </c>
      <c r="C97" s="249">
        <v>12.166921942949296</v>
      </c>
      <c r="D97" s="249">
        <v>30.083943896770478</v>
      </c>
      <c r="E97" s="249">
        <v>172.81097346258164</v>
      </c>
      <c r="F97" s="250">
        <v>18.110025956630707</v>
      </c>
      <c r="G97" s="250">
        <v>22.117101962089539</v>
      </c>
      <c r="H97" s="250">
        <v>40.227127918720242</v>
      </c>
      <c r="I97" s="250">
        <v>84.037947831630703</v>
      </c>
      <c r="J97" s="249">
        <v>36.027047910451891</v>
      </c>
      <c r="K97" s="249">
        <v>34.284023905038836</v>
      </c>
      <c r="L97" s="249">
        <v>70.31107181549072</v>
      </c>
      <c r="M97" s="349">
        <v>256.84892129421235</v>
      </c>
      <c r="N97" s="350">
        <v>10.367988556988665</v>
      </c>
      <c r="O97" s="250">
        <v>7.0405956862361938</v>
      </c>
      <c r="P97" s="250">
        <v>17.408584243224858</v>
      </c>
      <c r="Q97" s="249">
        <v>21.549819366024963</v>
      </c>
      <c r="R97" s="249">
        <v>26.317993873911533</v>
      </c>
      <c r="S97" s="249">
        <v>47.867813239936488</v>
      </c>
      <c r="T97" s="250">
        <v>14.026552157166369</v>
      </c>
      <c r="U97" s="250">
        <v>13.347933770672746</v>
      </c>
      <c r="V97" s="288">
        <v>27.374485927839114</v>
      </c>
    </row>
    <row r="98" spans="1:22" x14ac:dyDescent="0.3">
      <c r="A98" s="456" t="s">
        <v>1177</v>
      </c>
      <c r="B98" s="285">
        <v>105.79600000000001</v>
      </c>
      <c r="C98" s="249">
        <v>84.837999999999994</v>
      </c>
      <c r="D98" s="249">
        <v>190.63399999999999</v>
      </c>
      <c r="E98" s="249">
        <v>818.96199999999999</v>
      </c>
      <c r="F98" s="250">
        <v>100.824</v>
      </c>
      <c r="G98" s="250">
        <v>106.986</v>
      </c>
      <c r="H98" s="250">
        <v>207.81</v>
      </c>
      <c r="I98" s="250">
        <v>409.51799999999997</v>
      </c>
      <c r="J98" s="249">
        <v>206.62</v>
      </c>
      <c r="K98" s="249">
        <v>191.82400000000001</v>
      </c>
      <c r="L98" s="249">
        <v>398.44400000000002</v>
      </c>
      <c r="M98" s="349">
        <v>1228.48</v>
      </c>
      <c r="N98" s="350">
        <v>12.918303901768336</v>
      </c>
      <c r="O98" s="250">
        <v>10.359210805873778</v>
      </c>
      <c r="P98" s="250">
        <v>23.277514707642112</v>
      </c>
      <c r="Q98" s="249">
        <v>24.620163216268882</v>
      </c>
      <c r="R98" s="249">
        <v>26.124858980557629</v>
      </c>
      <c r="S98" s="249">
        <v>50.745022196826518</v>
      </c>
      <c r="T98" s="250">
        <v>16.819158635061214</v>
      </c>
      <c r="U98" s="250">
        <v>15.614743422766345</v>
      </c>
      <c r="V98" s="288">
        <v>32.433902057827559</v>
      </c>
    </row>
    <row r="99" spans="1:22" x14ac:dyDescent="0.3">
      <c r="A99" s="456" t="s">
        <v>1178</v>
      </c>
      <c r="B99" s="285">
        <v>13.371708983421327</v>
      </c>
      <c r="C99" s="249">
        <v>12.9767949924469</v>
      </c>
      <c r="D99" s="249">
        <v>26.348503975868226</v>
      </c>
      <c r="E99" s="249">
        <v>158.98520375251769</v>
      </c>
      <c r="F99" s="250">
        <v>16.777604991912842</v>
      </c>
      <c r="G99" s="250">
        <v>23.914267977714537</v>
      </c>
      <c r="H99" s="250">
        <v>40.691872969627383</v>
      </c>
      <c r="I99" s="250">
        <v>91.629801952362058</v>
      </c>
      <c r="J99" s="249">
        <v>30.149313975334167</v>
      </c>
      <c r="K99" s="249">
        <v>36.891062970161435</v>
      </c>
      <c r="L99" s="249">
        <v>67.040376945495609</v>
      </c>
      <c r="M99" s="349">
        <v>250.61500570487976</v>
      </c>
      <c r="N99" s="350">
        <v>8.4106625445700125</v>
      </c>
      <c r="O99" s="250">
        <v>8.1622658500014023</v>
      </c>
      <c r="P99" s="250">
        <v>16.572928394571417</v>
      </c>
      <c r="Q99" s="249">
        <v>18.310205451099247</v>
      </c>
      <c r="R99" s="249">
        <v>26.098788241567373</v>
      </c>
      <c r="S99" s="249">
        <v>44.408993692666613</v>
      </c>
      <c r="T99" s="250">
        <v>12.030131192877381</v>
      </c>
      <c r="U99" s="250">
        <v>14.72021312786185</v>
      </c>
      <c r="V99" s="288">
        <v>26.750344320739234</v>
      </c>
    </row>
    <row r="100" spans="1:22" x14ac:dyDescent="0.3">
      <c r="A100" s="456" t="s">
        <v>1179</v>
      </c>
      <c r="B100" s="285">
        <v>29.681000000000001</v>
      </c>
      <c r="C100" s="249">
        <v>20.283000000000001</v>
      </c>
      <c r="D100" s="249">
        <v>49.963999999999999</v>
      </c>
      <c r="E100" s="249">
        <v>258.88400000000001</v>
      </c>
      <c r="F100" s="250">
        <v>32.454000000000001</v>
      </c>
      <c r="G100" s="250">
        <v>36.966999999999999</v>
      </c>
      <c r="H100" s="250">
        <v>69.421000000000006</v>
      </c>
      <c r="I100" s="250">
        <v>151.51900000000001</v>
      </c>
      <c r="J100" s="249">
        <v>62.134999999999998</v>
      </c>
      <c r="K100" s="249">
        <v>57.25</v>
      </c>
      <c r="L100" s="249">
        <v>119.38500000000001</v>
      </c>
      <c r="M100" s="349">
        <v>410.40300000000002</v>
      </c>
      <c r="N100" s="350">
        <v>11.464980454566524</v>
      </c>
      <c r="O100" s="250">
        <v>7.8347831461194977</v>
      </c>
      <c r="P100" s="250">
        <v>19.29976360068602</v>
      </c>
      <c r="Q100" s="249">
        <v>21.419095954962746</v>
      </c>
      <c r="R100" s="249">
        <v>24.397600300952355</v>
      </c>
      <c r="S100" s="249">
        <v>45.816696255915105</v>
      </c>
      <c r="T100" s="250">
        <v>15.139996539986306</v>
      </c>
      <c r="U100" s="250">
        <v>13.949703096712257</v>
      </c>
      <c r="V100" s="288">
        <v>29.089699636698562</v>
      </c>
    </row>
    <row r="101" spans="1:22" x14ac:dyDescent="0.3">
      <c r="A101" s="456" t="s">
        <v>1180</v>
      </c>
      <c r="B101" s="285">
        <v>23.716840933084487</v>
      </c>
      <c r="C101" s="249">
        <v>16.112602945327758</v>
      </c>
      <c r="D101" s="249">
        <v>39.829443878412249</v>
      </c>
      <c r="E101" s="249">
        <v>248.15618921089171</v>
      </c>
      <c r="F101" s="250">
        <v>31.434443918704986</v>
      </c>
      <c r="G101" s="250">
        <v>29.489655943155288</v>
      </c>
      <c r="H101" s="250">
        <v>60.924099861860277</v>
      </c>
      <c r="I101" s="250">
        <v>140.02592961084844</v>
      </c>
      <c r="J101" s="249">
        <v>55.151284851789477</v>
      </c>
      <c r="K101" s="249">
        <v>45.60225888848305</v>
      </c>
      <c r="L101" s="249">
        <v>100.75354374027252</v>
      </c>
      <c r="M101" s="349">
        <v>388.18211882174018</v>
      </c>
      <c r="N101" s="350">
        <v>9.5572232183695789</v>
      </c>
      <c r="O101" s="250">
        <v>6.4929281016782179</v>
      </c>
      <c r="P101" s="250">
        <v>16.050151320047799</v>
      </c>
      <c r="Q101" s="249">
        <v>22.449016411507277</v>
      </c>
      <c r="R101" s="249">
        <v>21.060139379264363</v>
      </c>
      <c r="S101" s="249">
        <v>43.509155790771636</v>
      </c>
      <c r="T101" s="250">
        <v>14.2075799419076</v>
      </c>
      <c r="U101" s="250">
        <v>11.747645416254834</v>
      </c>
      <c r="V101" s="288">
        <v>25.95522535816243</v>
      </c>
    </row>
    <row r="102" spans="1:22" x14ac:dyDescent="0.3">
      <c r="A102" s="456" t="s">
        <v>1181</v>
      </c>
      <c r="B102" s="285">
        <v>32.759</v>
      </c>
      <c r="C102" s="249">
        <v>20.667999999999999</v>
      </c>
      <c r="D102" s="249">
        <v>53.427</v>
      </c>
      <c r="E102" s="249">
        <v>182.08799999999999</v>
      </c>
      <c r="F102" s="250">
        <v>33.247999999999998</v>
      </c>
      <c r="G102" s="250">
        <v>40.090000000000003</v>
      </c>
      <c r="H102" s="250">
        <v>73.337999999999994</v>
      </c>
      <c r="I102" s="250">
        <v>134.36699999999999</v>
      </c>
      <c r="J102" s="249">
        <v>66.007000000000005</v>
      </c>
      <c r="K102" s="249">
        <v>60.758000000000003</v>
      </c>
      <c r="L102" s="249">
        <v>126.765</v>
      </c>
      <c r="M102" s="349">
        <v>316.45499999999998</v>
      </c>
      <c r="N102" s="350">
        <v>17.99075172444093</v>
      </c>
      <c r="O102" s="250">
        <v>11.350555775229559</v>
      </c>
      <c r="P102" s="250">
        <v>29.341307499670489</v>
      </c>
      <c r="Q102" s="249">
        <v>24.744170815750891</v>
      </c>
      <c r="R102" s="249">
        <v>29.836194899045154</v>
      </c>
      <c r="S102" s="249">
        <v>54.580365714796045</v>
      </c>
      <c r="T102" s="250">
        <v>20.858257888167351</v>
      </c>
      <c r="U102" s="250">
        <v>19.199570239054527</v>
      </c>
      <c r="V102" s="288">
        <v>40.057828127221882</v>
      </c>
    </row>
    <row r="103" spans="1:22" x14ac:dyDescent="0.3">
      <c r="A103" s="456" t="s">
        <v>78</v>
      </c>
      <c r="B103" s="285">
        <v>58.663532075762745</v>
      </c>
      <c r="C103" s="249">
        <v>39.623009060621264</v>
      </c>
      <c r="D103" s="249">
        <v>98.286541136384017</v>
      </c>
      <c r="E103" s="249">
        <v>400.11340146982673</v>
      </c>
      <c r="F103" s="250">
        <v>64.162169994831089</v>
      </c>
      <c r="G103" s="250">
        <v>57.053470012187958</v>
      </c>
      <c r="H103" s="250">
        <v>121.21564000701905</v>
      </c>
      <c r="I103" s="250">
        <v>260.43610414195058</v>
      </c>
      <c r="J103" s="249">
        <v>122.82570207059383</v>
      </c>
      <c r="K103" s="249">
        <v>96.676479072809215</v>
      </c>
      <c r="L103" s="249">
        <v>219.50218114340305</v>
      </c>
      <c r="M103" s="349">
        <v>660.54950561177725</v>
      </c>
      <c r="N103" s="350">
        <v>14.661726365640536</v>
      </c>
      <c r="O103" s="250">
        <v>9.9029447439313802</v>
      </c>
      <c r="P103" s="250">
        <v>24.564671109571915</v>
      </c>
      <c r="Q103" s="249">
        <v>24.636434416888495</v>
      </c>
      <c r="R103" s="249">
        <v>21.906897355940703</v>
      </c>
      <c r="S103" s="249">
        <v>46.543331772829198</v>
      </c>
      <c r="T103" s="250">
        <v>18.594473393305634</v>
      </c>
      <c r="U103" s="250">
        <v>14.635765866370745</v>
      </c>
      <c r="V103" s="288">
        <v>33.230239259676381</v>
      </c>
    </row>
    <row r="104" spans="1:22" x14ac:dyDescent="0.3">
      <c r="A104" s="456" t="s">
        <v>79</v>
      </c>
      <c r="B104" s="285">
        <v>188.04518392777442</v>
      </c>
      <c r="C104" s="249">
        <v>123.00853192973138</v>
      </c>
      <c r="D104" s="249">
        <v>311.05371585750578</v>
      </c>
      <c r="E104" s="249">
        <v>1424.0000911111831</v>
      </c>
      <c r="F104" s="250">
        <v>186.80812789952756</v>
      </c>
      <c r="G104" s="250">
        <v>181.26900990867614</v>
      </c>
      <c r="H104" s="250">
        <v>368.0771378082037</v>
      </c>
      <c r="I104" s="250">
        <v>823.81422165453432</v>
      </c>
      <c r="J104" s="249">
        <v>374.85331182730198</v>
      </c>
      <c r="K104" s="249">
        <v>304.2775418384075</v>
      </c>
      <c r="L104" s="249">
        <v>679.13085366570954</v>
      </c>
      <c r="M104" s="349">
        <v>2247.8143127657177</v>
      </c>
      <c r="N104" s="350">
        <v>13.205419374730379</v>
      </c>
      <c r="O104" s="250">
        <v>8.6382390491102221</v>
      </c>
      <c r="P104" s="250">
        <v>21.843658423840601</v>
      </c>
      <c r="Q104" s="249">
        <v>22.676001820452349</v>
      </c>
      <c r="R104" s="249">
        <v>22.003627170288294</v>
      </c>
      <c r="S104" s="249">
        <v>44.679628990740646</v>
      </c>
      <c r="T104" s="250">
        <v>16.676346871645343</v>
      </c>
      <c r="U104" s="250">
        <v>13.536595977272853</v>
      </c>
      <c r="V104" s="288">
        <v>30.212942848918196</v>
      </c>
    </row>
    <row r="105" spans="1:22" x14ac:dyDescent="0.3">
      <c r="A105" s="456" t="s">
        <v>1182</v>
      </c>
      <c r="B105" s="285">
        <v>14.835702995538712</v>
      </c>
      <c r="C105" s="249">
        <v>9.3970869965553288</v>
      </c>
      <c r="D105" s="249">
        <v>24.232789992094041</v>
      </c>
      <c r="E105" s="249">
        <v>162.04427190375327</v>
      </c>
      <c r="F105" s="250">
        <v>19.190585991144179</v>
      </c>
      <c r="G105" s="250">
        <v>16.701744998455048</v>
      </c>
      <c r="H105" s="250">
        <v>35.89233098959923</v>
      </c>
      <c r="I105" s="250">
        <v>87.831004975318905</v>
      </c>
      <c r="J105" s="249">
        <v>34.026288986682893</v>
      </c>
      <c r="K105" s="249">
        <v>26.098831995010375</v>
      </c>
      <c r="L105" s="249">
        <v>60.125120981693264</v>
      </c>
      <c r="M105" s="349">
        <v>249.8752768790722</v>
      </c>
      <c r="N105" s="350">
        <v>9.1553393534023986</v>
      </c>
      <c r="O105" s="250">
        <v>5.7990861917888461</v>
      </c>
      <c r="P105" s="250">
        <v>14.954425545191244</v>
      </c>
      <c r="Q105" s="249">
        <v>21.849443709014672</v>
      </c>
      <c r="R105" s="249">
        <v>19.015773533672249</v>
      </c>
      <c r="S105" s="249">
        <v>40.865217242686917</v>
      </c>
      <c r="T105" s="250">
        <v>13.617309167865377</v>
      </c>
      <c r="U105" s="250">
        <v>10.44474360208152</v>
      </c>
      <c r="V105" s="288">
        <v>24.062052769946895</v>
      </c>
    </row>
    <row r="106" spans="1:22" x14ac:dyDescent="0.3">
      <c r="A106" s="456" t="s">
        <v>1183</v>
      </c>
      <c r="B106" s="285">
        <v>18.176159908771513</v>
      </c>
      <c r="C106" s="249">
        <v>16.420656900405884</v>
      </c>
      <c r="D106" s="249">
        <v>34.596816809177398</v>
      </c>
      <c r="E106" s="249">
        <v>181.34200397825242</v>
      </c>
      <c r="F106" s="250">
        <v>19.219746976852417</v>
      </c>
      <c r="G106" s="250">
        <v>21.262321969032289</v>
      </c>
      <c r="H106" s="250">
        <v>40.482068945884706</v>
      </c>
      <c r="I106" s="250">
        <v>88.41496775865555</v>
      </c>
      <c r="J106" s="249">
        <v>37.39590688562393</v>
      </c>
      <c r="K106" s="249">
        <v>37.682978869438173</v>
      </c>
      <c r="L106" s="249">
        <v>75.078885755062103</v>
      </c>
      <c r="M106" s="349">
        <v>269.75697173690799</v>
      </c>
      <c r="N106" s="350">
        <v>10.023138329799922</v>
      </c>
      <c r="O106" s="250">
        <v>9.0550763420344378</v>
      </c>
      <c r="P106" s="250">
        <v>19.07821467183436</v>
      </c>
      <c r="Q106" s="249">
        <v>21.73811455693356</v>
      </c>
      <c r="R106" s="249">
        <v>24.048328589647394</v>
      </c>
      <c r="S106" s="249">
        <v>45.786443146580957</v>
      </c>
      <c r="T106" s="250">
        <v>13.862813867178156</v>
      </c>
      <c r="U106" s="250">
        <v>13.969232612156587</v>
      </c>
      <c r="V106" s="288">
        <v>27.832046479334743</v>
      </c>
    </row>
    <row r="107" spans="1:22" ht="15" thickBot="1" x14ac:dyDescent="0.35">
      <c r="A107" s="460" t="s">
        <v>1184</v>
      </c>
      <c r="B107" s="291">
        <v>34.729081876158716</v>
      </c>
      <c r="C107" s="261">
        <v>22.471271938323973</v>
      </c>
      <c r="D107" s="261">
        <v>57.200353814482689</v>
      </c>
      <c r="E107" s="261">
        <v>238.94000413298608</v>
      </c>
      <c r="F107" s="262">
        <v>27.193995973467828</v>
      </c>
      <c r="G107" s="262">
        <v>27.022536968827247</v>
      </c>
      <c r="H107" s="262">
        <v>54.216532942295075</v>
      </c>
      <c r="I107" s="262">
        <v>126.71589085221291</v>
      </c>
      <c r="J107" s="261">
        <v>61.923077849626544</v>
      </c>
      <c r="K107" s="261">
        <v>49.49380890715122</v>
      </c>
      <c r="L107" s="261">
        <v>111.41688675677776</v>
      </c>
      <c r="M107" s="351">
        <v>365.65589498519898</v>
      </c>
      <c r="N107" s="352">
        <v>14.534645214465494</v>
      </c>
      <c r="O107" s="262">
        <v>9.4045666483780632</v>
      </c>
      <c r="P107" s="262">
        <v>23.939211862843557</v>
      </c>
      <c r="Q107" s="261">
        <v>21.460604341395374</v>
      </c>
      <c r="R107" s="261">
        <v>21.32529455231726</v>
      </c>
      <c r="S107" s="261">
        <v>42.785898893712634</v>
      </c>
      <c r="T107" s="262">
        <v>16.934795445355274</v>
      </c>
      <c r="U107" s="262">
        <v>13.535624499956342</v>
      </c>
      <c r="V107" s="294">
        <v>30.470419945311615</v>
      </c>
    </row>
    <row r="110" spans="1:22" ht="33" customHeight="1" x14ac:dyDescent="0.3">
      <c r="A110" s="859" t="s">
        <v>1226</v>
      </c>
      <c r="B110" s="859"/>
      <c r="C110" s="859"/>
      <c r="D110" s="859"/>
      <c r="E110" s="859"/>
      <c r="F110" s="859"/>
      <c r="G110" s="859"/>
      <c r="H110" s="859"/>
      <c r="I110" s="859"/>
      <c r="J110" s="859"/>
      <c r="K110" s="859"/>
      <c r="L110" s="859"/>
      <c r="M110" s="859"/>
      <c r="N110" s="859"/>
      <c r="O110" s="859"/>
      <c r="P110" s="859"/>
      <c r="Q110" s="859"/>
      <c r="R110" s="859"/>
      <c r="S110" s="859"/>
    </row>
    <row r="111" spans="1:22" x14ac:dyDescent="0.3">
      <c r="A111" s="859" t="s">
        <v>888</v>
      </c>
      <c r="B111" s="859"/>
      <c r="C111" s="859"/>
      <c r="D111" s="859"/>
      <c r="E111" s="859"/>
      <c r="F111" s="859"/>
      <c r="G111" s="859"/>
      <c r="H111" s="859"/>
      <c r="I111" s="859"/>
      <c r="J111" s="859"/>
      <c r="K111" s="859"/>
      <c r="L111" s="859"/>
      <c r="M111" s="859"/>
      <c r="N111" s="859"/>
      <c r="O111" s="859"/>
      <c r="P111" s="859"/>
      <c r="Q111" s="859"/>
      <c r="R111" s="859"/>
      <c r="S111" s="859"/>
    </row>
  </sheetData>
  <mergeCells count="11">
    <mergeCell ref="A110:S110"/>
    <mergeCell ref="A111:S111"/>
    <mergeCell ref="A4:A6"/>
    <mergeCell ref="B4:M4"/>
    <mergeCell ref="N4:V4"/>
    <mergeCell ref="B5:E5"/>
    <mergeCell ref="F5:I5"/>
    <mergeCell ref="J5:M5"/>
    <mergeCell ref="N5:P5"/>
    <mergeCell ref="Q5:S5"/>
    <mergeCell ref="T5:V5"/>
  </mergeCells>
  <hyperlinks>
    <hyperlink ref="A2" location="'Appendix Table Menu'!A1" display="Return to Appendix Table Menu" xr:uid="{F4E7FDDF-B749-49DA-B074-5FB1BFAE714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693E4-DF65-401A-B4E8-8C9FF10F7B2A}">
  <sheetPr>
    <tabColor theme="5"/>
  </sheetPr>
  <dimension ref="A1:R60"/>
  <sheetViews>
    <sheetView zoomScale="85" zoomScaleNormal="85" workbookViewId="0">
      <pane ySplit="6" topLeftCell="A7" activePane="bottomLeft" state="frozen"/>
      <selection pane="bottomLeft"/>
    </sheetView>
  </sheetViews>
  <sheetFormatPr defaultColWidth="8.6640625" defaultRowHeight="14.4" x14ac:dyDescent="0.3"/>
  <cols>
    <col min="1" max="1" width="10.44140625" customWidth="1"/>
    <col min="2" max="4" width="11.109375" customWidth="1"/>
    <col min="5" max="5" width="12.33203125" customWidth="1"/>
    <col min="6" max="6" width="13.44140625" customWidth="1"/>
    <col min="7" max="7" width="11.44140625" customWidth="1"/>
    <col min="8" max="8" width="11.6640625" customWidth="1"/>
    <col min="9" max="10" width="14.6640625" customWidth="1"/>
    <col min="11" max="14" width="12.109375" customWidth="1"/>
    <col min="15" max="15" width="12.44140625" customWidth="1"/>
    <col min="16" max="16" width="23.33203125" bestFit="1" customWidth="1"/>
    <col min="17" max="18" width="12.109375" customWidth="1"/>
  </cols>
  <sheetData>
    <row r="1" spans="1:18" s="1" customFormat="1" ht="21" x14ac:dyDescent="0.4">
      <c r="A1" s="723" t="s">
        <v>670</v>
      </c>
      <c r="B1" s="723"/>
      <c r="C1" s="723"/>
      <c r="D1" s="723"/>
      <c r="E1" s="723"/>
      <c r="F1" s="723"/>
      <c r="G1" s="723"/>
      <c r="H1" s="723"/>
      <c r="I1" s="723"/>
      <c r="J1" s="723"/>
      <c r="K1" s="723"/>
      <c r="L1" s="723"/>
      <c r="M1" s="723"/>
      <c r="N1" s="723"/>
      <c r="O1" s="723"/>
      <c r="P1" s="723"/>
      <c r="Q1" s="723"/>
      <c r="R1" s="723"/>
    </row>
    <row r="2" spans="1:18" x14ac:dyDescent="0.3">
      <c r="A2" s="2" t="s">
        <v>27</v>
      </c>
      <c r="B2" s="3"/>
      <c r="C2" s="3"/>
      <c r="D2" s="3"/>
      <c r="E2" s="3"/>
      <c r="F2" s="3"/>
      <c r="G2" s="3"/>
      <c r="H2" s="3"/>
      <c r="I2" s="3"/>
      <c r="J2" s="3"/>
      <c r="K2" s="3"/>
      <c r="L2" s="3"/>
      <c r="M2" s="3"/>
      <c r="N2" s="3"/>
      <c r="O2" s="3"/>
      <c r="P2" s="3"/>
      <c r="Q2" s="3"/>
      <c r="R2" s="3"/>
    </row>
    <row r="3" spans="1:18" ht="15" thickBot="1" x14ac:dyDescent="0.35">
      <c r="A3" s="2"/>
      <c r="B3" s="3"/>
      <c r="C3" s="3"/>
      <c r="D3" s="3"/>
      <c r="E3" s="3"/>
      <c r="F3" s="3"/>
      <c r="G3" s="3"/>
      <c r="H3" s="3"/>
      <c r="I3" s="3"/>
      <c r="J3" s="3"/>
      <c r="K3" s="3"/>
      <c r="L3" s="3"/>
      <c r="M3" s="3"/>
      <c r="N3" s="3"/>
      <c r="O3" s="3"/>
      <c r="P3" s="3"/>
      <c r="Q3" s="3"/>
      <c r="R3" s="3"/>
    </row>
    <row r="4" spans="1:18" s="4" customFormat="1" ht="50.25" customHeight="1" x14ac:dyDescent="0.3">
      <c r="A4" s="775" t="s">
        <v>28</v>
      </c>
      <c r="B4" s="768" t="s">
        <v>29</v>
      </c>
      <c r="C4" s="768"/>
      <c r="D4" s="768" t="s">
        <v>30</v>
      </c>
      <c r="E4" s="768"/>
      <c r="F4" s="768"/>
      <c r="G4" s="768" t="s">
        <v>31</v>
      </c>
      <c r="H4" s="768"/>
      <c r="I4" s="768" t="s">
        <v>32</v>
      </c>
      <c r="J4" s="768"/>
      <c r="K4" s="768" t="s">
        <v>33</v>
      </c>
      <c r="L4" s="768"/>
      <c r="M4" s="768" t="s">
        <v>34</v>
      </c>
      <c r="N4" s="768"/>
      <c r="O4" s="768"/>
      <c r="P4" s="143" t="s">
        <v>35</v>
      </c>
      <c r="Q4" s="768" t="s">
        <v>36</v>
      </c>
      <c r="R4" s="769"/>
    </row>
    <row r="5" spans="1:18" s="5" customFormat="1" ht="15" customHeight="1" x14ac:dyDescent="0.3">
      <c r="A5" s="776"/>
      <c r="B5" s="772" t="s">
        <v>37</v>
      </c>
      <c r="C5" s="772"/>
      <c r="D5" s="772" t="s">
        <v>37</v>
      </c>
      <c r="E5" s="772"/>
      <c r="F5" s="772"/>
      <c r="G5" s="772" t="s">
        <v>38</v>
      </c>
      <c r="H5" s="772"/>
      <c r="I5" s="772" t="s">
        <v>668</v>
      </c>
      <c r="J5" s="772"/>
      <c r="K5" s="772" t="s">
        <v>39</v>
      </c>
      <c r="L5" s="772"/>
      <c r="M5" s="770" t="s">
        <v>669</v>
      </c>
      <c r="N5" s="773"/>
      <c r="O5" s="774"/>
      <c r="P5" s="142" t="s">
        <v>669</v>
      </c>
      <c r="Q5" s="770" t="s">
        <v>40</v>
      </c>
      <c r="R5" s="771"/>
    </row>
    <row r="6" spans="1:18" s="5" customFormat="1" ht="42" customHeight="1" thickBot="1" x14ac:dyDescent="0.35">
      <c r="A6" s="777"/>
      <c r="B6" s="188" t="s">
        <v>41</v>
      </c>
      <c r="C6" s="188" t="s">
        <v>42</v>
      </c>
      <c r="D6" s="188" t="s">
        <v>43</v>
      </c>
      <c r="E6" s="188" t="s">
        <v>44</v>
      </c>
      <c r="F6" s="189" t="s">
        <v>45</v>
      </c>
      <c r="G6" s="188" t="s">
        <v>41</v>
      </c>
      <c r="H6" s="188" t="s">
        <v>42</v>
      </c>
      <c r="I6" s="188" t="s">
        <v>46</v>
      </c>
      <c r="J6" s="188" t="s">
        <v>47</v>
      </c>
      <c r="K6" s="188" t="s">
        <v>48</v>
      </c>
      <c r="L6" s="188" t="s">
        <v>49</v>
      </c>
      <c r="M6" s="188" t="s">
        <v>41</v>
      </c>
      <c r="N6" s="188" t="s">
        <v>42</v>
      </c>
      <c r="O6" s="189" t="s">
        <v>50</v>
      </c>
      <c r="P6" s="189" t="s">
        <v>51</v>
      </c>
      <c r="Q6" s="188" t="s">
        <v>52</v>
      </c>
      <c r="R6" s="190" t="s">
        <v>53</v>
      </c>
    </row>
    <row r="7" spans="1:18" x14ac:dyDescent="0.3">
      <c r="A7" s="191">
        <v>1980</v>
      </c>
      <c r="B7" s="182">
        <v>710.39</v>
      </c>
      <c r="C7" s="182">
        <v>480.21000000000004</v>
      </c>
      <c r="D7" s="183">
        <v>852.2</v>
      </c>
      <c r="E7" s="183">
        <v>440</v>
      </c>
      <c r="F7" s="184">
        <v>221.6</v>
      </c>
      <c r="G7" s="182">
        <v>1595</v>
      </c>
      <c r="H7" s="183">
        <v>915</v>
      </c>
      <c r="I7" s="185">
        <v>183539.93128390596</v>
      </c>
      <c r="J7" s="183" t="s">
        <v>54</v>
      </c>
      <c r="K7" s="186">
        <v>1.4</v>
      </c>
      <c r="L7" s="186">
        <v>5.4</v>
      </c>
      <c r="M7" s="187">
        <v>166274.98766841998</v>
      </c>
      <c r="N7" s="187">
        <v>52495.653785150716</v>
      </c>
      <c r="O7" s="183" t="s">
        <v>54</v>
      </c>
      <c r="P7" s="183" t="s">
        <v>54</v>
      </c>
      <c r="Q7" s="182">
        <v>545</v>
      </c>
      <c r="R7" s="192">
        <v>2973</v>
      </c>
    </row>
    <row r="8" spans="1:18" x14ac:dyDescent="0.3">
      <c r="A8" s="193">
        <v>1981</v>
      </c>
      <c r="B8" s="12">
        <v>564.31299999999999</v>
      </c>
      <c r="C8" s="12">
        <v>421.22</v>
      </c>
      <c r="D8" s="13">
        <v>705.4</v>
      </c>
      <c r="E8" s="13">
        <v>378.8</v>
      </c>
      <c r="F8" s="14">
        <v>240.9</v>
      </c>
      <c r="G8" s="12">
        <v>1550</v>
      </c>
      <c r="H8" s="13">
        <v>930</v>
      </c>
      <c r="I8" s="15">
        <v>178391.0129085416</v>
      </c>
      <c r="J8" s="13" t="s">
        <v>54</v>
      </c>
      <c r="K8" s="16">
        <v>1.4</v>
      </c>
      <c r="L8" s="17">
        <v>5</v>
      </c>
      <c r="M8" s="18">
        <v>147919.71543713342</v>
      </c>
      <c r="N8" s="18">
        <v>49700.341220674491</v>
      </c>
      <c r="O8" s="13" t="s">
        <v>54</v>
      </c>
      <c r="P8" s="13" t="s">
        <v>54</v>
      </c>
      <c r="Q8" s="12">
        <v>436</v>
      </c>
      <c r="R8" s="194">
        <v>2419</v>
      </c>
    </row>
    <row r="9" spans="1:18" x14ac:dyDescent="0.3">
      <c r="A9" s="195">
        <v>1982</v>
      </c>
      <c r="B9" s="6">
        <v>546.43299999999999</v>
      </c>
      <c r="C9" s="6">
        <v>454.05200000000002</v>
      </c>
      <c r="D9" s="7">
        <v>662.6</v>
      </c>
      <c r="E9" s="7">
        <v>399.6</v>
      </c>
      <c r="F9" s="8">
        <v>239.5</v>
      </c>
      <c r="G9" s="6">
        <v>1520</v>
      </c>
      <c r="H9" s="7">
        <v>925</v>
      </c>
      <c r="I9" s="9">
        <v>169715.74800831312</v>
      </c>
      <c r="J9" s="7" t="s">
        <v>54</v>
      </c>
      <c r="K9" s="10">
        <v>1.5</v>
      </c>
      <c r="L9" s="10">
        <v>5.3</v>
      </c>
      <c r="M9" s="11">
        <v>111176.0364278315</v>
      </c>
      <c r="N9" s="11">
        <v>41663.529352555248</v>
      </c>
      <c r="O9" s="7" t="s">
        <v>54</v>
      </c>
      <c r="P9" s="7" t="s">
        <v>54</v>
      </c>
      <c r="Q9" s="6">
        <v>412</v>
      </c>
      <c r="R9" s="196">
        <v>1990</v>
      </c>
    </row>
    <row r="10" spans="1:18" x14ac:dyDescent="0.3">
      <c r="A10" s="193">
        <v>1983</v>
      </c>
      <c r="B10" s="12">
        <v>901.46</v>
      </c>
      <c r="C10" s="12">
        <v>703.76099999999997</v>
      </c>
      <c r="D10" s="13">
        <v>1067.5999999999999</v>
      </c>
      <c r="E10" s="13">
        <v>635.4</v>
      </c>
      <c r="F10" s="14">
        <v>295.8</v>
      </c>
      <c r="G10" s="12">
        <v>1565</v>
      </c>
      <c r="H10" s="13">
        <v>893</v>
      </c>
      <c r="I10" s="15">
        <v>177745.08121191885</v>
      </c>
      <c r="J10" s="13" t="s">
        <v>54</v>
      </c>
      <c r="K10" s="16">
        <v>1.5</v>
      </c>
      <c r="L10" s="16">
        <v>5.7</v>
      </c>
      <c r="M10" s="18">
        <v>188483.54669958161</v>
      </c>
      <c r="N10" s="18">
        <v>58345.839048535563</v>
      </c>
      <c r="O10" s="13" t="s">
        <v>54</v>
      </c>
      <c r="P10" s="13" t="s">
        <v>54</v>
      </c>
      <c r="Q10" s="12">
        <v>623</v>
      </c>
      <c r="R10" s="194">
        <v>2697</v>
      </c>
    </row>
    <row r="11" spans="1:18" x14ac:dyDescent="0.3">
      <c r="A11" s="195">
        <v>1984</v>
      </c>
      <c r="B11" s="6">
        <v>922.447</v>
      </c>
      <c r="C11" s="6">
        <v>759.375</v>
      </c>
      <c r="D11" s="7">
        <v>1084.2</v>
      </c>
      <c r="E11" s="7">
        <v>665.3</v>
      </c>
      <c r="F11" s="8">
        <v>295.39999999999998</v>
      </c>
      <c r="G11" s="6">
        <v>1605</v>
      </c>
      <c r="H11" s="7">
        <v>871</v>
      </c>
      <c r="I11" s="9">
        <v>181221.96599566925</v>
      </c>
      <c r="J11" s="7" t="s">
        <v>54</v>
      </c>
      <c r="K11" s="10">
        <v>1.7</v>
      </c>
      <c r="L11" s="10">
        <v>5.9</v>
      </c>
      <c r="M11" s="11">
        <v>215165.18197161643</v>
      </c>
      <c r="N11" s="11">
        <v>70283.889118826177</v>
      </c>
      <c r="O11" s="7" t="s">
        <v>54</v>
      </c>
      <c r="P11" s="7" t="s">
        <v>54</v>
      </c>
      <c r="Q11" s="6">
        <v>639</v>
      </c>
      <c r="R11" s="196">
        <v>2829</v>
      </c>
    </row>
    <row r="12" spans="1:18" x14ac:dyDescent="0.3">
      <c r="A12" s="193">
        <v>1985</v>
      </c>
      <c r="B12" s="12">
        <v>956.59500000000003</v>
      </c>
      <c r="C12" s="12">
        <v>776.67100000000005</v>
      </c>
      <c r="D12" s="13">
        <v>1072.4000000000001</v>
      </c>
      <c r="E12" s="13">
        <v>669.4</v>
      </c>
      <c r="F12" s="14">
        <v>283.5</v>
      </c>
      <c r="G12" s="12">
        <v>1605</v>
      </c>
      <c r="H12" s="13">
        <v>882</v>
      </c>
      <c r="I12" s="15">
        <v>185633.68044849331</v>
      </c>
      <c r="J12" s="13" t="s">
        <v>54</v>
      </c>
      <c r="K12" s="16">
        <v>1.7</v>
      </c>
      <c r="L12" s="16">
        <v>6.5</v>
      </c>
      <c r="M12" s="18">
        <v>210130.39664653037</v>
      </c>
      <c r="N12" s="18">
        <v>68653.822437267663</v>
      </c>
      <c r="O12" s="13" t="s">
        <v>54</v>
      </c>
      <c r="P12" s="13" t="s">
        <v>54</v>
      </c>
      <c r="Q12" s="12">
        <v>688</v>
      </c>
      <c r="R12" s="194">
        <v>3134</v>
      </c>
    </row>
    <row r="13" spans="1:18" x14ac:dyDescent="0.3">
      <c r="A13" s="195">
        <v>1986</v>
      </c>
      <c r="B13" s="6">
        <v>1077.596</v>
      </c>
      <c r="C13" s="6">
        <v>691.84699999999998</v>
      </c>
      <c r="D13" s="7">
        <v>1179.4000000000001</v>
      </c>
      <c r="E13" s="7">
        <v>626</v>
      </c>
      <c r="F13" s="8">
        <v>244.3</v>
      </c>
      <c r="G13" s="6">
        <v>1660</v>
      </c>
      <c r="H13" s="7">
        <v>876</v>
      </c>
      <c r="I13" s="9">
        <v>200745.12151840134</v>
      </c>
      <c r="J13" s="7" t="s">
        <v>54</v>
      </c>
      <c r="K13" s="10">
        <v>1.6</v>
      </c>
      <c r="L13" s="10">
        <v>7.3</v>
      </c>
      <c r="M13" s="11">
        <v>245722.34209450736</v>
      </c>
      <c r="N13" s="11">
        <v>73241.686471169189</v>
      </c>
      <c r="O13" s="7" t="s">
        <v>54</v>
      </c>
      <c r="P13" s="7" t="s">
        <v>54</v>
      </c>
      <c r="Q13" s="6">
        <v>750</v>
      </c>
      <c r="R13" s="196">
        <v>3474</v>
      </c>
    </row>
    <row r="14" spans="1:18" x14ac:dyDescent="0.3">
      <c r="A14" s="193">
        <v>1987</v>
      </c>
      <c r="B14" s="12">
        <v>1024.374</v>
      </c>
      <c r="C14" s="12">
        <v>510.39799999999997</v>
      </c>
      <c r="D14" s="13">
        <v>1146.4000000000001</v>
      </c>
      <c r="E14" s="13">
        <v>474.1</v>
      </c>
      <c r="F14" s="14">
        <v>232.8</v>
      </c>
      <c r="G14" s="12">
        <v>1755</v>
      </c>
      <c r="H14" s="13">
        <v>920</v>
      </c>
      <c r="I14" s="15">
        <v>220615.91295909227</v>
      </c>
      <c r="J14" s="13" t="s">
        <v>54</v>
      </c>
      <c r="K14" s="16">
        <v>1.7</v>
      </c>
      <c r="L14" s="16">
        <v>7.7</v>
      </c>
      <c r="M14" s="18">
        <v>267044.16668915947</v>
      </c>
      <c r="N14" s="18">
        <v>57985.327349273881</v>
      </c>
      <c r="O14" s="13" t="s">
        <v>54</v>
      </c>
      <c r="P14" s="13" t="s">
        <v>54</v>
      </c>
      <c r="Q14" s="12">
        <v>671</v>
      </c>
      <c r="R14" s="194">
        <v>3436</v>
      </c>
    </row>
    <row r="15" spans="1:18" x14ac:dyDescent="0.3">
      <c r="A15" s="195">
        <v>1988</v>
      </c>
      <c r="B15" s="6">
        <v>993.77200000000005</v>
      </c>
      <c r="C15" s="6">
        <v>461.851</v>
      </c>
      <c r="D15" s="7">
        <v>1081.3</v>
      </c>
      <c r="E15" s="7">
        <v>406.8</v>
      </c>
      <c r="F15" s="8">
        <v>218.3</v>
      </c>
      <c r="G15" s="6">
        <v>1810</v>
      </c>
      <c r="H15" s="7">
        <v>940</v>
      </c>
      <c r="I15" s="9">
        <v>228811.16504854368</v>
      </c>
      <c r="J15" s="7" t="s">
        <v>54</v>
      </c>
      <c r="K15" s="10">
        <v>1.6</v>
      </c>
      <c r="L15" s="10">
        <v>7.7</v>
      </c>
      <c r="M15" s="11">
        <v>262822.76474106952</v>
      </c>
      <c r="N15" s="11">
        <v>48799.030819418025</v>
      </c>
      <c r="O15" s="7" t="s">
        <v>54</v>
      </c>
      <c r="P15" s="7" t="s">
        <v>54</v>
      </c>
      <c r="Q15" s="6">
        <v>676</v>
      </c>
      <c r="R15" s="196">
        <v>3513</v>
      </c>
    </row>
    <row r="16" spans="1:18" x14ac:dyDescent="0.3">
      <c r="A16" s="193">
        <v>1989</v>
      </c>
      <c r="B16" s="12">
        <v>931.66200000000003</v>
      </c>
      <c r="C16" s="12">
        <v>406.76099999999997</v>
      </c>
      <c r="D16" s="13">
        <v>1003.3</v>
      </c>
      <c r="E16" s="13">
        <v>372.8</v>
      </c>
      <c r="F16" s="14">
        <v>198.1</v>
      </c>
      <c r="G16" s="12">
        <v>1850</v>
      </c>
      <c r="H16" s="13">
        <v>940</v>
      </c>
      <c r="I16" s="15">
        <v>232606.38793694312</v>
      </c>
      <c r="J16" s="15">
        <v>183371.36915695685</v>
      </c>
      <c r="K16" s="16">
        <v>1.8</v>
      </c>
      <c r="L16" s="16">
        <v>7.4</v>
      </c>
      <c r="M16" s="18">
        <v>252552.32558394407</v>
      </c>
      <c r="N16" s="18">
        <v>46580.448608888597</v>
      </c>
      <c r="O16" s="13" t="s">
        <v>54</v>
      </c>
      <c r="P16" s="13" t="s">
        <v>54</v>
      </c>
      <c r="Q16" s="12">
        <v>650</v>
      </c>
      <c r="R16" s="194">
        <v>3010</v>
      </c>
    </row>
    <row r="17" spans="1:18" x14ac:dyDescent="0.3">
      <c r="A17" s="195">
        <v>1990</v>
      </c>
      <c r="B17" s="6">
        <v>793.92399999999998</v>
      </c>
      <c r="C17" s="6">
        <v>316.84199999999998</v>
      </c>
      <c r="D17" s="7">
        <v>894.8</v>
      </c>
      <c r="E17" s="7">
        <v>297.89999999999998</v>
      </c>
      <c r="F17" s="8">
        <v>188.3</v>
      </c>
      <c r="G17" s="6">
        <v>1905</v>
      </c>
      <c r="H17" s="7">
        <v>955</v>
      </c>
      <c r="I17" s="9">
        <v>226020.43659773702</v>
      </c>
      <c r="J17" s="9">
        <v>178940.50838860709</v>
      </c>
      <c r="K17" s="10">
        <v>1.7</v>
      </c>
      <c r="L17" s="10">
        <v>7.2</v>
      </c>
      <c r="M17" s="11">
        <v>223635.74098730789</v>
      </c>
      <c r="N17" s="11">
        <v>38135.712258434854</v>
      </c>
      <c r="O17" s="7" t="s">
        <v>54</v>
      </c>
      <c r="P17" s="7" t="s">
        <v>54</v>
      </c>
      <c r="Q17" s="6">
        <v>534</v>
      </c>
      <c r="R17" s="196">
        <v>2917</v>
      </c>
    </row>
    <row r="18" spans="1:18" x14ac:dyDescent="0.3">
      <c r="A18" s="193">
        <v>1991</v>
      </c>
      <c r="B18" s="12">
        <v>753.53700000000003</v>
      </c>
      <c r="C18" s="12">
        <v>195.25700000000001</v>
      </c>
      <c r="D18" s="13">
        <v>840.4</v>
      </c>
      <c r="E18" s="13">
        <v>173.5</v>
      </c>
      <c r="F18" s="14">
        <v>170.9</v>
      </c>
      <c r="G18" s="12">
        <v>1890</v>
      </c>
      <c r="H18" s="13">
        <v>980</v>
      </c>
      <c r="I18" s="15">
        <v>211896.05394605393</v>
      </c>
      <c r="J18" s="15">
        <v>181347.70616883118</v>
      </c>
      <c r="K18" s="16">
        <v>1.7</v>
      </c>
      <c r="L18" s="16">
        <v>7.4</v>
      </c>
      <c r="M18" s="18">
        <v>189004.33787209305</v>
      </c>
      <c r="N18" s="18">
        <v>28795.374597307225</v>
      </c>
      <c r="O18" s="13" t="s">
        <v>54</v>
      </c>
      <c r="P18" s="13" t="s">
        <v>54</v>
      </c>
      <c r="Q18" s="12">
        <v>509</v>
      </c>
      <c r="R18" s="194">
        <v>2886</v>
      </c>
    </row>
    <row r="19" spans="1:18" x14ac:dyDescent="0.3">
      <c r="A19" s="195">
        <v>1992</v>
      </c>
      <c r="B19" s="6">
        <v>910.67899999999997</v>
      </c>
      <c r="C19" s="6">
        <v>184.25399999999999</v>
      </c>
      <c r="D19" s="7">
        <v>1029.9000000000001</v>
      </c>
      <c r="E19" s="7">
        <v>169.8</v>
      </c>
      <c r="F19" s="8">
        <v>210.5</v>
      </c>
      <c r="G19" s="6">
        <v>1920</v>
      </c>
      <c r="H19" s="7">
        <v>985</v>
      </c>
      <c r="I19" s="9">
        <v>208491.52296583945</v>
      </c>
      <c r="J19" s="9">
        <v>181035.84915963837</v>
      </c>
      <c r="K19" s="10">
        <v>1.5</v>
      </c>
      <c r="L19" s="10">
        <v>7.4</v>
      </c>
      <c r="M19" s="11">
        <v>225024.1675500386</v>
      </c>
      <c r="N19" s="11">
        <v>24156.116366336046</v>
      </c>
      <c r="O19" s="7" t="s">
        <v>54</v>
      </c>
      <c r="P19" s="7" t="s">
        <v>54</v>
      </c>
      <c r="Q19" s="6">
        <v>610</v>
      </c>
      <c r="R19" s="196">
        <v>3155</v>
      </c>
    </row>
    <row r="20" spans="1:18" x14ac:dyDescent="0.3">
      <c r="A20" s="193">
        <v>1993</v>
      </c>
      <c r="B20" s="12">
        <v>986.54899999999998</v>
      </c>
      <c r="C20" s="12">
        <v>212.51400000000001</v>
      </c>
      <c r="D20" s="13">
        <v>1125.7</v>
      </c>
      <c r="E20" s="13">
        <v>161.9</v>
      </c>
      <c r="F20" s="14">
        <v>254.3</v>
      </c>
      <c r="G20" s="12">
        <v>1945</v>
      </c>
      <c r="H20" s="13">
        <v>1005</v>
      </c>
      <c r="I20" s="15">
        <v>210915.81712062258</v>
      </c>
      <c r="J20" s="15">
        <v>181904.47152458437</v>
      </c>
      <c r="K20" s="16">
        <v>1.4</v>
      </c>
      <c r="L20" s="16">
        <v>7.3</v>
      </c>
      <c r="M20" s="13">
        <v>251046.95960489128</v>
      </c>
      <c r="N20" s="13">
        <v>19327.980418757572</v>
      </c>
      <c r="O20" s="13">
        <v>102604.20009286498</v>
      </c>
      <c r="P20" s="13" t="s">
        <v>54</v>
      </c>
      <c r="Q20" s="12">
        <v>666</v>
      </c>
      <c r="R20" s="194">
        <v>3429</v>
      </c>
    </row>
    <row r="21" spans="1:18" x14ac:dyDescent="0.3">
      <c r="A21" s="195">
        <v>1994</v>
      </c>
      <c r="B21" s="6">
        <v>1068.461</v>
      </c>
      <c r="C21" s="6">
        <v>303.17599999999999</v>
      </c>
      <c r="D21" s="7">
        <v>1198.4000000000001</v>
      </c>
      <c r="E21" s="7">
        <v>258.60000000000002</v>
      </c>
      <c r="F21" s="8">
        <v>303.89999999999998</v>
      </c>
      <c r="G21" s="6">
        <v>1940</v>
      </c>
      <c r="H21" s="7">
        <v>1015</v>
      </c>
      <c r="I21" s="9">
        <v>211574.94389135062</v>
      </c>
      <c r="J21" s="9">
        <v>184721.20101283304</v>
      </c>
      <c r="K21" s="10">
        <v>1.5</v>
      </c>
      <c r="L21" s="10">
        <v>7.4</v>
      </c>
      <c r="M21" s="7">
        <v>283438.85526564345</v>
      </c>
      <c r="N21" s="7">
        <v>24589.533057289034</v>
      </c>
      <c r="O21" s="7">
        <v>112885.53266261877</v>
      </c>
      <c r="P21" s="7" t="s">
        <v>54</v>
      </c>
      <c r="Q21" s="6">
        <v>670</v>
      </c>
      <c r="R21" s="196">
        <v>3542</v>
      </c>
    </row>
    <row r="22" spans="1:18" x14ac:dyDescent="0.3">
      <c r="A22" s="193">
        <v>1995</v>
      </c>
      <c r="B22" s="12">
        <v>997.26800000000003</v>
      </c>
      <c r="C22" s="12">
        <v>335.28099999999995</v>
      </c>
      <c r="D22" s="13">
        <v>1076.2</v>
      </c>
      <c r="E22" s="13">
        <v>277.89999999999998</v>
      </c>
      <c r="F22" s="14">
        <v>339.9</v>
      </c>
      <c r="G22" s="12">
        <v>1920</v>
      </c>
      <c r="H22" s="13">
        <v>1040</v>
      </c>
      <c r="I22" s="15">
        <v>212337.89020971177</v>
      </c>
      <c r="J22" s="15">
        <v>185537.96231916564</v>
      </c>
      <c r="K22" s="16">
        <v>1.5</v>
      </c>
      <c r="L22" s="16">
        <v>7.6</v>
      </c>
      <c r="M22" s="13">
        <v>260766.37506015532</v>
      </c>
      <c r="N22" s="13">
        <v>30386.930811002956</v>
      </c>
      <c r="O22" s="13">
        <v>96341.637587772086</v>
      </c>
      <c r="P22" s="62" t="s">
        <v>54</v>
      </c>
      <c r="Q22" s="12">
        <v>667</v>
      </c>
      <c r="R22" s="194">
        <v>3523</v>
      </c>
    </row>
    <row r="23" spans="1:18" x14ac:dyDescent="0.3">
      <c r="A23" s="195">
        <v>1996</v>
      </c>
      <c r="B23" s="6">
        <v>1069.472</v>
      </c>
      <c r="C23" s="6">
        <v>356.14400000000001</v>
      </c>
      <c r="D23" s="7">
        <v>1160.9000000000001</v>
      </c>
      <c r="E23" s="7">
        <v>315.89999999999998</v>
      </c>
      <c r="F23" s="8">
        <v>363.3</v>
      </c>
      <c r="G23" s="6">
        <v>1950</v>
      </c>
      <c r="H23" s="7">
        <v>1030</v>
      </c>
      <c r="I23" s="9">
        <v>215921.27392703277</v>
      </c>
      <c r="J23" s="9">
        <v>189085.34416753013</v>
      </c>
      <c r="K23" s="10">
        <v>1.6</v>
      </c>
      <c r="L23" s="10">
        <v>7.8</v>
      </c>
      <c r="M23" s="7">
        <v>281833.80540296447</v>
      </c>
      <c r="N23" s="7">
        <v>33538.206341178353</v>
      </c>
      <c r="O23" s="7">
        <v>109540.42880996654</v>
      </c>
      <c r="P23" s="137">
        <v>191491.44598825698</v>
      </c>
      <c r="Q23" s="6">
        <v>757</v>
      </c>
      <c r="R23" s="196">
        <v>3795</v>
      </c>
    </row>
    <row r="24" spans="1:18" x14ac:dyDescent="0.3">
      <c r="A24" s="193">
        <v>1997</v>
      </c>
      <c r="B24" s="12">
        <v>1062.396</v>
      </c>
      <c r="C24" s="12">
        <v>378.74</v>
      </c>
      <c r="D24" s="13">
        <v>1133.7</v>
      </c>
      <c r="E24" s="13">
        <v>340.3</v>
      </c>
      <c r="F24" s="14">
        <v>353.7</v>
      </c>
      <c r="G24" s="12">
        <v>1975</v>
      </c>
      <c r="H24" s="13">
        <v>1050</v>
      </c>
      <c r="I24" s="15">
        <v>220650.6043926682</v>
      </c>
      <c r="J24" s="15">
        <v>194958.41073050821</v>
      </c>
      <c r="K24" s="16">
        <v>1.6</v>
      </c>
      <c r="L24" s="16">
        <v>7.7</v>
      </c>
      <c r="M24" s="13">
        <v>282473.43201526243</v>
      </c>
      <c r="N24" s="13">
        <v>36898.484092301303</v>
      </c>
      <c r="O24" s="13">
        <v>107446.29589679698</v>
      </c>
      <c r="P24" s="138">
        <v>201425.66518222619</v>
      </c>
      <c r="Q24" s="12">
        <v>804</v>
      </c>
      <c r="R24" s="194">
        <v>3963</v>
      </c>
    </row>
    <row r="25" spans="1:18" x14ac:dyDescent="0.3">
      <c r="A25" s="195">
        <v>1998</v>
      </c>
      <c r="B25" s="6">
        <v>1187.6020000000001</v>
      </c>
      <c r="C25" s="6">
        <v>424.65800000000002</v>
      </c>
      <c r="D25" s="7">
        <v>1271.4000000000001</v>
      </c>
      <c r="E25" s="7">
        <v>345.5</v>
      </c>
      <c r="F25" s="8">
        <v>373.1</v>
      </c>
      <c r="G25" s="6">
        <v>2000</v>
      </c>
      <c r="H25" s="7">
        <v>1020</v>
      </c>
      <c r="I25" s="9">
        <v>228592.86850055653</v>
      </c>
      <c r="J25" s="9">
        <v>203859.86961361108</v>
      </c>
      <c r="K25" s="10">
        <v>1.7</v>
      </c>
      <c r="L25" s="10">
        <v>7.9</v>
      </c>
      <c r="M25" s="7">
        <v>316645.40553192579</v>
      </c>
      <c r="N25" s="7">
        <v>39021.529597668836</v>
      </c>
      <c r="O25" s="7">
        <v>114901.84266653036</v>
      </c>
      <c r="P25" s="137">
        <v>205269.01903578642</v>
      </c>
      <c r="Q25" s="6">
        <v>886</v>
      </c>
      <c r="R25" s="196">
        <v>4496</v>
      </c>
    </row>
    <row r="26" spans="1:18" x14ac:dyDescent="0.3">
      <c r="A26" s="193">
        <v>1999</v>
      </c>
      <c r="B26" s="12">
        <v>1246.665</v>
      </c>
      <c r="C26" s="12">
        <v>416.86799999999999</v>
      </c>
      <c r="D26" s="13">
        <v>1302.4000000000001</v>
      </c>
      <c r="E26" s="13">
        <v>338.5</v>
      </c>
      <c r="F26" s="14">
        <v>348.1</v>
      </c>
      <c r="G26" s="12">
        <v>2028</v>
      </c>
      <c r="H26" s="13">
        <v>1041</v>
      </c>
      <c r="I26" s="15">
        <v>236815.45014822905</v>
      </c>
      <c r="J26" s="15">
        <v>207691.56249024809</v>
      </c>
      <c r="K26" s="16">
        <v>1.7</v>
      </c>
      <c r="L26" s="16">
        <v>8.1</v>
      </c>
      <c r="M26" s="13">
        <v>347807.20208754379</v>
      </c>
      <c r="N26" s="13">
        <v>42628.085535767881</v>
      </c>
      <c r="O26" s="13">
        <v>116586.27563731866</v>
      </c>
      <c r="P26" s="138">
        <v>219320.07725964612</v>
      </c>
      <c r="Q26" s="12">
        <v>880</v>
      </c>
      <c r="R26" s="194">
        <v>4650</v>
      </c>
    </row>
    <row r="27" spans="1:18" x14ac:dyDescent="0.3">
      <c r="A27" s="195">
        <v>2000</v>
      </c>
      <c r="B27" s="6">
        <v>1198.067</v>
      </c>
      <c r="C27" s="6">
        <v>394.20000000000005</v>
      </c>
      <c r="D27" s="7">
        <v>1230.9000000000001</v>
      </c>
      <c r="E27" s="7">
        <v>337.8</v>
      </c>
      <c r="F27" s="8">
        <v>250.4</v>
      </c>
      <c r="G27" s="6">
        <v>2057</v>
      </c>
      <c r="H27" s="7">
        <v>1039</v>
      </c>
      <c r="I27" s="9">
        <v>240332.83753205612</v>
      </c>
      <c r="J27" s="9">
        <v>209473.53235782168</v>
      </c>
      <c r="K27" s="10">
        <v>1.6</v>
      </c>
      <c r="L27" s="19">
        <v>8</v>
      </c>
      <c r="M27" s="7">
        <v>355947.38114117022</v>
      </c>
      <c r="N27" s="7">
        <v>42479.842912936168</v>
      </c>
      <c r="O27" s="7">
        <v>121898.61430527997</v>
      </c>
      <c r="P27" s="137">
        <v>242273.08243245378</v>
      </c>
      <c r="Q27" s="6">
        <v>877</v>
      </c>
      <c r="R27" s="196">
        <v>4602</v>
      </c>
    </row>
    <row r="28" spans="1:18" x14ac:dyDescent="0.3">
      <c r="A28" s="193">
        <v>2001</v>
      </c>
      <c r="B28" s="12">
        <v>1235.55</v>
      </c>
      <c r="C28" s="12">
        <v>401.12599999999998</v>
      </c>
      <c r="D28" s="13">
        <v>1273.3</v>
      </c>
      <c r="E28" s="13">
        <v>329.4</v>
      </c>
      <c r="F28" s="14">
        <v>193.1</v>
      </c>
      <c r="G28" s="12">
        <v>2103</v>
      </c>
      <c r="H28" s="13">
        <v>1104</v>
      </c>
      <c r="I28" s="15">
        <v>243254.04840689283</v>
      </c>
      <c r="J28" s="15">
        <v>217429.13230890076</v>
      </c>
      <c r="K28" s="16">
        <v>1.8</v>
      </c>
      <c r="L28" s="16">
        <v>8.4</v>
      </c>
      <c r="M28" s="13">
        <v>364176.62889809371</v>
      </c>
      <c r="N28" s="13">
        <v>44307.479098611439</v>
      </c>
      <c r="O28" s="13">
        <v>124308.02822640623</v>
      </c>
      <c r="P28" s="138">
        <v>247275.90060439674</v>
      </c>
      <c r="Q28" s="12">
        <v>908</v>
      </c>
      <c r="R28" s="194">
        <v>4732</v>
      </c>
    </row>
    <row r="29" spans="1:18" x14ac:dyDescent="0.3">
      <c r="A29" s="195">
        <v>2002</v>
      </c>
      <c r="B29" s="6">
        <v>1332.62</v>
      </c>
      <c r="C29" s="6">
        <v>415.05799999999999</v>
      </c>
      <c r="D29" s="7">
        <v>1358.6</v>
      </c>
      <c r="E29" s="7">
        <v>346.3</v>
      </c>
      <c r="F29" s="8">
        <v>168.49999999999997</v>
      </c>
      <c r="G29" s="6">
        <v>2114</v>
      </c>
      <c r="H29" s="7">
        <v>1070</v>
      </c>
      <c r="I29" s="9">
        <v>258831.4399453605</v>
      </c>
      <c r="J29" s="9">
        <v>231237.46980193187</v>
      </c>
      <c r="K29" s="10">
        <v>1.7</v>
      </c>
      <c r="L29" s="10">
        <v>8.9</v>
      </c>
      <c r="M29" s="7">
        <v>382637.84918504447</v>
      </c>
      <c r="N29" s="7">
        <v>47420.850077835436</v>
      </c>
      <c r="O29" s="7">
        <v>140822.02246803188</v>
      </c>
      <c r="P29" s="137">
        <v>237305.12329075951</v>
      </c>
      <c r="Q29" s="6">
        <v>973</v>
      </c>
      <c r="R29" s="196">
        <v>4974</v>
      </c>
    </row>
    <row r="30" spans="1:18" x14ac:dyDescent="0.3">
      <c r="A30" s="193">
        <v>2003</v>
      </c>
      <c r="B30" s="12">
        <v>1460.8869999999999</v>
      </c>
      <c r="C30" s="12">
        <v>428.327</v>
      </c>
      <c r="D30" s="13">
        <v>1499</v>
      </c>
      <c r="E30" s="13">
        <v>348.7</v>
      </c>
      <c r="F30" s="14">
        <v>130.80000000000001</v>
      </c>
      <c r="G30" s="12">
        <v>2137</v>
      </c>
      <c r="H30" s="13">
        <v>1092</v>
      </c>
      <c r="I30" s="15">
        <v>263236.59665871121</v>
      </c>
      <c r="J30" s="15">
        <v>243257.61393794749</v>
      </c>
      <c r="K30" s="16">
        <v>1.8</v>
      </c>
      <c r="L30" s="16">
        <v>9.8000000000000007</v>
      </c>
      <c r="M30" s="13">
        <v>436904.89772418479</v>
      </c>
      <c r="N30" s="13">
        <v>49399.83059963768</v>
      </c>
      <c r="O30" s="13">
        <v>141160.05814130435</v>
      </c>
      <c r="P30" s="138">
        <v>245698.38865326653</v>
      </c>
      <c r="Q30" s="12">
        <v>1086</v>
      </c>
      <c r="R30" s="194">
        <v>5444</v>
      </c>
    </row>
    <row r="31" spans="1:18" x14ac:dyDescent="0.3">
      <c r="A31" s="195">
        <v>2004</v>
      </c>
      <c r="B31" s="6">
        <v>1613.4449999999999</v>
      </c>
      <c r="C31" s="6">
        <v>456.63200000000001</v>
      </c>
      <c r="D31" s="7">
        <v>1610.5</v>
      </c>
      <c r="E31" s="7">
        <v>345.3</v>
      </c>
      <c r="F31" s="8">
        <v>130.69999999999999</v>
      </c>
      <c r="G31" s="6">
        <v>2140</v>
      </c>
      <c r="H31" s="7">
        <v>1105</v>
      </c>
      <c r="I31" s="9">
        <v>290527.32115465065</v>
      </c>
      <c r="J31" s="9">
        <v>256610.5569655557</v>
      </c>
      <c r="K31" s="10">
        <v>1.7</v>
      </c>
      <c r="L31" s="10">
        <v>10.199999999999999</v>
      </c>
      <c r="M31" s="7">
        <v>517332.36880894616</v>
      </c>
      <c r="N31" s="7">
        <v>54731.667376593592</v>
      </c>
      <c r="O31" s="7">
        <v>158120.86129560194</v>
      </c>
      <c r="P31" s="137">
        <v>301280.66655890713</v>
      </c>
      <c r="Q31" s="6">
        <v>1203</v>
      </c>
      <c r="R31" s="196">
        <v>5958</v>
      </c>
    </row>
    <row r="32" spans="1:18" x14ac:dyDescent="0.3">
      <c r="A32" s="193">
        <v>2005</v>
      </c>
      <c r="B32" s="12">
        <v>1681.9860000000001</v>
      </c>
      <c r="C32" s="12">
        <v>473.33</v>
      </c>
      <c r="D32" s="13">
        <v>1715.8</v>
      </c>
      <c r="E32" s="13">
        <v>352.5</v>
      </c>
      <c r="F32" s="14">
        <v>146.80000000000001</v>
      </c>
      <c r="G32" s="12">
        <v>2227</v>
      </c>
      <c r="H32" s="13">
        <v>1143</v>
      </c>
      <c r="I32" s="15">
        <v>305155.75356087071</v>
      </c>
      <c r="J32" s="15">
        <v>277414.32141897338</v>
      </c>
      <c r="K32" s="16">
        <v>1.9</v>
      </c>
      <c r="L32" s="16">
        <v>9.8000000000000007</v>
      </c>
      <c r="M32" s="13">
        <v>574657.72567002394</v>
      </c>
      <c r="N32" s="13">
        <v>62696.561673352677</v>
      </c>
      <c r="O32" s="13">
        <v>190576.49707365996</v>
      </c>
      <c r="P32" s="138">
        <v>318166.79068183532</v>
      </c>
      <c r="Q32" s="12">
        <v>1283</v>
      </c>
      <c r="R32" s="194">
        <v>6180</v>
      </c>
    </row>
    <row r="33" spans="1:18" x14ac:dyDescent="0.3">
      <c r="A33" s="195">
        <v>2006</v>
      </c>
      <c r="B33" s="6">
        <v>1378.22</v>
      </c>
      <c r="C33" s="6">
        <v>460.68299999999999</v>
      </c>
      <c r="D33" s="7">
        <v>1465.4</v>
      </c>
      <c r="E33" s="7">
        <v>335.5</v>
      </c>
      <c r="F33" s="8">
        <v>117.3</v>
      </c>
      <c r="G33" s="6">
        <v>2248</v>
      </c>
      <c r="H33" s="7">
        <v>1172</v>
      </c>
      <c r="I33" s="9">
        <v>302704.35475466785</v>
      </c>
      <c r="J33" s="9">
        <v>272495.31975683896</v>
      </c>
      <c r="K33" s="10">
        <v>2.4</v>
      </c>
      <c r="L33" s="10">
        <v>9.6999999999999993</v>
      </c>
      <c r="M33" s="7">
        <v>534229.27424360195</v>
      </c>
      <c r="N33" s="7">
        <v>67810.364901393303</v>
      </c>
      <c r="O33" s="7">
        <v>178494.22244966307</v>
      </c>
      <c r="P33" s="137">
        <v>355343.57072587439</v>
      </c>
      <c r="Q33" s="6">
        <v>1051</v>
      </c>
      <c r="R33" s="196">
        <v>5677</v>
      </c>
    </row>
    <row r="34" spans="1:18" x14ac:dyDescent="0.3">
      <c r="A34" s="193">
        <v>2007</v>
      </c>
      <c r="B34" s="12">
        <v>979.88900000000001</v>
      </c>
      <c r="C34" s="12">
        <v>418.52600000000001</v>
      </c>
      <c r="D34" s="13">
        <v>1046</v>
      </c>
      <c r="E34" s="13">
        <v>309</v>
      </c>
      <c r="F34" s="14">
        <v>95.7</v>
      </c>
      <c r="G34" s="12">
        <v>2277</v>
      </c>
      <c r="H34" s="13">
        <v>1197</v>
      </c>
      <c r="I34" s="15">
        <v>297113.51769872126</v>
      </c>
      <c r="J34" s="15">
        <v>261157.86811840005</v>
      </c>
      <c r="K34" s="16">
        <v>2.7</v>
      </c>
      <c r="L34" s="16">
        <v>9.6999999999999993</v>
      </c>
      <c r="M34" s="13">
        <v>380985.26714279398</v>
      </c>
      <c r="N34" s="13">
        <v>61119.38271352381</v>
      </c>
      <c r="O34" s="13">
        <v>168160.38337506482</v>
      </c>
      <c r="P34" s="138">
        <v>332402.6768792076</v>
      </c>
      <c r="Q34" s="12">
        <v>776</v>
      </c>
      <c r="R34" s="194">
        <v>4398</v>
      </c>
    </row>
    <row r="35" spans="1:18" x14ac:dyDescent="0.3">
      <c r="A35" s="195">
        <v>2008</v>
      </c>
      <c r="B35" s="6">
        <v>575.55399999999997</v>
      </c>
      <c r="C35" s="6">
        <v>329.80499999999995</v>
      </c>
      <c r="D35" s="7">
        <v>622</v>
      </c>
      <c r="E35" s="7">
        <v>283.5</v>
      </c>
      <c r="F35" s="8">
        <v>81.900000000000006</v>
      </c>
      <c r="G35" s="6">
        <v>2215</v>
      </c>
      <c r="H35" s="7">
        <v>1122</v>
      </c>
      <c r="I35" s="9">
        <v>266242.96881274262</v>
      </c>
      <c r="J35" s="9">
        <v>225520.75686594224</v>
      </c>
      <c r="K35" s="10">
        <v>2.8</v>
      </c>
      <c r="L35" s="19">
        <v>10</v>
      </c>
      <c r="M35" s="7">
        <v>223396.37161790457</v>
      </c>
      <c r="N35" s="7">
        <v>53316.619610685193</v>
      </c>
      <c r="O35" s="7">
        <v>155192.75325264581</v>
      </c>
      <c r="P35" s="137">
        <v>299239.05510606564</v>
      </c>
      <c r="Q35" s="6">
        <v>485</v>
      </c>
      <c r="R35" s="196">
        <v>3665</v>
      </c>
    </row>
    <row r="36" spans="1:18" x14ac:dyDescent="0.3">
      <c r="A36" s="193">
        <v>2009</v>
      </c>
      <c r="B36" s="12">
        <v>441.14800000000002</v>
      </c>
      <c r="C36" s="12">
        <v>141.815</v>
      </c>
      <c r="D36" s="13">
        <v>445.1</v>
      </c>
      <c r="E36" s="13">
        <v>108.9</v>
      </c>
      <c r="F36" s="13">
        <v>49.7</v>
      </c>
      <c r="G36" s="12">
        <v>2135</v>
      </c>
      <c r="H36" s="13">
        <v>1113</v>
      </c>
      <c r="I36" s="15">
        <v>251207.9037880977</v>
      </c>
      <c r="J36" s="15">
        <v>199505.67716627417</v>
      </c>
      <c r="K36" s="16">
        <v>2.6</v>
      </c>
      <c r="L36" s="16">
        <v>10.6</v>
      </c>
      <c r="M36" s="13">
        <v>127074.04618654207</v>
      </c>
      <c r="N36" s="13">
        <v>40730.624111379017</v>
      </c>
      <c r="O36" s="13">
        <v>137106.20772758484</v>
      </c>
      <c r="P36" s="138">
        <v>268304.94650489185</v>
      </c>
      <c r="Q36" s="12">
        <v>375</v>
      </c>
      <c r="R36" s="194">
        <v>3870</v>
      </c>
    </row>
    <row r="37" spans="1:18" x14ac:dyDescent="0.3">
      <c r="A37" s="195">
        <v>2010</v>
      </c>
      <c r="B37" s="6">
        <v>447.31099999999998</v>
      </c>
      <c r="C37" s="6">
        <v>157.29900000000001</v>
      </c>
      <c r="D37" s="7">
        <v>471.2</v>
      </c>
      <c r="E37" s="7">
        <v>115.7</v>
      </c>
      <c r="F37" s="8">
        <v>50</v>
      </c>
      <c r="G37" s="6">
        <v>2169</v>
      </c>
      <c r="H37" s="7">
        <v>1110</v>
      </c>
      <c r="I37" s="9">
        <v>250537.66620828043</v>
      </c>
      <c r="J37" s="9">
        <v>195527.81794703941</v>
      </c>
      <c r="K37" s="10">
        <v>2.6</v>
      </c>
      <c r="L37" s="10">
        <v>10.199999999999999</v>
      </c>
      <c r="M37" s="7">
        <v>133613.04016906937</v>
      </c>
      <c r="N37" s="7">
        <v>21833.825244161635</v>
      </c>
      <c r="O37" s="7">
        <v>136237.37219488298</v>
      </c>
      <c r="P37" s="137">
        <v>266875.57113349641</v>
      </c>
      <c r="Q37" s="6">
        <v>323</v>
      </c>
      <c r="R37" s="196">
        <v>3708</v>
      </c>
    </row>
    <row r="38" spans="1:18" x14ac:dyDescent="0.3">
      <c r="A38" s="193">
        <v>2011</v>
      </c>
      <c r="B38" s="12">
        <v>418.49799999999999</v>
      </c>
      <c r="C38" s="12">
        <v>205.56299999999999</v>
      </c>
      <c r="D38" s="13">
        <v>430.6</v>
      </c>
      <c r="E38" s="13">
        <v>178.2</v>
      </c>
      <c r="F38" s="13">
        <v>51.6</v>
      </c>
      <c r="G38" s="12">
        <v>2233</v>
      </c>
      <c r="H38" s="13">
        <v>1124</v>
      </c>
      <c r="I38" s="15">
        <v>246699.04940272358</v>
      </c>
      <c r="J38" s="15">
        <v>180463.82927259093</v>
      </c>
      <c r="K38" s="16">
        <v>2.5</v>
      </c>
      <c r="L38" s="16">
        <v>9.5</v>
      </c>
      <c r="M38" s="13">
        <v>124492.53854356085</v>
      </c>
      <c r="N38" s="13">
        <v>20649.01938552305</v>
      </c>
      <c r="O38" s="13">
        <v>139141.22425711615</v>
      </c>
      <c r="P38" s="138">
        <v>267016.99718471506</v>
      </c>
      <c r="Q38" s="12">
        <v>306</v>
      </c>
      <c r="R38" s="194">
        <v>3786</v>
      </c>
    </row>
    <row r="39" spans="1:18" x14ac:dyDescent="0.3">
      <c r="A39" s="195">
        <v>2012</v>
      </c>
      <c r="B39" s="6">
        <v>518.69500000000005</v>
      </c>
      <c r="C39" s="6">
        <v>310.96300000000002</v>
      </c>
      <c r="D39" s="7">
        <v>535.29999999999995</v>
      </c>
      <c r="E39" s="7">
        <v>245.3</v>
      </c>
      <c r="F39" s="7">
        <v>54.9</v>
      </c>
      <c r="G39" s="6">
        <v>2306</v>
      </c>
      <c r="H39" s="7">
        <v>1098</v>
      </c>
      <c r="I39" s="9">
        <v>260956.0619414078</v>
      </c>
      <c r="J39" s="9">
        <v>188586.51784672702</v>
      </c>
      <c r="K39" s="19">
        <v>2</v>
      </c>
      <c r="L39" s="10">
        <v>8.6999999999999993</v>
      </c>
      <c r="M39" s="7">
        <v>148838.73257960976</v>
      </c>
      <c r="N39" s="7">
        <v>29827.500731933156</v>
      </c>
      <c r="O39" s="7">
        <v>129948.50825380314</v>
      </c>
      <c r="P39" s="137">
        <v>264746.84008567786</v>
      </c>
      <c r="Q39" s="6">
        <v>368</v>
      </c>
      <c r="R39" s="196">
        <v>4128</v>
      </c>
    </row>
    <row r="40" spans="1:18" x14ac:dyDescent="0.3">
      <c r="A40" s="193">
        <v>2013</v>
      </c>
      <c r="B40" s="20">
        <v>620.80200000000002</v>
      </c>
      <c r="C40" s="12">
        <v>370.02</v>
      </c>
      <c r="D40" s="13">
        <v>617.6</v>
      </c>
      <c r="E40" s="13">
        <v>307.3</v>
      </c>
      <c r="F40" s="13">
        <v>60.2</v>
      </c>
      <c r="G40" s="12">
        <v>2384</v>
      </c>
      <c r="H40" s="13">
        <v>1059</v>
      </c>
      <c r="I40" s="15">
        <v>283143.33817353233</v>
      </c>
      <c r="J40" s="15">
        <v>207856.06156733091</v>
      </c>
      <c r="K40" s="17">
        <v>2</v>
      </c>
      <c r="L40" s="16">
        <v>8.3000000000000007</v>
      </c>
      <c r="M40" s="13">
        <v>189748.67723752523</v>
      </c>
      <c r="N40" s="13">
        <v>41955.87173130631</v>
      </c>
      <c r="O40" s="13">
        <v>134574.57806069285</v>
      </c>
      <c r="P40" s="138">
        <v>277435.54303167976</v>
      </c>
      <c r="Q40" s="12">
        <v>429</v>
      </c>
      <c r="R40" s="194">
        <v>4484</v>
      </c>
    </row>
    <row r="41" spans="1:18" x14ac:dyDescent="0.3">
      <c r="A41" s="195">
        <v>2014</v>
      </c>
      <c r="B41" s="21">
        <v>640.31799999999998</v>
      </c>
      <c r="C41" s="22">
        <v>411.80600000000004</v>
      </c>
      <c r="D41" s="7">
        <v>647.9</v>
      </c>
      <c r="E41" s="7">
        <v>355.4</v>
      </c>
      <c r="F41" s="7">
        <v>64.3</v>
      </c>
      <c r="G41" s="6">
        <v>2453</v>
      </c>
      <c r="H41" s="7">
        <v>1073</v>
      </c>
      <c r="I41" s="9">
        <v>300595.87319622264</v>
      </c>
      <c r="J41" s="9">
        <v>217658.50229008985</v>
      </c>
      <c r="K41" s="10">
        <v>1.9</v>
      </c>
      <c r="L41" s="10">
        <v>7.6</v>
      </c>
      <c r="M41" s="7">
        <v>211698.51734504927</v>
      </c>
      <c r="N41" s="7">
        <v>53822.379763639816</v>
      </c>
      <c r="O41" s="7">
        <v>147225.60266952525</v>
      </c>
      <c r="P41" s="137">
        <v>289671.09069506475</v>
      </c>
      <c r="Q41" s="6">
        <v>437</v>
      </c>
      <c r="R41" s="196">
        <v>4344</v>
      </c>
    </row>
    <row r="42" spans="1:18" x14ac:dyDescent="0.3">
      <c r="A42" s="193">
        <v>2015</v>
      </c>
      <c r="B42" s="20">
        <v>695.99800000000005</v>
      </c>
      <c r="C42" s="23">
        <v>486.60700000000003</v>
      </c>
      <c r="D42" s="24">
        <v>714.5</v>
      </c>
      <c r="E42" s="24">
        <v>397.29999999999995</v>
      </c>
      <c r="F42" s="13">
        <v>70.5</v>
      </c>
      <c r="G42" s="25">
        <v>2467</v>
      </c>
      <c r="H42" s="13">
        <v>1074</v>
      </c>
      <c r="I42" s="15">
        <v>310486.19082074857</v>
      </c>
      <c r="J42" s="15">
        <v>236294.55514876143</v>
      </c>
      <c r="K42" s="16">
        <v>1.9</v>
      </c>
      <c r="L42" s="16">
        <v>7.1</v>
      </c>
      <c r="M42" s="13">
        <v>241507.39165146815</v>
      </c>
      <c r="N42" s="13">
        <v>67885.455224486752</v>
      </c>
      <c r="O42" s="13">
        <v>162168.4433539696</v>
      </c>
      <c r="P42" s="138">
        <v>303092.54886890599</v>
      </c>
      <c r="Q42" s="12">
        <v>501</v>
      </c>
      <c r="R42" s="197">
        <v>4646</v>
      </c>
    </row>
    <row r="43" spans="1:18" x14ac:dyDescent="0.3">
      <c r="A43" s="195">
        <v>2016</v>
      </c>
      <c r="B43" s="65">
        <v>750.79600000000005</v>
      </c>
      <c r="C43" s="22">
        <v>455.846</v>
      </c>
      <c r="D43" s="26">
        <v>781.5</v>
      </c>
      <c r="E43" s="26">
        <v>392.29999999999995</v>
      </c>
      <c r="F43" s="27">
        <v>81.099999999999994</v>
      </c>
      <c r="G43" s="28">
        <v>2422</v>
      </c>
      <c r="H43" s="7">
        <v>1101</v>
      </c>
      <c r="I43" s="9">
        <v>324122.17159997742</v>
      </c>
      <c r="J43" s="9">
        <v>247988.21121440764</v>
      </c>
      <c r="K43" s="10">
        <v>1.8</v>
      </c>
      <c r="L43" s="10">
        <v>6.9</v>
      </c>
      <c r="M43" s="7">
        <v>261508.58935614303</v>
      </c>
      <c r="N43" s="7">
        <v>79095.574138430908</v>
      </c>
      <c r="O43" s="7">
        <v>176441.40128781818</v>
      </c>
      <c r="P43" s="137">
        <v>299713.30850115762</v>
      </c>
      <c r="Q43" s="6">
        <v>561</v>
      </c>
      <c r="R43" s="198">
        <v>4838</v>
      </c>
    </row>
    <row r="44" spans="1:18" x14ac:dyDescent="0.3">
      <c r="A44" s="199">
        <v>2017</v>
      </c>
      <c r="B44" s="67">
        <v>819.976</v>
      </c>
      <c r="C44" s="29">
        <v>462.00099999999998</v>
      </c>
      <c r="D44" s="30">
        <v>848.9</v>
      </c>
      <c r="E44" s="30">
        <v>354.1</v>
      </c>
      <c r="F44" s="31">
        <v>92.9</v>
      </c>
      <c r="G44" s="32">
        <v>2426</v>
      </c>
      <c r="H44" s="32">
        <v>1096</v>
      </c>
      <c r="I44" s="33">
        <v>335092.37384818547</v>
      </c>
      <c r="J44" s="33">
        <v>258034.61037891841</v>
      </c>
      <c r="K44" s="34">
        <v>1.6</v>
      </c>
      <c r="L44" s="34">
        <v>7.2</v>
      </c>
      <c r="M44" s="32">
        <v>285271.18302156695</v>
      </c>
      <c r="N44" s="32">
        <v>78149.878135085833</v>
      </c>
      <c r="O44" s="32">
        <v>205735.93460215541</v>
      </c>
      <c r="P44" s="139">
        <v>306579.77127065189</v>
      </c>
      <c r="Q44" s="32">
        <v>613</v>
      </c>
      <c r="R44" s="179">
        <v>4892</v>
      </c>
    </row>
    <row r="45" spans="1:18" x14ac:dyDescent="0.3">
      <c r="A45" s="200">
        <v>2018</v>
      </c>
      <c r="B45" s="66">
        <v>855.33199999999999</v>
      </c>
      <c r="C45" s="36">
        <v>473.495</v>
      </c>
      <c r="D45" s="37">
        <v>875.8</v>
      </c>
      <c r="E45" s="37">
        <v>374.2</v>
      </c>
      <c r="F45" s="38">
        <v>96.6</v>
      </c>
      <c r="G45" s="39">
        <v>2386</v>
      </c>
      <c r="H45" s="39">
        <v>1097</v>
      </c>
      <c r="I45" s="40">
        <v>331873.47751884535</v>
      </c>
      <c r="J45" s="40">
        <v>265986.83124672162</v>
      </c>
      <c r="K45" s="41">
        <v>1.5</v>
      </c>
      <c r="L45" s="41">
        <v>6.9</v>
      </c>
      <c r="M45" s="39">
        <v>298510.11874242511</v>
      </c>
      <c r="N45" s="39">
        <v>79934.763375356939</v>
      </c>
      <c r="O45" s="39">
        <v>196303.21957979951</v>
      </c>
      <c r="P45" s="140">
        <v>333878.03930719779</v>
      </c>
      <c r="Q45" s="41">
        <v>617</v>
      </c>
      <c r="R45" s="201">
        <v>4742</v>
      </c>
    </row>
    <row r="46" spans="1:18" s="64" customFormat="1" x14ac:dyDescent="0.3">
      <c r="A46" s="202">
        <v>2019</v>
      </c>
      <c r="B46" s="68">
        <v>862.08399999999995</v>
      </c>
      <c r="C46" s="42">
        <v>523.971</v>
      </c>
      <c r="D46" s="43">
        <v>887.7</v>
      </c>
      <c r="E46" s="43">
        <v>402.3</v>
      </c>
      <c r="F46" s="44">
        <v>94.6</v>
      </c>
      <c r="G46" s="35">
        <v>2301</v>
      </c>
      <c r="H46" s="35">
        <v>1076</v>
      </c>
      <c r="I46" s="45">
        <v>323505.47574979346</v>
      </c>
      <c r="J46" s="45">
        <v>276312.91956731968</v>
      </c>
      <c r="K46" s="46">
        <v>1.4</v>
      </c>
      <c r="L46" s="46">
        <v>6.8</v>
      </c>
      <c r="M46" s="35">
        <v>283456.9724010221</v>
      </c>
      <c r="N46" s="35">
        <v>81110.072292117795</v>
      </c>
      <c r="O46" s="35">
        <v>186678.71425544628</v>
      </c>
      <c r="P46" s="141">
        <v>331490.16925618146</v>
      </c>
      <c r="Q46" s="46">
        <v>683</v>
      </c>
      <c r="R46" s="179">
        <v>4765</v>
      </c>
    </row>
    <row r="47" spans="1:18" ht="15" thickBot="1" x14ac:dyDescent="0.35">
      <c r="A47" s="203">
        <v>2020</v>
      </c>
      <c r="B47" s="204">
        <v>979.36</v>
      </c>
      <c r="C47" s="205">
        <v>491.78100000000001</v>
      </c>
      <c r="D47" s="206">
        <v>990.5</v>
      </c>
      <c r="E47" s="206">
        <v>389.09999999999991</v>
      </c>
      <c r="F47" s="207">
        <v>94.4</v>
      </c>
      <c r="G47" s="208">
        <v>2261</v>
      </c>
      <c r="H47" s="208">
        <v>1087</v>
      </c>
      <c r="I47" s="209">
        <v>336900</v>
      </c>
      <c r="J47" s="209">
        <v>300200</v>
      </c>
      <c r="K47" s="210">
        <v>1</v>
      </c>
      <c r="L47" s="211">
        <v>6.3</v>
      </c>
      <c r="M47" s="208">
        <v>302065</v>
      </c>
      <c r="N47" s="208">
        <v>85381</v>
      </c>
      <c r="O47" s="208">
        <v>221855</v>
      </c>
      <c r="P47" s="212">
        <v>337251.34815055301</v>
      </c>
      <c r="Q47" s="211">
        <v>822</v>
      </c>
      <c r="R47" s="213">
        <v>5066</v>
      </c>
    </row>
    <row r="48" spans="1:18" x14ac:dyDescent="0.3">
      <c r="A48" s="47"/>
      <c r="B48" s="131"/>
      <c r="C48" s="131"/>
      <c r="D48" s="132"/>
      <c r="E48" s="132"/>
      <c r="F48" s="132"/>
      <c r="G48" s="132"/>
      <c r="H48" s="132"/>
      <c r="I48" s="63"/>
      <c r="J48" s="63"/>
      <c r="K48" s="133"/>
      <c r="L48" s="133"/>
      <c r="M48" s="134"/>
      <c r="N48" s="134"/>
      <c r="O48" s="134"/>
      <c r="P48" s="48"/>
      <c r="Q48" s="133"/>
      <c r="R48" s="133"/>
    </row>
    <row r="49" spans="1:18" ht="32.25" customHeight="1" x14ac:dyDescent="0.3">
      <c r="A49" s="767" t="s">
        <v>667</v>
      </c>
      <c r="B49" s="767"/>
      <c r="C49" s="767"/>
      <c r="D49" s="767"/>
      <c r="E49" s="767"/>
      <c r="F49" s="767"/>
      <c r="G49" s="767"/>
      <c r="H49" s="767"/>
      <c r="I49" s="767"/>
      <c r="J49" s="767"/>
      <c r="K49" s="767"/>
      <c r="L49" s="767"/>
      <c r="M49" s="767"/>
      <c r="N49" s="767"/>
      <c r="O49" s="767"/>
      <c r="P49" s="767"/>
      <c r="Q49" s="767"/>
      <c r="R49" s="767"/>
    </row>
    <row r="50" spans="1:18" x14ac:dyDescent="0.3">
      <c r="A50" t="s">
        <v>55</v>
      </c>
      <c r="B50" t="s">
        <v>56</v>
      </c>
    </row>
    <row r="51" spans="1:18" x14ac:dyDescent="0.3">
      <c r="B51" s="49" t="s">
        <v>57</v>
      </c>
    </row>
    <row r="52" spans="1:18" x14ac:dyDescent="0.3">
      <c r="B52" s="49" t="s">
        <v>58</v>
      </c>
    </row>
    <row r="53" spans="1:18" x14ac:dyDescent="0.3">
      <c r="B53" t="s">
        <v>59</v>
      </c>
    </row>
    <row r="54" spans="1:18" x14ac:dyDescent="0.3">
      <c r="B54" t="s">
        <v>60</v>
      </c>
    </row>
    <row r="55" spans="1:18" x14ac:dyDescent="0.3">
      <c r="B55" t="s">
        <v>61</v>
      </c>
    </row>
    <row r="56" spans="1:18" x14ac:dyDescent="0.3">
      <c r="B56" t="s">
        <v>62</v>
      </c>
    </row>
    <row r="57" spans="1:18" ht="30.75" customHeight="1" x14ac:dyDescent="0.3">
      <c r="B57" s="767" t="s">
        <v>63</v>
      </c>
      <c r="C57" s="767"/>
      <c r="D57" s="767"/>
      <c r="E57" s="767"/>
      <c r="F57" s="767"/>
      <c r="G57" s="767"/>
      <c r="H57" s="767"/>
      <c r="I57" s="767"/>
      <c r="J57" s="767"/>
      <c r="K57" s="767"/>
      <c r="L57" s="767"/>
      <c r="M57" s="767"/>
      <c r="N57" s="767"/>
      <c r="O57" s="767"/>
      <c r="P57" s="767"/>
      <c r="Q57" s="767"/>
      <c r="R57" s="767"/>
    </row>
    <row r="58" spans="1:18" x14ac:dyDescent="0.3">
      <c r="B58" s="126" t="s">
        <v>64</v>
      </c>
      <c r="C58" s="125"/>
      <c r="D58" s="125"/>
      <c r="E58" s="125"/>
      <c r="F58" s="125"/>
      <c r="G58" s="125"/>
      <c r="H58" s="125"/>
      <c r="I58" s="125"/>
      <c r="J58" s="125"/>
      <c r="K58" s="125"/>
      <c r="L58" s="125"/>
      <c r="M58" s="125"/>
      <c r="N58" s="125"/>
      <c r="O58" s="125"/>
      <c r="P58" s="125"/>
      <c r="Q58" s="125"/>
      <c r="R58" s="125"/>
    </row>
    <row r="59" spans="1:18" x14ac:dyDescent="0.3">
      <c r="B59" t="s">
        <v>65</v>
      </c>
    </row>
    <row r="60" spans="1:18" x14ac:dyDescent="0.3">
      <c r="B60" t="s">
        <v>66</v>
      </c>
    </row>
  </sheetData>
  <mergeCells count="17">
    <mergeCell ref="B57:R57"/>
    <mergeCell ref="Q5:R5"/>
    <mergeCell ref="B5:C5"/>
    <mergeCell ref="D5:F5"/>
    <mergeCell ref="G5:H5"/>
    <mergeCell ref="I5:J5"/>
    <mergeCell ref="K5:L5"/>
    <mergeCell ref="M5:O5"/>
    <mergeCell ref="A49:R49"/>
    <mergeCell ref="K4:L4"/>
    <mergeCell ref="M4:O4"/>
    <mergeCell ref="Q4:R4"/>
    <mergeCell ref="A4:A6"/>
    <mergeCell ref="B4:C4"/>
    <mergeCell ref="D4:F4"/>
    <mergeCell ref="G4:H4"/>
    <mergeCell ref="I4:J4"/>
  </mergeCells>
  <hyperlinks>
    <hyperlink ref="A2" location="'Appendix Table Menu'!A1" display="Return to Appendix Table Menu" xr:uid="{2F797C51-C4AE-4005-B916-755CC5B2D386}"/>
  </hyperlinks>
  <pageMargins left="0.7" right="0.7" top="0.75" bottom="0.75" header="0.3" footer="0.3"/>
  <pageSetup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59382-8592-4816-A059-BCF6F21C136C}">
  <sheetPr>
    <tabColor theme="8"/>
  </sheetPr>
  <dimension ref="A1:AB110"/>
  <sheetViews>
    <sheetView zoomScale="85" zoomScaleNormal="85" workbookViewId="0">
      <pane ySplit="7" topLeftCell="A8" activePane="bottomLeft" state="frozen"/>
      <selection activeCell="L16" sqref="L16"/>
      <selection pane="bottomLeft"/>
    </sheetView>
  </sheetViews>
  <sheetFormatPr defaultColWidth="8.6640625" defaultRowHeight="14.4" x14ac:dyDescent="0.3"/>
  <cols>
    <col min="1" max="1" width="45.109375" customWidth="1"/>
    <col min="3" max="3" width="10.6640625" customWidth="1"/>
    <col min="7" max="7" width="12" customWidth="1"/>
    <col min="11" max="11" width="11.6640625" customWidth="1"/>
    <col min="15" max="15" width="10.6640625" customWidth="1"/>
    <col min="19" max="19" width="11.44140625" customWidth="1"/>
    <col min="23" max="23" width="12" customWidth="1"/>
    <col min="27" max="27" width="11.109375" customWidth="1"/>
  </cols>
  <sheetData>
    <row r="1" spans="1:28" ht="21" x14ac:dyDescent="0.4">
      <c r="A1" s="50" t="s">
        <v>2200</v>
      </c>
      <c r="B1" s="1"/>
      <c r="C1" s="1"/>
      <c r="D1" s="1"/>
      <c r="E1" s="1"/>
      <c r="F1" s="1"/>
      <c r="G1" s="1"/>
      <c r="H1" s="1"/>
    </row>
    <row r="2" spans="1:28" x14ac:dyDescent="0.3">
      <c r="A2" s="2" t="s">
        <v>27</v>
      </c>
    </row>
    <row r="3" spans="1:28" ht="15" thickBot="1" x14ac:dyDescent="0.35"/>
    <row r="4" spans="1:28" x14ac:dyDescent="0.3">
      <c r="A4" s="865" t="s">
        <v>70</v>
      </c>
      <c r="B4" s="801" t="s">
        <v>1225</v>
      </c>
      <c r="C4" s="802"/>
      <c r="D4" s="802"/>
      <c r="E4" s="802"/>
      <c r="F4" s="802"/>
      <c r="G4" s="802"/>
      <c r="H4" s="802"/>
      <c r="I4" s="802"/>
      <c r="J4" s="802"/>
      <c r="K4" s="802"/>
      <c r="L4" s="802"/>
      <c r="M4" s="802"/>
      <c r="N4" s="802"/>
      <c r="O4" s="802"/>
      <c r="P4" s="802"/>
      <c r="Q4" s="802"/>
      <c r="R4" s="802"/>
      <c r="S4" s="802"/>
      <c r="T4" s="802"/>
      <c r="U4" s="802"/>
      <c r="V4" s="802"/>
      <c r="W4" s="802"/>
      <c r="X4" s="802"/>
      <c r="Y4" s="803"/>
      <c r="Z4" s="826" t="s">
        <v>1089</v>
      </c>
      <c r="AA4" s="802"/>
      <c r="AB4" s="805"/>
    </row>
    <row r="5" spans="1:28" x14ac:dyDescent="0.3">
      <c r="A5" s="866"/>
      <c r="B5" s="827" t="s">
        <v>798</v>
      </c>
      <c r="C5" s="828"/>
      <c r="D5" s="828"/>
      <c r="E5" s="863"/>
      <c r="F5" s="827" t="s">
        <v>1090</v>
      </c>
      <c r="G5" s="828"/>
      <c r="H5" s="828"/>
      <c r="I5" s="863"/>
      <c r="J5" s="827" t="s">
        <v>800</v>
      </c>
      <c r="K5" s="828"/>
      <c r="L5" s="828"/>
      <c r="M5" s="863"/>
      <c r="N5" s="827" t="s">
        <v>801</v>
      </c>
      <c r="O5" s="828"/>
      <c r="P5" s="828"/>
      <c r="Q5" s="863"/>
      <c r="R5" s="827" t="s">
        <v>802</v>
      </c>
      <c r="S5" s="828"/>
      <c r="T5" s="828"/>
      <c r="U5" s="863"/>
      <c r="V5" s="868" t="s">
        <v>1091</v>
      </c>
      <c r="W5" s="869"/>
      <c r="X5" s="869"/>
      <c r="Y5" s="870"/>
      <c r="Z5" s="871" t="s">
        <v>905</v>
      </c>
      <c r="AA5" s="828"/>
      <c r="AB5" s="148" t="s">
        <v>1092</v>
      </c>
    </row>
    <row r="6" spans="1:28" ht="42" thickBot="1" x14ac:dyDescent="0.35">
      <c r="A6" s="867"/>
      <c r="B6" s="599" t="s">
        <v>1050</v>
      </c>
      <c r="C6" s="600" t="s">
        <v>1051</v>
      </c>
      <c r="D6" s="600" t="s">
        <v>1052</v>
      </c>
      <c r="E6" s="601" t="s">
        <v>1093</v>
      </c>
      <c r="F6" s="599" t="s">
        <v>1050</v>
      </c>
      <c r="G6" s="600" t="s">
        <v>1051</v>
      </c>
      <c r="H6" s="600" t="s">
        <v>1052</v>
      </c>
      <c r="I6" s="601" t="s">
        <v>1093</v>
      </c>
      <c r="J6" s="599" t="s">
        <v>1050</v>
      </c>
      <c r="K6" s="600" t="s">
        <v>1051</v>
      </c>
      <c r="L6" s="600" t="s">
        <v>1052</v>
      </c>
      <c r="M6" s="601" t="s">
        <v>1093</v>
      </c>
      <c r="N6" s="599" t="s">
        <v>1050</v>
      </c>
      <c r="O6" s="600" t="s">
        <v>1051</v>
      </c>
      <c r="P6" s="600" t="s">
        <v>1052</v>
      </c>
      <c r="Q6" s="601" t="s">
        <v>1093</v>
      </c>
      <c r="R6" s="599" t="s">
        <v>1050</v>
      </c>
      <c r="S6" s="600" t="s">
        <v>1051</v>
      </c>
      <c r="T6" s="600" t="s">
        <v>1052</v>
      </c>
      <c r="U6" s="601" t="s">
        <v>1093</v>
      </c>
      <c r="V6" s="599" t="s">
        <v>1050</v>
      </c>
      <c r="W6" s="600" t="s">
        <v>1051</v>
      </c>
      <c r="X6" s="600" t="s">
        <v>1052</v>
      </c>
      <c r="Y6" s="601" t="s">
        <v>1093</v>
      </c>
      <c r="Z6" s="612" t="s">
        <v>1094</v>
      </c>
      <c r="AA6" s="600" t="s">
        <v>797</v>
      </c>
      <c r="AB6" s="603" t="s">
        <v>1095</v>
      </c>
    </row>
    <row r="7" spans="1:28" x14ac:dyDescent="0.3">
      <c r="A7" s="604" t="s">
        <v>69</v>
      </c>
      <c r="B7" s="605">
        <v>16.539308861616821</v>
      </c>
      <c r="C7" s="606">
        <v>12.552156698401278</v>
      </c>
      <c r="D7" s="607">
        <v>70.908534439981892</v>
      </c>
      <c r="E7" s="608">
        <v>83.460691138383183</v>
      </c>
      <c r="F7" s="606">
        <v>34.118148531096523</v>
      </c>
      <c r="G7" s="606">
        <v>30.530539984469218</v>
      </c>
      <c r="H7" s="606">
        <v>35.351311484434262</v>
      </c>
      <c r="I7" s="608">
        <v>65.881851468903477</v>
      </c>
      <c r="J7" s="606">
        <v>53.987438602611057</v>
      </c>
      <c r="K7" s="606">
        <v>32.078320107487471</v>
      </c>
      <c r="L7" s="606">
        <v>13.934241289901465</v>
      </c>
      <c r="M7" s="608">
        <v>46.012561397388936</v>
      </c>
      <c r="N7" s="606">
        <v>75.452976763735947</v>
      </c>
      <c r="O7" s="606">
        <v>20.08987252668404</v>
      </c>
      <c r="P7" s="606">
        <v>4.4571507095800165</v>
      </c>
      <c r="Q7" s="608">
        <v>24.547023236264057</v>
      </c>
      <c r="R7" s="606">
        <v>93.532319055603026</v>
      </c>
      <c r="S7" s="606">
        <v>5.80793709007063</v>
      </c>
      <c r="T7" s="606">
        <v>0.65974385432635285</v>
      </c>
      <c r="U7" s="608">
        <v>6.4676809443969834</v>
      </c>
      <c r="V7" s="606">
        <v>69.771043036571839</v>
      </c>
      <c r="W7" s="606">
        <v>15.865331653720501</v>
      </c>
      <c r="X7" s="606">
        <v>14.363625309707659</v>
      </c>
      <c r="Y7" s="608">
        <v>30.228956963428161</v>
      </c>
      <c r="Z7" s="609">
        <v>1101</v>
      </c>
      <c r="AA7" s="610">
        <v>65000</v>
      </c>
      <c r="AB7" s="611">
        <v>20.3</v>
      </c>
    </row>
    <row r="8" spans="1:28" x14ac:dyDescent="0.3">
      <c r="A8" s="456" t="s">
        <v>1096</v>
      </c>
      <c r="B8" s="574">
        <v>15.984952338444863</v>
      </c>
      <c r="C8" s="575">
        <v>14.333535244046292</v>
      </c>
      <c r="D8" s="575">
        <v>69.681512417508856</v>
      </c>
      <c r="E8" s="576">
        <v>84.015047661555144</v>
      </c>
      <c r="F8" s="577">
        <v>35.299157853505683</v>
      </c>
      <c r="G8" s="578">
        <v>38.261359185272234</v>
      </c>
      <c r="H8" s="578">
        <v>26.439482961222094</v>
      </c>
      <c r="I8" s="579">
        <v>64.700842146494324</v>
      </c>
      <c r="J8" s="574">
        <v>63.581518183800547</v>
      </c>
      <c r="K8" s="575">
        <v>32.561238582123906</v>
      </c>
      <c r="L8" s="575">
        <v>3.8572432340755456</v>
      </c>
      <c r="M8" s="576">
        <v>36.418481816199453</v>
      </c>
      <c r="N8" s="577">
        <v>91.459751550919989</v>
      </c>
      <c r="O8" s="578">
        <v>7.417246532127816</v>
      </c>
      <c r="P8" s="578">
        <v>1.123001916952197</v>
      </c>
      <c r="Q8" s="579">
        <v>8.5402484490800141</v>
      </c>
      <c r="R8" s="574">
        <v>98.718723444433948</v>
      </c>
      <c r="S8" s="575">
        <v>1.2453970352185819</v>
      </c>
      <c r="T8" s="575">
        <v>3.5879520347464826E-2</v>
      </c>
      <c r="U8" s="576">
        <v>1.2812765555660466</v>
      </c>
      <c r="V8" s="577">
        <v>73.804214262959093</v>
      </c>
      <c r="W8" s="578">
        <v>13.932133492503038</v>
      </c>
      <c r="X8" s="578">
        <v>12.263652244537877</v>
      </c>
      <c r="Y8" s="579">
        <v>26.195785737040918</v>
      </c>
      <c r="Z8" s="580">
        <v>890</v>
      </c>
      <c r="AA8" s="581">
        <v>57400</v>
      </c>
      <c r="AB8" s="582">
        <v>18.54857063293457</v>
      </c>
    </row>
    <row r="9" spans="1:28" x14ac:dyDescent="0.3">
      <c r="A9" s="456" t="s">
        <v>1097</v>
      </c>
      <c r="B9" s="574">
        <v>12.290389255638091</v>
      </c>
      <c r="C9" s="575">
        <v>11.578368653645287</v>
      </c>
      <c r="D9" s="575">
        <v>76.131242090716626</v>
      </c>
      <c r="E9" s="576">
        <v>87.70961074436191</v>
      </c>
      <c r="F9" s="577">
        <v>32.022607054304963</v>
      </c>
      <c r="G9" s="578">
        <v>32.160218314024505</v>
      </c>
      <c r="H9" s="578">
        <v>35.817174631670532</v>
      </c>
      <c r="I9" s="579">
        <v>67.97739294569503</v>
      </c>
      <c r="J9" s="574">
        <v>51.872441158411476</v>
      </c>
      <c r="K9" s="575">
        <v>39.315439279018356</v>
      </c>
      <c r="L9" s="575">
        <v>8.8121195625701692</v>
      </c>
      <c r="M9" s="576">
        <v>48.127558841588524</v>
      </c>
      <c r="N9" s="577">
        <v>75.49013536500901</v>
      </c>
      <c r="O9" s="578">
        <v>22.965753618240228</v>
      </c>
      <c r="P9" s="578">
        <v>1.5441110167507703</v>
      </c>
      <c r="Q9" s="579">
        <v>24.509864634991001</v>
      </c>
      <c r="R9" s="574">
        <v>96.813914661670779</v>
      </c>
      <c r="S9" s="575">
        <v>2.9271230300488607</v>
      </c>
      <c r="T9" s="575">
        <v>0.25896230828035699</v>
      </c>
      <c r="U9" s="576">
        <v>3.1860853383292178</v>
      </c>
      <c r="V9" s="577">
        <v>73.077633132384804</v>
      </c>
      <c r="W9" s="578">
        <v>15.045652801632187</v>
      </c>
      <c r="X9" s="578">
        <v>11.876714065983009</v>
      </c>
      <c r="Y9" s="579">
        <v>26.922366867615192</v>
      </c>
      <c r="Z9" s="580">
        <v>1140</v>
      </c>
      <c r="AA9" s="581">
        <v>72800</v>
      </c>
      <c r="AB9" s="582">
        <v>19.070127487182617</v>
      </c>
    </row>
    <row r="10" spans="1:28" x14ac:dyDescent="0.3">
      <c r="A10" s="456" t="s">
        <v>1098</v>
      </c>
      <c r="B10" s="574">
        <v>17.400043483910043</v>
      </c>
      <c r="C10" s="575">
        <v>12.061309374409449</v>
      </c>
      <c r="D10" s="575">
        <v>70.538647141680514</v>
      </c>
      <c r="E10" s="576">
        <v>82.599956516089961</v>
      </c>
      <c r="F10" s="577">
        <v>37.301314442613318</v>
      </c>
      <c r="G10" s="578">
        <v>36.525186912147447</v>
      </c>
      <c r="H10" s="578">
        <v>26.173498645239235</v>
      </c>
      <c r="I10" s="579">
        <v>62.698685557386689</v>
      </c>
      <c r="J10" s="574">
        <v>55.286098976982721</v>
      </c>
      <c r="K10" s="575">
        <v>38.36803301145121</v>
      </c>
      <c r="L10" s="575">
        <v>6.3458680115660648</v>
      </c>
      <c r="M10" s="576">
        <v>44.713901023017279</v>
      </c>
      <c r="N10" s="577">
        <v>85.038159831346903</v>
      </c>
      <c r="O10" s="578">
        <v>13.908139863175009</v>
      </c>
      <c r="P10" s="578">
        <v>1.0537003054780867</v>
      </c>
      <c r="Q10" s="579">
        <v>14.961840168653099</v>
      </c>
      <c r="R10" s="574">
        <v>97.261206332422177</v>
      </c>
      <c r="S10" s="575">
        <v>2.5430221907269503</v>
      </c>
      <c r="T10" s="575">
        <v>0.19577147685086957</v>
      </c>
      <c r="U10" s="576">
        <v>2.7387936675778199</v>
      </c>
      <c r="V10" s="577">
        <v>71.402656467699131</v>
      </c>
      <c r="W10" s="578">
        <v>15.058631973028508</v>
      </c>
      <c r="X10" s="578">
        <v>13.538711559272359</v>
      </c>
      <c r="Y10" s="579">
        <v>28.597343532300869</v>
      </c>
      <c r="Z10" s="580">
        <v>954</v>
      </c>
      <c r="AA10" s="581">
        <v>60000</v>
      </c>
      <c r="AB10" s="582">
        <v>19.200000762939453</v>
      </c>
    </row>
    <row r="11" spans="1:28" x14ac:dyDescent="0.3">
      <c r="A11" s="456" t="s">
        <v>1099</v>
      </c>
      <c r="B11" s="574">
        <v>17.114982027886398</v>
      </c>
      <c r="C11" s="575">
        <v>13.137417545522773</v>
      </c>
      <c r="D11" s="575">
        <v>69.747600426590822</v>
      </c>
      <c r="E11" s="576">
        <v>82.885017972113602</v>
      </c>
      <c r="F11" s="577">
        <v>28.69102400620946</v>
      </c>
      <c r="G11" s="578">
        <v>34.393191772467709</v>
      </c>
      <c r="H11" s="578">
        <v>36.915784221322831</v>
      </c>
      <c r="I11" s="579">
        <v>71.30897599379054</v>
      </c>
      <c r="J11" s="574">
        <v>43.290229114127811</v>
      </c>
      <c r="K11" s="575">
        <v>42.83146429146322</v>
      </c>
      <c r="L11" s="575">
        <v>13.87830659440897</v>
      </c>
      <c r="M11" s="576">
        <v>56.709770885872189</v>
      </c>
      <c r="N11" s="577">
        <v>72.889340603496819</v>
      </c>
      <c r="O11" s="578">
        <v>24.796385062286255</v>
      </c>
      <c r="P11" s="578">
        <v>2.3142743342169236</v>
      </c>
      <c r="Q11" s="579">
        <v>27.110659396503177</v>
      </c>
      <c r="R11" s="574">
        <v>95.740152625193105</v>
      </c>
      <c r="S11" s="575">
        <v>3.9681224183998887</v>
      </c>
      <c r="T11" s="575">
        <v>0.29172495640700935</v>
      </c>
      <c r="U11" s="576">
        <v>4.2598473748068981</v>
      </c>
      <c r="V11" s="577">
        <v>70.831613926112553</v>
      </c>
      <c r="W11" s="578">
        <v>17.293461701949418</v>
      </c>
      <c r="X11" s="578">
        <v>11.874924371938034</v>
      </c>
      <c r="Y11" s="579">
        <v>29.168386073887454</v>
      </c>
      <c r="Z11" s="580">
        <v>1173</v>
      </c>
      <c r="AA11" s="581">
        <v>70690</v>
      </c>
      <c r="AB11" s="582">
        <v>20.408426284790039</v>
      </c>
    </row>
    <row r="12" spans="1:28" x14ac:dyDescent="0.3">
      <c r="A12" s="456" t="s">
        <v>1100</v>
      </c>
      <c r="B12" s="574">
        <v>12.986105980113919</v>
      </c>
      <c r="C12" s="575">
        <v>8.4113373907138573</v>
      </c>
      <c r="D12" s="575">
        <v>78.602556629172227</v>
      </c>
      <c r="E12" s="576">
        <v>87.013894019886081</v>
      </c>
      <c r="F12" s="577">
        <v>25.150448569641281</v>
      </c>
      <c r="G12" s="578">
        <v>27.462637121387235</v>
      </c>
      <c r="H12" s="578">
        <v>47.386914308971491</v>
      </c>
      <c r="I12" s="579">
        <v>74.849551430358716</v>
      </c>
      <c r="J12" s="574">
        <v>38.065774225195184</v>
      </c>
      <c r="K12" s="575">
        <v>46.949145711057078</v>
      </c>
      <c r="L12" s="575">
        <v>14.985080063747743</v>
      </c>
      <c r="M12" s="576">
        <v>61.934225774804816</v>
      </c>
      <c r="N12" s="577">
        <v>73.156063736367614</v>
      </c>
      <c r="O12" s="578">
        <v>23.755066772400195</v>
      </c>
      <c r="P12" s="578">
        <v>3.088869491232185</v>
      </c>
      <c r="Q12" s="579">
        <v>26.843936263632379</v>
      </c>
      <c r="R12" s="574">
        <v>96.4817684808922</v>
      </c>
      <c r="S12" s="575">
        <v>3.2473374322711939</v>
      </c>
      <c r="T12" s="575">
        <v>0.27089408683661725</v>
      </c>
      <c r="U12" s="576">
        <v>3.5182315191078111</v>
      </c>
      <c r="V12" s="577">
        <v>70.075787493667349</v>
      </c>
      <c r="W12" s="578">
        <v>15.968033515265335</v>
      </c>
      <c r="X12" s="578">
        <v>13.956178991067311</v>
      </c>
      <c r="Y12" s="579">
        <v>29.924212506332644</v>
      </c>
      <c r="Z12" s="580">
        <v>1250</v>
      </c>
      <c r="AA12" s="581">
        <v>70430</v>
      </c>
      <c r="AB12" s="582">
        <v>20.287107467651367</v>
      </c>
    </row>
    <row r="13" spans="1:28" x14ac:dyDescent="0.3">
      <c r="A13" s="456" t="s">
        <v>1101</v>
      </c>
      <c r="B13" s="574">
        <v>22.562095691027444</v>
      </c>
      <c r="C13" s="575">
        <v>15.057012025711888</v>
      </c>
      <c r="D13" s="575">
        <v>62.380892283260671</v>
      </c>
      <c r="E13" s="576">
        <v>77.437904308972549</v>
      </c>
      <c r="F13" s="577">
        <v>38.122832716054894</v>
      </c>
      <c r="G13" s="578">
        <v>36.138147592842124</v>
      </c>
      <c r="H13" s="578">
        <v>25.739019691102989</v>
      </c>
      <c r="I13" s="579">
        <v>61.877167283945113</v>
      </c>
      <c r="J13" s="574">
        <v>61.505269475212344</v>
      </c>
      <c r="K13" s="575">
        <v>30.930069785796611</v>
      </c>
      <c r="L13" s="575">
        <v>7.5646607389910541</v>
      </c>
      <c r="M13" s="576">
        <v>38.494730524787663</v>
      </c>
      <c r="N13" s="577">
        <v>87.316115756919459</v>
      </c>
      <c r="O13" s="578">
        <v>11.611251765313355</v>
      </c>
      <c r="P13" s="578">
        <v>1.0726324777671756</v>
      </c>
      <c r="Q13" s="579">
        <v>12.683884243080531</v>
      </c>
      <c r="R13" s="574">
        <v>98.428364986479878</v>
      </c>
      <c r="S13" s="575">
        <v>1.546767505523988</v>
      </c>
      <c r="T13" s="575">
        <v>2.4867507996132316E-2</v>
      </c>
      <c r="U13" s="576">
        <v>1.5716350135201205</v>
      </c>
      <c r="V13" s="577">
        <v>71.996066973538063</v>
      </c>
      <c r="W13" s="578">
        <v>15.006866848676786</v>
      </c>
      <c r="X13" s="578">
        <v>12.997066177785149</v>
      </c>
      <c r="Y13" s="579">
        <v>28.003933026461937</v>
      </c>
      <c r="Z13" s="580">
        <v>880</v>
      </c>
      <c r="AA13" s="581">
        <v>54000</v>
      </c>
      <c r="AB13" s="582">
        <v>18.559999465942383</v>
      </c>
    </row>
    <row r="14" spans="1:28" x14ac:dyDescent="0.3">
      <c r="A14" s="456" t="s">
        <v>1102</v>
      </c>
      <c r="B14" s="574">
        <v>10.510715440895217</v>
      </c>
      <c r="C14" s="575">
        <v>9.0346278373699</v>
      </c>
      <c r="D14" s="575">
        <v>80.454656721734892</v>
      </c>
      <c r="E14" s="576">
        <v>89.489284559104789</v>
      </c>
      <c r="F14" s="577">
        <v>16.756275929099115</v>
      </c>
      <c r="G14" s="578">
        <v>21.632913237178954</v>
      </c>
      <c r="H14" s="578">
        <v>61.610810833721928</v>
      </c>
      <c r="I14" s="579">
        <v>83.243724070900882</v>
      </c>
      <c r="J14" s="574">
        <v>28.542915793291655</v>
      </c>
      <c r="K14" s="575">
        <v>50.475324227245451</v>
      </c>
      <c r="L14" s="575">
        <v>20.98175997946289</v>
      </c>
      <c r="M14" s="576">
        <v>71.457084206708345</v>
      </c>
      <c r="N14" s="577">
        <v>62.543783042924538</v>
      </c>
      <c r="O14" s="578">
        <v>33.26093438794004</v>
      </c>
      <c r="P14" s="578">
        <v>4.1952825691354239</v>
      </c>
      <c r="Q14" s="579">
        <v>37.456216957075462</v>
      </c>
      <c r="R14" s="574">
        <v>94.07892552690457</v>
      </c>
      <c r="S14" s="575">
        <v>5.6786626015671429</v>
      </c>
      <c r="T14" s="575">
        <v>0.24241187152829199</v>
      </c>
      <c r="U14" s="576">
        <v>5.9210744730954348</v>
      </c>
      <c r="V14" s="577">
        <v>68.288718761278943</v>
      </c>
      <c r="W14" s="578">
        <v>17.68233523285426</v>
      </c>
      <c r="X14" s="578">
        <v>14.0289460058668</v>
      </c>
      <c r="Y14" s="579">
        <v>31.71128123872106</v>
      </c>
      <c r="Z14" s="580">
        <v>1447</v>
      </c>
      <c r="AA14" s="581">
        <v>80000</v>
      </c>
      <c r="AB14" s="582">
        <v>21.422222137451172</v>
      </c>
    </row>
    <row r="15" spans="1:28" x14ac:dyDescent="0.3">
      <c r="A15" s="456" t="s">
        <v>1103</v>
      </c>
      <c r="B15" s="574">
        <v>12.132528966772</v>
      </c>
      <c r="C15" s="575">
        <v>11.452647706597721</v>
      </c>
      <c r="D15" s="575">
        <v>76.414823326630284</v>
      </c>
      <c r="E15" s="576">
        <v>87.867471033228</v>
      </c>
      <c r="F15" s="577">
        <v>21.12041210560206</v>
      </c>
      <c r="G15" s="578">
        <v>42.263028176832385</v>
      </c>
      <c r="H15" s="578">
        <v>36.616559717565558</v>
      </c>
      <c r="I15" s="579">
        <v>78.879587894397943</v>
      </c>
      <c r="J15" s="574">
        <v>46.694236507354866</v>
      </c>
      <c r="K15" s="575">
        <v>42.218499712087102</v>
      </c>
      <c r="L15" s="575">
        <v>11.087263780558027</v>
      </c>
      <c r="M15" s="576">
        <v>53.305763492645127</v>
      </c>
      <c r="N15" s="577">
        <v>68.277338388129934</v>
      </c>
      <c r="O15" s="578">
        <v>29.452905418654812</v>
      </c>
      <c r="P15" s="578">
        <v>2.269756193215243</v>
      </c>
      <c r="Q15" s="579">
        <v>31.722661611870056</v>
      </c>
      <c r="R15" s="574">
        <v>95.257462340791392</v>
      </c>
      <c r="S15" s="575">
        <v>4.0238465419425253</v>
      </c>
      <c r="T15" s="575">
        <v>0.71869111726609081</v>
      </c>
      <c r="U15" s="576">
        <v>4.7425376592086161</v>
      </c>
      <c r="V15" s="577">
        <v>60.629413424505941</v>
      </c>
      <c r="W15" s="578">
        <v>22.237613095434408</v>
      </c>
      <c r="X15" s="578">
        <v>17.132973480059658</v>
      </c>
      <c r="Y15" s="579">
        <v>39.370586575494066</v>
      </c>
      <c r="Z15" s="580">
        <v>1070</v>
      </c>
      <c r="AA15" s="581">
        <v>53800</v>
      </c>
      <c r="AB15" s="582">
        <v>24</v>
      </c>
    </row>
    <row r="16" spans="1:28" x14ac:dyDescent="0.3">
      <c r="A16" s="456" t="s">
        <v>1104</v>
      </c>
      <c r="B16" s="574">
        <v>13.657180414420795</v>
      </c>
      <c r="C16" s="575">
        <v>7.8492707553471819</v>
      </c>
      <c r="D16" s="575">
        <v>78.493548830232015</v>
      </c>
      <c r="E16" s="576">
        <v>86.342819585579207</v>
      </c>
      <c r="F16" s="577">
        <v>25.496487256384032</v>
      </c>
      <c r="G16" s="578">
        <v>25.995086976860737</v>
      </c>
      <c r="H16" s="578">
        <v>48.508425766755238</v>
      </c>
      <c r="I16" s="579">
        <v>74.503512743615971</v>
      </c>
      <c r="J16" s="574">
        <v>35.48654518083633</v>
      </c>
      <c r="K16" s="575">
        <v>40.715955898682502</v>
      </c>
      <c r="L16" s="575">
        <v>23.797498920481168</v>
      </c>
      <c r="M16" s="576">
        <v>64.51345481916367</v>
      </c>
      <c r="N16" s="577">
        <v>66.235050741995138</v>
      </c>
      <c r="O16" s="578">
        <v>30.181873978872424</v>
      </c>
      <c r="P16" s="578">
        <v>3.5830752791324394</v>
      </c>
      <c r="Q16" s="579">
        <v>33.764949258004862</v>
      </c>
      <c r="R16" s="574">
        <v>93.691602001524245</v>
      </c>
      <c r="S16" s="575">
        <v>5.7010171016586169</v>
      </c>
      <c r="T16" s="575">
        <v>0.60738089681713769</v>
      </c>
      <c r="U16" s="576">
        <v>6.3083979984757548</v>
      </c>
      <c r="V16" s="577">
        <v>69.883114160634904</v>
      </c>
      <c r="W16" s="578">
        <v>15.807878317759608</v>
      </c>
      <c r="X16" s="578">
        <v>14.30900752160548</v>
      </c>
      <c r="Y16" s="579">
        <v>30.116885839365086</v>
      </c>
      <c r="Z16" s="580">
        <v>1416</v>
      </c>
      <c r="AA16" s="581">
        <v>81000</v>
      </c>
      <c r="AB16" s="582">
        <v>20.700000762939453</v>
      </c>
    </row>
    <row r="17" spans="1:28" x14ac:dyDescent="0.3">
      <c r="A17" s="456" t="s">
        <v>1105</v>
      </c>
      <c r="B17" s="574">
        <v>17.396379169046615</v>
      </c>
      <c r="C17" s="575">
        <v>13.827700101820351</v>
      </c>
      <c r="D17" s="575">
        <v>68.775920729133034</v>
      </c>
      <c r="E17" s="576">
        <v>82.603620830953389</v>
      </c>
      <c r="F17" s="577">
        <v>40.146022931770268</v>
      </c>
      <c r="G17" s="578">
        <v>31.677721219599981</v>
      </c>
      <c r="H17" s="578">
        <v>28.176255848629751</v>
      </c>
      <c r="I17" s="579">
        <v>59.853977068229725</v>
      </c>
      <c r="J17" s="574">
        <v>63.262697420747635</v>
      </c>
      <c r="K17" s="575">
        <v>30.527780933984776</v>
      </c>
      <c r="L17" s="575">
        <v>6.209521645267583</v>
      </c>
      <c r="M17" s="576">
        <v>36.737302579252358</v>
      </c>
      <c r="N17" s="577">
        <v>86.481221257026064</v>
      </c>
      <c r="O17" s="578">
        <v>12.731540623403168</v>
      </c>
      <c r="P17" s="578">
        <v>0.7872381195707715</v>
      </c>
      <c r="Q17" s="579">
        <v>13.518778742973939</v>
      </c>
      <c r="R17" s="574">
        <v>98.358060505594693</v>
      </c>
      <c r="S17" s="575">
        <v>1.6145876502279319</v>
      </c>
      <c r="T17" s="575">
        <v>2.7351844177372568E-2</v>
      </c>
      <c r="U17" s="576">
        <v>1.6419394944053045</v>
      </c>
      <c r="V17" s="577">
        <v>73.147697073339529</v>
      </c>
      <c r="W17" s="578">
        <v>12.954445426232098</v>
      </c>
      <c r="X17" s="578">
        <v>13.897857500428366</v>
      </c>
      <c r="Y17" s="579">
        <v>26.85230292666046</v>
      </c>
      <c r="Z17" s="580">
        <v>910</v>
      </c>
      <c r="AA17" s="581">
        <v>58700</v>
      </c>
      <c r="AB17" s="582">
        <v>17.232704162597656</v>
      </c>
    </row>
    <row r="18" spans="1:28" x14ac:dyDescent="0.3">
      <c r="A18" s="456" t="s">
        <v>1106</v>
      </c>
      <c r="B18" s="574">
        <v>18.532484579947074</v>
      </c>
      <c r="C18" s="575">
        <v>15.49457462972423</v>
      </c>
      <c r="D18" s="575">
        <v>65.972940790328693</v>
      </c>
      <c r="E18" s="576">
        <v>81.467515420052933</v>
      </c>
      <c r="F18" s="577">
        <v>39.817490753962709</v>
      </c>
      <c r="G18" s="578">
        <v>33.676447645996596</v>
      </c>
      <c r="H18" s="578">
        <v>26.506061600040699</v>
      </c>
      <c r="I18" s="579">
        <v>60.182509246037299</v>
      </c>
      <c r="J18" s="574">
        <v>64.300627580868991</v>
      </c>
      <c r="K18" s="575">
        <v>31.912809828799048</v>
      </c>
      <c r="L18" s="575">
        <v>3.7865625903319682</v>
      </c>
      <c r="M18" s="576">
        <v>35.699372419131024</v>
      </c>
      <c r="N18" s="577">
        <v>88.191465666415951</v>
      </c>
      <c r="O18" s="578">
        <v>10.601970566797398</v>
      </c>
      <c r="P18" s="578">
        <v>1.2065637667866547</v>
      </c>
      <c r="Q18" s="579">
        <v>11.808534333584054</v>
      </c>
      <c r="R18" s="574">
        <v>97.503371142492384</v>
      </c>
      <c r="S18" s="575">
        <v>2.3786358917074693</v>
      </c>
      <c r="T18" s="575">
        <v>2.7351844177372568E-2</v>
      </c>
      <c r="U18" s="576">
        <v>2.4966288575076132</v>
      </c>
      <c r="V18" s="577">
        <v>72.717977169903762</v>
      </c>
      <c r="W18" s="578">
        <v>14.127405947449837</v>
      </c>
      <c r="X18" s="578">
        <v>13.154616882646403</v>
      </c>
      <c r="Y18" s="579">
        <v>27.282022830096242</v>
      </c>
      <c r="Z18" s="580">
        <v>910</v>
      </c>
      <c r="AA18" s="581">
        <v>56900</v>
      </c>
      <c r="AB18" s="582">
        <v>18.431999206542969</v>
      </c>
    </row>
    <row r="19" spans="1:28" x14ac:dyDescent="0.3">
      <c r="A19" s="456" t="s">
        <v>1107</v>
      </c>
      <c r="B19" s="574">
        <v>10.865085086613883</v>
      </c>
      <c r="C19" s="575">
        <v>18.570510917126263</v>
      </c>
      <c r="D19" s="575">
        <v>70.564403996259855</v>
      </c>
      <c r="E19" s="576">
        <v>89.134914913386126</v>
      </c>
      <c r="F19" s="577">
        <v>29.629220791114964</v>
      </c>
      <c r="G19" s="578">
        <v>34.837140827793576</v>
      </c>
      <c r="H19" s="578">
        <v>35.533638381091457</v>
      </c>
      <c r="I19" s="579">
        <v>70.37077920888504</v>
      </c>
      <c r="J19" s="574">
        <v>51.347403935694217</v>
      </c>
      <c r="K19" s="575">
        <v>40.386200570921162</v>
      </c>
      <c r="L19" s="575">
        <v>8.2663954933846284</v>
      </c>
      <c r="M19" s="576">
        <v>48.652596064305783</v>
      </c>
      <c r="N19" s="577">
        <v>78.766898737414309</v>
      </c>
      <c r="O19" s="578">
        <v>18.128897949548961</v>
      </c>
      <c r="P19" s="578">
        <v>3.1042033130367339</v>
      </c>
      <c r="Q19" s="579">
        <v>21.233101262585695</v>
      </c>
      <c r="R19" s="574">
        <v>97.214892232364235</v>
      </c>
      <c r="S19" s="575">
        <v>2.4710172285983756</v>
      </c>
      <c r="T19" s="575">
        <v>2.7351844177372568E-2</v>
      </c>
      <c r="U19" s="576">
        <v>2.7851077676357643</v>
      </c>
      <c r="V19" s="577">
        <v>73.317469775766469</v>
      </c>
      <c r="W19" s="578">
        <v>16.160016841779498</v>
      </c>
      <c r="X19" s="578">
        <v>10.522513382454033</v>
      </c>
      <c r="Y19" s="579">
        <v>26.682530224233531</v>
      </c>
      <c r="Z19" s="580">
        <v>1090</v>
      </c>
      <c r="AA19" s="581">
        <v>65680</v>
      </c>
      <c r="AB19" s="582">
        <v>19.679576873779297</v>
      </c>
    </row>
    <row r="20" spans="1:28" x14ac:dyDescent="0.3">
      <c r="A20" s="456" t="s">
        <v>1108</v>
      </c>
      <c r="B20" s="574">
        <v>16.720585681814516</v>
      </c>
      <c r="C20" s="575">
        <v>13.620145723096973</v>
      </c>
      <c r="D20" s="575">
        <v>69.659268595088506</v>
      </c>
      <c r="E20" s="576">
        <v>83.279414318185488</v>
      </c>
      <c r="F20" s="577">
        <v>24.94474231824984</v>
      </c>
      <c r="G20" s="578">
        <v>21.91138512839083</v>
      </c>
      <c r="H20" s="578">
        <v>53.14387255335933</v>
      </c>
      <c r="I20" s="579">
        <v>75.055257681750149</v>
      </c>
      <c r="J20" s="574">
        <v>28.135353569508176</v>
      </c>
      <c r="K20" s="575">
        <v>37.046416412102204</v>
      </c>
      <c r="L20" s="575">
        <v>34.818230018389613</v>
      </c>
      <c r="M20" s="576">
        <v>71.864646430491817</v>
      </c>
      <c r="N20" s="577">
        <v>50.010068056753987</v>
      </c>
      <c r="O20" s="578">
        <v>38.134906660295528</v>
      </c>
      <c r="P20" s="578">
        <v>11.855025282950482</v>
      </c>
      <c r="Q20" s="579">
        <v>49.989931943246006</v>
      </c>
      <c r="R20" s="574">
        <v>88.538715295174441</v>
      </c>
      <c r="S20" s="575">
        <v>10.484843901806014</v>
      </c>
      <c r="T20" s="575">
        <v>2.7351844177372568E-2</v>
      </c>
      <c r="U20" s="576">
        <v>11.461284704825554</v>
      </c>
      <c r="V20" s="577">
        <v>66.214924368049623</v>
      </c>
      <c r="W20" s="578">
        <v>18.315583688745537</v>
      </c>
      <c r="X20" s="578">
        <v>15.469491943204844</v>
      </c>
      <c r="Y20" s="579">
        <v>33.785075631950384</v>
      </c>
      <c r="Z20" s="580">
        <v>1799</v>
      </c>
      <c r="AA20" s="581">
        <v>93000</v>
      </c>
      <c r="AB20" s="582">
        <v>22.495201110839844</v>
      </c>
    </row>
    <row r="21" spans="1:28" x14ac:dyDescent="0.3">
      <c r="A21" s="456" t="s">
        <v>1109</v>
      </c>
      <c r="B21" s="574">
        <v>20.156469408224677</v>
      </c>
      <c r="C21" s="575">
        <v>8.437311935807422</v>
      </c>
      <c r="D21" s="575">
        <v>71.406218655967905</v>
      </c>
      <c r="E21" s="576">
        <v>79.84353059177532</v>
      </c>
      <c r="F21" s="577">
        <v>23.098478783026422</v>
      </c>
      <c r="G21" s="578">
        <v>20.922192299293982</v>
      </c>
      <c r="H21" s="578">
        <v>55.979328917679595</v>
      </c>
      <c r="I21" s="579">
        <v>76.901521216973578</v>
      </c>
      <c r="J21" s="574">
        <v>28.148967042078354</v>
      </c>
      <c r="K21" s="575">
        <v>37.93615698196642</v>
      </c>
      <c r="L21" s="575">
        <v>33.914875975955226</v>
      </c>
      <c r="M21" s="576">
        <v>71.851032957921646</v>
      </c>
      <c r="N21" s="577">
        <v>50.411394099484198</v>
      </c>
      <c r="O21" s="578">
        <v>35.167502543325782</v>
      </c>
      <c r="P21" s="578">
        <v>14.421103357190027</v>
      </c>
      <c r="Q21" s="579">
        <v>49.588605900515802</v>
      </c>
      <c r="R21" s="574">
        <v>87.231885341916936</v>
      </c>
      <c r="S21" s="575">
        <v>10.501136934116882</v>
      </c>
      <c r="T21" s="575">
        <v>2.7351844177372568E-2</v>
      </c>
      <c r="U21" s="576">
        <v>12.768114658083061</v>
      </c>
      <c r="V21" s="577">
        <v>66.06842927448055</v>
      </c>
      <c r="W21" s="578">
        <v>17.580955848670996</v>
      </c>
      <c r="X21" s="578">
        <v>16.35061487684845</v>
      </c>
      <c r="Y21" s="579">
        <v>33.931570725519443</v>
      </c>
      <c r="Z21" s="580">
        <v>1854</v>
      </c>
      <c r="AA21" s="581">
        <v>97800</v>
      </c>
      <c r="AB21" s="582">
        <v>22.941818237304688</v>
      </c>
    </row>
    <row r="22" spans="1:28" x14ac:dyDescent="0.3">
      <c r="A22" s="456" t="s">
        <v>1110</v>
      </c>
      <c r="B22" s="574">
        <v>12.577885732389904</v>
      </c>
      <c r="C22" s="575">
        <v>12.424754461928398</v>
      </c>
      <c r="D22" s="575">
        <v>74.997359805681697</v>
      </c>
      <c r="E22" s="576">
        <v>87.422114267610098</v>
      </c>
      <c r="F22" s="577">
        <v>35.43578834625054</v>
      </c>
      <c r="G22" s="578">
        <v>37.353286821474789</v>
      </c>
      <c r="H22" s="578">
        <v>27.210924832274667</v>
      </c>
      <c r="I22" s="579">
        <v>64.564211653749453</v>
      </c>
      <c r="J22" s="574">
        <v>65.249340630860004</v>
      </c>
      <c r="K22" s="575">
        <v>28.782034668333512</v>
      </c>
      <c r="L22" s="575">
        <v>5.9686247008064885</v>
      </c>
      <c r="M22" s="576">
        <v>34.750659369140003</v>
      </c>
      <c r="N22" s="577">
        <v>89.975136564039531</v>
      </c>
      <c r="O22" s="578">
        <v>8.7095969165642249</v>
      </c>
      <c r="P22" s="578">
        <v>1.3152665193962529</v>
      </c>
      <c r="Q22" s="579">
        <v>10.024863435960478</v>
      </c>
      <c r="R22" s="574">
        <v>98.032773162003224</v>
      </c>
      <c r="S22" s="575">
        <v>1.7328338530439698</v>
      </c>
      <c r="T22" s="575">
        <v>2.7351844177372568E-2</v>
      </c>
      <c r="U22" s="576">
        <v>1.9672268379967772</v>
      </c>
      <c r="V22" s="577">
        <v>73.316453728681481</v>
      </c>
      <c r="W22" s="578">
        <v>13.044812078052493</v>
      </c>
      <c r="X22" s="578">
        <v>13.63873419326602</v>
      </c>
      <c r="Y22" s="579">
        <v>26.683546271318509</v>
      </c>
      <c r="Z22" s="580">
        <v>877</v>
      </c>
      <c r="AA22" s="581">
        <v>58800</v>
      </c>
      <c r="AB22" s="582">
        <v>18.110092163085938</v>
      </c>
    </row>
    <row r="23" spans="1:28" x14ac:dyDescent="0.3">
      <c r="A23" s="456" t="s">
        <v>1111</v>
      </c>
      <c r="B23" s="574">
        <v>16.625011157725609</v>
      </c>
      <c r="C23" s="575">
        <v>10.53735606533964</v>
      </c>
      <c r="D23" s="575">
        <v>72.83763277693474</v>
      </c>
      <c r="E23" s="576">
        <v>83.374988842274391</v>
      </c>
      <c r="F23" s="577">
        <v>31.510522940593482</v>
      </c>
      <c r="G23" s="578">
        <v>29.166909578499389</v>
      </c>
      <c r="H23" s="578">
        <v>39.322567480907125</v>
      </c>
      <c r="I23" s="579">
        <v>68.489477059406525</v>
      </c>
      <c r="J23" s="574">
        <v>48.744860696136264</v>
      </c>
      <c r="K23" s="575">
        <v>34.799152174468198</v>
      </c>
      <c r="L23" s="575">
        <v>16.455987129395542</v>
      </c>
      <c r="M23" s="576">
        <v>51.255139303863743</v>
      </c>
      <c r="N23" s="577">
        <v>74.039860543003812</v>
      </c>
      <c r="O23" s="578">
        <v>23.563565487138661</v>
      </c>
      <c r="P23" s="578">
        <v>2.3965739698575232</v>
      </c>
      <c r="Q23" s="579">
        <v>25.960139456996185</v>
      </c>
      <c r="R23" s="574">
        <v>96.233137556913391</v>
      </c>
      <c r="S23" s="575">
        <v>3.3462534486552364</v>
      </c>
      <c r="T23" s="575">
        <v>2.7351844177372568E-2</v>
      </c>
      <c r="U23" s="576">
        <v>3.7668624430866098</v>
      </c>
      <c r="V23" s="577">
        <v>70.158285317912629</v>
      </c>
      <c r="W23" s="578">
        <v>16.422842443191918</v>
      </c>
      <c r="X23" s="578">
        <v>13.418872238895455</v>
      </c>
      <c r="Y23" s="579">
        <v>29.841714682087371</v>
      </c>
      <c r="Z23" s="580">
        <v>1062</v>
      </c>
      <c r="AA23" s="581">
        <v>61700</v>
      </c>
      <c r="AB23" s="582">
        <v>19.852632522583008</v>
      </c>
    </row>
    <row r="24" spans="1:28" x14ac:dyDescent="0.3">
      <c r="A24" s="456" t="s">
        <v>1112</v>
      </c>
      <c r="B24" s="574">
        <v>13.12164285453283</v>
      </c>
      <c r="C24" s="575">
        <v>6.6686154858040707</v>
      </c>
      <c r="D24" s="575">
        <v>80.209741659663109</v>
      </c>
      <c r="E24" s="576">
        <v>86.878357145467163</v>
      </c>
      <c r="F24" s="577">
        <v>30.377163051425786</v>
      </c>
      <c r="G24" s="578">
        <v>28.089203022178893</v>
      </c>
      <c r="H24" s="578">
        <v>41.533633926395318</v>
      </c>
      <c r="I24" s="579">
        <v>69.622836948574218</v>
      </c>
      <c r="J24" s="574">
        <v>45.800200830461094</v>
      </c>
      <c r="K24" s="575">
        <v>41.251662279154338</v>
      </c>
      <c r="L24" s="575">
        <v>12.948136890384562</v>
      </c>
      <c r="M24" s="576">
        <v>54.199799169538906</v>
      </c>
      <c r="N24" s="577">
        <v>73.015389767555135</v>
      </c>
      <c r="O24" s="578">
        <v>22.108900491681002</v>
      </c>
      <c r="P24" s="578">
        <v>4.8757097407638561</v>
      </c>
      <c r="Q24" s="579">
        <v>26.984610232444854</v>
      </c>
      <c r="R24" s="574">
        <v>96.013961753856819</v>
      </c>
      <c r="S24" s="575">
        <v>3.4564544791600293</v>
      </c>
      <c r="T24" s="575">
        <v>2.7351844177372568E-2</v>
      </c>
      <c r="U24" s="576">
        <v>3.9860382461431718</v>
      </c>
      <c r="V24" s="577">
        <v>70.406350543138558</v>
      </c>
      <c r="W24" s="578">
        <v>15.018060755196169</v>
      </c>
      <c r="X24" s="578">
        <v>14.575588701665273</v>
      </c>
      <c r="Y24" s="579">
        <v>29.593649456861442</v>
      </c>
      <c r="Z24" s="580">
        <v>1208</v>
      </c>
      <c r="AA24" s="581">
        <v>68000</v>
      </c>
      <c r="AB24" s="582">
        <v>19.706422805786133</v>
      </c>
    </row>
    <row r="25" spans="1:28" x14ac:dyDescent="0.3">
      <c r="A25" s="456" t="s">
        <v>1113</v>
      </c>
      <c r="B25" s="574">
        <v>18.766107532159008</v>
      </c>
      <c r="C25" s="575">
        <v>12.529390010928035</v>
      </c>
      <c r="D25" s="575">
        <v>68.704502456912962</v>
      </c>
      <c r="E25" s="576">
        <v>81.233892467841002</v>
      </c>
      <c r="F25" s="577">
        <v>36.901447787602692</v>
      </c>
      <c r="G25" s="578">
        <v>30.665892820091123</v>
      </c>
      <c r="H25" s="578">
        <v>32.432659392306192</v>
      </c>
      <c r="I25" s="579">
        <v>63.098552212397308</v>
      </c>
      <c r="J25" s="574">
        <v>51.199597123754458</v>
      </c>
      <c r="K25" s="575">
        <v>39.324038855716623</v>
      </c>
      <c r="L25" s="575">
        <v>9.4763640205289121</v>
      </c>
      <c r="M25" s="576">
        <v>48.800402876245535</v>
      </c>
      <c r="N25" s="577">
        <v>80.992098792292879</v>
      </c>
      <c r="O25" s="578">
        <v>16.881269921028007</v>
      </c>
      <c r="P25" s="578">
        <v>2.1266312866791126</v>
      </c>
      <c r="Q25" s="579">
        <v>19.007901207707121</v>
      </c>
      <c r="R25" s="574">
        <v>97.423209796585738</v>
      </c>
      <c r="S25" s="575">
        <v>2.2058350684938723</v>
      </c>
      <c r="T25" s="575">
        <v>2.7351844177372568E-2</v>
      </c>
      <c r="U25" s="576">
        <v>2.5767902034142578</v>
      </c>
      <c r="V25" s="577">
        <v>73.897002895905516</v>
      </c>
      <c r="W25" s="578">
        <v>14.611715364524416</v>
      </c>
      <c r="X25" s="578">
        <v>11.491281739570066</v>
      </c>
      <c r="Y25" s="579">
        <v>26.102997104094484</v>
      </c>
      <c r="Z25" s="580">
        <v>1090</v>
      </c>
      <c r="AA25" s="581">
        <v>65150</v>
      </c>
      <c r="AB25" s="582">
        <v>18.908843994140625</v>
      </c>
    </row>
    <row r="26" spans="1:28" x14ac:dyDescent="0.3">
      <c r="A26" s="456" t="s">
        <v>1114</v>
      </c>
      <c r="B26" s="574">
        <v>23.564734261149091</v>
      </c>
      <c r="C26" s="575">
        <v>17.569705130766881</v>
      </c>
      <c r="D26" s="575">
        <v>58.865560608084031</v>
      </c>
      <c r="E26" s="576">
        <v>76.435265738850916</v>
      </c>
      <c r="F26" s="577">
        <v>39.105596714198924</v>
      </c>
      <c r="G26" s="578">
        <v>40.544090857330119</v>
      </c>
      <c r="H26" s="578">
        <v>20.350312428470957</v>
      </c>
      <c r="I26" s="579">
        <v>60.894403285801069</v>
      </c>
      <c r="J26" s="574">
        <v>72.608383019337865</v>
      </c>
      <c r="K26" s="575">
        <v>25.01211559573267</v>
      </c>
      <c r="L26" s="575">
        <v>2.3795013849294682</v>
      </c>
      <c r="M26" s="576">
        <v>27.391616980662135</v>
      </c>
      <c r="N26" s="577">
        <v>90.801369865603988</v>
      </c>
      <c r="O26" s="578">
        <v>7.6962746303131393</v>
      </c>
      <c r="P26" s="578">
        <v>1.5023555040828716</v>
      </c>
      <c r="Q26" s="579">
        <v>9.1986301343960104</v>
      </c>
      <c r="R26" s="574">
        <v>96.852612565703623</v>
      </c>
      <c r="S26" s="575">
        <v>2.6879351048202773</v>
      </c>
      <c r="T26" s="575">
        <v>2.7351844177372568E-2</v>
      </c>
      <c r="U26" s="576">
        <v>3.1473874342963781</v>
      </c>
      <c r="V26" s="577">
        <v>75.077337423790723</v>
      </c>
      <c r="W26" s="578">
        <v>14.791035505494671</v>
      </c>
      <c r="X26" s="578">
        <v>10.131627070714606</v>
      </c>
      <c r="Y26" s="579">
        <v>24.92266257620928</v>
      </c>
      <c r="Z26" s="580">
        <v>830</v>
      </c>
      <c r="AA26" s="581">
        <v>55000</v>
      </c>
      <c r="AB26" s="582">
        <v>17.833333969116211</v>
      </c>
    </row>
    <row r="27" spans="1:28" x14ac:dyDescent="0.3">
      <c r="A27" s="456" t="s">
        <v>1115</v>
      </c>
      <c r="B27" s="574">
        <v>13.559585619402428</v>
      </c>
      <c r="C27" s="575">
        <v>8.6906392523818869</v>
      </c>
      <c r="D27" s="575">
        <v>77.749775128215674</v>
      </c>
      <c r="E27" s="576">
        <v>86.440414380597574</v>
      </c>
      <c r="F27" s="577">
        <v>20.544850727694676</v>
      </c>
      <c r="G27" s="578">
        <v>32.36250704812786</v>
      </c>
      <c r="H27" s="578">
        <v>47.092642224177467</v>
      </c>
      <c r="I27" s="579">
        <v>79.45514927230532</v>
      </c>
      <c r="J27" s="574">
        <v>43.330292827244456</v>
      </c>
      <c r="K27" s="575">
        <v>38.713872979353958</v>
      </c>
      <c r="L27" s="575">
        <v>17.955834193401586</v>
      </c>
      <c r="M27" s="576">
        <v>56.669707172755544</v>
      </c>
      <c r="N27" s="577">
        <v>70.350736672444</v>
      </c>
      <c r="O27" s="578">
        <v>24.119140230264545</v>
      </c>
      <c r="P27" s="578">
        <v>5.530123097291451</v>
      </c>
      <c r="Q27" s="579">
        <v>29.649263327555996</v>
      </c>
      <c r="R27" s="574">
        <v>93.44351267465521</v>
      </c>
      <c r="S27" s="575">
        <v>5.9666424429718337</v>
      </c>
      <c r="T27" s="575">
        <v>2.7351844177372568E-2</v>
      </c>
      <c r="U27" s="576">
        <v>6.5564873253447802</v>
      </c>
      <c r="V27" s="577">
        <v>68.505054933529294</v>
      </c>
      <c r="W27" s="578">
        <v>16.210488259355433</v>
      </c>
      <c r="X27" s="578">
        <v>15.284456807115271</v>
      </c>
      <c r="Y27" s="579">
        <v>31.494945066470702</v>
      </c>
      <c r="Z27" s="580">
        <v>1300</v>
      </c>
      <c r="AA27" s="581">
        <v>75000</v>
      </c>
      <c r="AB27" s="582">
        <v>21.200000762939453</v>
      </c>
    </row>
    <row r="28" spans="1:28" x14ac:dyDescent="0.3">
      <c r="A28" s="456" t="s">
        <v>1116</v>
      </c>
      <c r="B28" s="574">
        <v>14.291153425352398</v>
      </c>
      <c r="C28" s="575">
        <v>11.123797382696935</v>
      </c>
      <c r="D28" s="575">
        <v>74.585049191950674</v>
      </c>
      <c r="E28" s="576">
        <v>85.708846574647595</v>
      </c>
      <c r="F28" s="577">
        <v>32.985057678631755</v>
      </c>
      <c r="G28" s="578">
        <v>38.405053410562303</v>
      </c>
      <c r="H28" s="578">
        <v>28.609888910805935</v>
      </c>
      <c r="I28" s="579">
        <v>67.014942321368238</v>
      </c>
      <c r="J28" s="574">
        <v>65.43714171099279</v>
      </c>
      <c r="K28" s="575">
        <v>30.212467617645935</v>
      </c>
      <c r="L28" s="575">
        <v>4.3503906713612848</v>
      </c>
      <c r="M28" s="576">
        <v>34.562858289007217</v>
      </c>
      <c r="N28" s="577">
        <v>87.111861453440156</v>
      </c>
      <c r="O28" s="578">
        <v>11.482780966064567</v>
      </c>
      <c r="P28" s="578">
        <v>1.4053575804952747</v>
      </c>
      <c r="Q28" s="579">
        <v>12.888138546559841</v>
      </c>
      <c r="R28" s="574">
        <v>97.939937789506232</v>
      </c>
      <c r="S28" s="575">
        <v>1.8769681714427653</v>
      </c>
      <c r="T28" s="575">
        <v>2.7351844177372568E-2</v>
      </c>
      <c r="U28" s="576">
        <v>2.0600622104937734</v>
      </c>
      <c r="V28" s="577">
        <v>76.163948755765318</v>
      </c>
      <c r="W28" s="578">
        <v>12.508833381727507</v>
      </c>
      <c r="X28" s="578">
        <v>11.327217862507172</v>
      </c>
      <c r="Y28" s="579">
        <v>23.836051244234678</v>
      </c>
      <c r="Z28" s="580">
        <v>988</v>
      </c>
      <c r="AA28" s="581">
        <v>67500</v>
      </c>
      <c r="AB28" s="582">
        <v>17.559658050537109</v>
      </c>
    </row>
    <row r="29" spans="1:28" x14ac:dyDescent="0.3">
      <c r="A29" s="456" t="s">
        <v>1117</v>
      </c>
      <c r="B29" s="574">
        <v>19.722814498933904</v>
      </c>
      <c r="C29" s="575">
        <v>14.947266219920804</v>
      </c>
      <c r="D29" s="575">
        <v>65.329919281145294</v>
      </c>
      <c r="E29" s="576">
        <v>80.2771855010661</v>
      </c>
      <c r="F29" s="577">
        <v>34.694311015259942</v>
      </c>
      <c r="G29" s="578">
        <v>37.363983923144787</v>
      </c>
      <c r="H29" s="578">
        <v>27.941705061595268</v>
      </c>
      <c r="I29" s="579">
        <v>65.305688984740058</v>
      </c>
      <c r="J29" s="574">
        <v>64.95573355817875</v>
      </c>
      <c r="K29" s="575">
        <v>28.100272408872744</v>
      </c>
      <c r="L29" s="575">
        <v>6.9439940329485017</v>
      </c>
      <c r="M29" s="576">
        <v>35.04426644182125</v>
      </c>
      <c r="N29" s="577">
        <v>87.716567579291166</v>
      </c>
      <c r="O29" s="578">
        <v>10.920874690617744</v>
      </c>
      <c r="P29" s="578">
        <v>1.3625577300910923</v>
      </c>
      <c r="Q29" s="579">
        <v>12.283432420708836</v>
      </c>
      <c r="R29" s="574">
        <v>97.776045614541175</v>
      </c>
      <c r="S29" s="575">
        <v>2.1588959709814919</v>
      </c>
      <c r="T29" s="575">
        <v>2.7351844177372568E-2</v>
      </c>
      <c r="U29" s="576">
        <v>2.2239543854588306</v>
      </c>
      <c r="V29" s="577">
        <v>72.632095234166215</v>
      </c>
      <c r="W29" s="578">
        <v>14.271373368720692</v>
      </c>
      <c r="X29" s="578">
        <v>13.096531397113086</v>
      </c>
      <c r="Y29" s="579">
        <v>27.367904765833778</v>
      </c>
      <c r="Z29" s="580">
        <v>900</v>
      </c>
      <c r="AA29" s="581">
        <v>55760</v>
      </c>
      <c r="AB29" s="582">
        <v>19.47087287902832</v>
      </c>
    </row>
    <row r="30" spans="1:28" x14ac:dyDescent="0.3">
      <c r="A30" s="456" t="s">
        <v>1118</v>
      </c>
      <c r="B30" s="574">
        <v>9.6193539096625553</v>
      </c>
      <c r="C30" s="575">
        <v>11.016176258820142</v>
      </c>
      <c r="D30" s="575">
        <v>79.364469831517297</v>
      </c>
      <c r="E30" s="576">
        <v>90.38064609033745</v>
      </c>
      <c r="F30" s="577">
        <v>23.972109591117512</v>
      </c>
      <c r="G30" s="578">
        <v>31.479025351472206</v>
      </c>
      <c r="H30" s="578">
        <v>44.548865057410289</v>
      </c>
      <c r="I30" s="579">
        <v>76.027890408882499</v>
      </c>
      <c r="J30" s="574">
        <v>36.33863965267728</v>
      </c>
      <c r="K30" s="575">
        <v>45.600578871201158</v>
      </c>
      <c r="L30" s="575">
        <v>18.060781476121562</v>
      </c>
      <c r="M30" s="576">
        <v>63.661360347322713</v>
      </c>
      <c r="N30" s="577">
        <v>68.033395775466701</v>
      </c>
      <c r="O30" s="578">
        <v>28.058587946515086</v>
      </c>
      <c r="P30" s="578">
        <v>3.9080162780182155</v>
      </c>
      <c r="Q30" s="579">
        <v>31.966604224533302</v>
      </c>
      <c r="R30" s="574">
        <v>95.338537131954908</v>
      </c>
      <c r="S30" s="575">
        <v>4.1042374870346681</v>
      </c>
      <c r="T30" s="575">
        <v>2.7351844177372568E-2</v>
      </c>
      <c r="U30" s="576">
        <v>4.6614628680450929</v>
      </c>
      <c r="V30" s="577">
        <v>68.511380489449877</v>
      </c>
      <c r="W30" s="578">
        <v>17.823329550110778</v>
      </c>
      <c r="X30" s="578">
        <v>13.665289960439337</v>
      </c>
      <c r="Y30" s="579">
        <v>31.488619510550116</v>
      </c>
      <c r="Z30" s="580">
        <v>1337</v>
      </c>
      <c r="AA30" s="581">
        <v>72000</v>
      </c>
      <c r="AB30" s="582">
        <v>22.051387786865234</v>
      </c>
    </row>
    <row r="31" spans="1:28" x14ac:dyDescent="0.3">
      <c r="A31" s="456" t="s">
        <v>1119</v>
      </c>
      <c r="B31" s="574">
        <v>13.598337950138504</v>
      </c>
      <c r="C31" s="575">
        <v>12.806094182825484</v>
      </c>
      <c r="D31" s="575">
        <v>73.59556786703601</v>
      </c>
      <c r="E31" s="576">
        <v>86.4016620498615</v>
      </c>
      <c r="F31" s="577">
        <v>38.046830139724804</v>
      </c>
      <c r="G31" s="578">
        <v>28.876459454286383</v>
      </c>
      <c r="H31" s="578">
        <v>33.076710405988813</v>
      </c>
      <c r="I31" s="579">
        <v>61.953169860275196</v>
      </c>
      <c r="J31" s="574">
        <v>60.064569881274736</v>
      </c>
      <c r="K31" s="575">
        <v>35.119766715267652</v>
      </c>
      <c r="L31" s="575">
        <v>4.8156634034576129</v>
      </c>
      <c r="M31" s="576">
        <v>39.935430118725264</v>
      </c>
      <c r="N31" s="577">
        <v>87.71748072762729</v>
      </c>
      <c r="O31" s="578">
        <v>11.260245589445137</v>
      </c>
      <c r="P31" s="578">
        <v>1.0222736829275725</v>
      </c>
      <c r="Q31" s="579">
        <v>12.28251927237271</v>
      </c>
      <c r="R31" s="574">
        <v>98.285888689999922</v>
      </c>
      <c r="S31" s="575">
        <v>1.2422770129259499</v>
      </c>
      <c r="T31" s="575">
        <v>2.7351844177372568E-2</v>
      </c>
      <c r="U31" s="576">
        <v>1.7141113100000827</v>
      </c>
      <c r="V31" s="577">
        <v>71.812715803244046</v>
      </c>
      <c r="W31" s="578">
        <v>13.823671846992749</v>
      </c>
      <c r="X31" s="578">
        <v>14.363612349763205</v>
      </c>
      <c r="Y31" s="579">
        <v>28.18728419675595</v>
      </c>
      <c r="Z31" s="580">
        <v>930</v>
      </c>
      <c r="AA31" s="581">
        <v>55000</v>
      </c>
      <c r="AB31" s="582">
        <v>18.448276519775391</v>
      </c>
    </row>
    <row r="32" spans="1:28" x14ac:dyDescent="0.3">
      <c r="A32" s="456" t="s">
        <v>1120</v>
      </c>
      <c r="B32" s="574">
        <v>14.979183107578036</v>
      </c>
      <c r="C32" s="575">
        <v>13.261407354833576</v>
      </c>
      <c r="D32" s="575">
        <v>71.759409537588382</v>
      </c>
      <c r="E32" s="576">
        <v>85.020816892421962</v>
      </c>
      <c r="F32" s="577">
        <v>23.62205302192756</v>
      </c>
      <c r="G32" s="578">
        <v>41.298534378509764</v>
      </c>
      <c r="H32" s="578">
        <v>35.079412599562673</v>
      </c>
      <c r="I32" s="579">
        <v>76.377946978072444</v>
      </c>
      <c r="J32" s="574">
        <v>59.279851340703658</v>
      </c>
      <c r="K32" s="575">
        <v>33.261459824528721</v>
      </c>
      <c r="L32" s="575">
        <v>7.4586888347676172</v>
      </c>
      <c r="M32" s="576">
        <v>40.720148659296342</v>
      </c>
      <c r="N32" s="577">
        <v>84.440953774172442</v>
      </c>
      <c r="O32" s="578">
        <v>14.03069634504131</v>
      </c>
      <c r="P32" s="578">
        <v>1.5283498807862483</v>
      </c>
      <c r="Q32" s="579">
        <v>15.559046225827558</v>
      </c>
      <c r="R32" s="574">
        <v>96.862917141676661</v>
      </c>
      <c r="S32" s="575">
        <v>2.9947262116530702</v>
      </c>
      <c r="T32" s="575">
        <v>2.7351844177372568E-2</v>
      </c>
      <c r="U32" s="576">
        <v>3.1370828583233408</v>
      </c>
      <c r="V32" s="577">
        <v>73.89295332898044</v>
      </c>
      <c r="W32" s="578">
        <v>14.725110553842203</v>
      </c>
      <c r="X32" s="578">
        <v>11.381936117177363</v>
      </c>
      <c r="Y32" s="579">
        <v>26.107046671019564</v>
      </c>
      <c r="Z32" s="580">
        <v>1068</v>
      </c>
      <c r="AA32" s="581">
        <v>66600</v>
      </c>
      <c r="AB32" s="582">
        <v>19.733333587646484</v>
      </c>
    </row>
    <row r="33" spans="1:28" x14ac:dyDescent="0.3">
      <c r="A33" s="456" t="s">
        <v>1121</v>
      </c>
      <c r="B33" s="574">
        <v>9.5562603952340641</v>
      </c>
      <c r="C33" s="575">
        <v>8.8434698812290442</v>
      </c>
      <c r="D33" s="575">
        <v>81.600269723536883</v>
      </c>
      <c r="E33" s="576">
        <v>90.443739604765938</v>
      </c>
      <c r="F33" s="577">
        <v>21.176722380566478</v>
      </c>
      <c r="G33" s="578">
        <v>31.04486111693079</v>
      </c>
      <c r="H33" s="578">
        <v>47.778416502502743</v>
      </c>
      <c r="I33" s="579">
        <v>78.823277619433526</v>
      </c>
      <c r="J33" s="574">
        <v>40.429942548711331</v>
      </c>
      <c r="K33" s="575">
        <v>43.946742719829288</v>
      </c>
      <c r="L33" s="575">
        <v>15.623314731459381</v>
      </c>
      <c r="M33" s="576">
        <v>59.570057451288669</v>
      </c>
      <c r="N33" s="577">
        <v>69.555183742763845</v>
      </c>
      <c r="O33" s="578">
        <v>26.575549784881751</v>
      </c>
      <c r="P33" s="578">
        <v>3.8692664723544055</v>
      </c>
      <c r="Q33" s="579">
        <v>30.444816257236155</v>
      </c>
      <c r="R33" s="574">
        <v>93.961894509794377</v>
      </c>
      <c r="S33" s="575">
        <v>5.524358860096485</v>
      </c>
      <c r="T33" s="575">
        <v>2.7351844177372568E-2</v>
      </c>
      <c r="U33" s="576">
        <v>6.0381054902056297</v>
      </c>
      <c r="V33" s="577">
        <v>68.268435857565052</v>
      </c>
      <c r="W33" s="578">
        <v>17.715217780452246</v>
      </c>
      <c r="X33" s="578">
        <v>14.016346361982709</v>
      </c>
      <c r="Y33" s="579">
        <v>31.731564142434955</v>
      </c>
      <c r="Z33" s="580">
        <v>1281</v>
      </c>
      <c r="AA33" s="581">
        <v>71000</v>
      </c>
      <c r="AB33" s="582">
        <v>21.432624816894531</v>
      </c>
    </row>
    <row r="34" spans="1:28" x14ac:dyDescent="0.3">
      <c r="A34" s="456" t="s">
        <v>1122</v>
      </c>
      <c r="B34" s="574">
        <v>14.095350903168494</v>
      </c>
      <c r="C34" s="575">
        <v>13.426117856085282</v>
      </c>
      <c r="D34" s="575">
        <v>72.478531240746221</v>
      </c>
      <c r="E34" s="576">
        <v>85.904649096831506</v>
      </c>
      <c r="F34" s="577">
        <v>37.125939512350726</v>
      </c>
      <c r="G34" s="578">
        <v>39.950955960047054</v>
      </c>
      <c r="H34" s="578">
        <v>22.923104527602227</v>
      </c>
      <c r="I34" s="579">
        <v>62.874060487649274</v>
      </c>
      <c r="J34" s="574">
        <v>72.257895997039682</v>
      </c>
      <c r="K34" s="575">
        <v>23.815328355934788</v>
      </c>
      <c r="L34" s="575">
        <v>3.9267756470255328</v>
      </c>
      <c r="M34" s="576">
        <v>27.742104002960318</v>
      </c>
      <c r="N34" s="577">
        <v>92.344380246375238</v>
      </c>
      <c r="O34" s="578">
        <v>7.071023656382863</v>
      </c>
      <c r="P34" s="578">
        <v>0.58459609724190553</v>
      </c>
      <c r="Q34" s="579">
        <v>7.6556197536247677</v>
      </c>
      <c r="R34" s="574">
        <v>97.761292373045578</v>
      </c>
      <c r="S34" s="575">
        <v>2.1472368859638924</v>
      </c>
      <c r="T34" s="575">
        <v>2.7351844177372568E-2</v>
      </c>
      <c r="U34" s="576">
        <v>2.2387076269544117</v>
      </c>
      <c r="V34" s="577">
        <v>75.381105589949954</v>
      </c>
      <c r="W34" s="578">
        <v>13.084148716204623</v>
      </c>
      <c r="X34" s="578">
        <v>11.534745693845426</v>
      </c>
      <c r="Y34" s="579">
        <v>24.618894410050054</v>
      </c>
      <c r="Z34" s="580">
        <v>868</v>
      </c>
      <c r="AA34" s="581">
        <v>58200</v>
      </c>
      <c r="AB34" s="582">
        <v>17.982856750488281</v>
      </c>
    </row>
    <row r="35" spans="1:28" x14ac:dyDescent="0.3">
      <c r="A35" s="456" t="s">
        <v>1123</v>
      </c>
      <c r="B35" s="574">
        <v>11.19759611903555</v>
      </c>
      <c r="C35" s="575">
        <v>10.897110998479473</v>
      </c>
      <c r="D35" s="575">
        <v>77.905292882484972</v>
      </c>
      <c r="E35" s="576">
        <v>88.802403880964448</v>
      </c>
      <c r="F35" s="577">
        <v>36.949817774039815</v>
      </c>
      <c r="G35" s="578">
        <v>28.118867395570508</v>
      </c>
      <c r="H35" s="578">
        <v>34.931314830389681</v>
      </c>
      <c r="I35" s="579">
        <v>63.050182225960192</v>
      </c>
      <c r="J35" s="574">
        <v>52.620198422793187</v>
      </c>
      <c r="K35" s="575">
        <v>37.3162045281099</v>
      </c>
      <c r="L35" s="575">
        <v>10.063597049096922</v>
      </c>
      <c r="M35" s="576">
        <v>47.379801577206813</v>
      </c>
      <c r="N35" s="577">
        <v>78.868017037967704</v>
      </c>
      <c r="O35" s="578">
        <v>18.821438421230045</v>
      </c>
      <c r="P35" s="578">
        <v>2.3105445408022556</v>
      </c>
      <c r="Q35" s="579">
        <v>21.131982962032296</v>
      </c>
      <c r="R35" s="574">
        <v>97.258024608048217</v>
      </c>
      <c r="S35" s="575">
        <v>2.3764536518433541</v>
      </c>
      <c r="T35" s="575">
        <v>2.7351844177372568E-2</v>
      </c>
      <c r="U35" s="576">
        <v>2.7419753919517738</v>
      </c>
      <c r="V35" s="577">
        <v>67.272920171569737</v>
      </c>
      <c r="W35" s="578">
        <v>16.714409130177785</v>
      </c>
      <c r="X35" s="578">
        <v>16.012670698252474</v>
      </c>
      <c r="Y35" s="579">
        <v>32.727079828430256</v>
      </c>
      <c r="Z35" s="580">
        <v>979</v>
      </c>
      <c r="AA35" s="581">
        <v>54000</v>
      </c>
      <c r="AB35" s="582">
        <v>20.397953033447266</v>
      </c>
    </row>
    <row r="36" spans="1:28" x14ac:dyDescent="0.3">
      <c r="A36" s="456" t="s">
        <v>1124</v>
      </c>
      <c r="B36" s="574">
        <v>11.002191990329479</v>
      </c>
      <c r="C36" s="575">
        <v>10.641308718409269</v>
      </c>
      <c r="D36" s="575">
        <v>78.356499291261244</v>
      </c>
      <c r="E36" s="576">
        <v>88.997808009670521</v>
      </c>
      <c r="F36" s="577">
        <v>25.049701345716986</v>
      </c>
      <c r="G36" s="578">
        <v>23.871019983976744</v>
      </c>
      <c r="H36" s="578">
        <v>51.079278670306273</v>
      </c>
      <c r="I36" s="579">
        <v>74.950298654283017</v>
      </c>
      <c r="J36" s="574">
        <v>28.41774138800454</v>
      </c>
      <c r="K36" s="575">
        <v>42.399261059087095</v>
      </c>
      <c r="L36" s="575">
        <v>29.182997552908361</v>
      </c>
      <c r="M36" s="576">
        <v>71.582258611995471</v>
      </c>
      <c r="N36" s="577">
        <v>56.54339764439397</v>
      </c>
      <c r="O36" s="578">
        <v>36.442531583863989</v>
      </c>
      <c r="P36" s="578">
        <v>7.0140707717420439</v>
      </c>
      <c r="Q36" s="579">
        <v>43.456602355606037</v>
      </c>
      <c r="R36" s="574">
        <v>92.007404633188955</v>
      </c>
      <c r="S36" s="575">
        <v>7.4495348927494316</v>
      </c>
      <c r="T36" s="575">
        <v>2.7351844177372568E-2</v>
      </c>
      <c r="U36" s="576">
        <v>7.9925953668110399</v>
      </c>
      <c r="V36" s="577">
        <v>68.163861589257095</v>
      </c>
      <c r="W36" s="578">
        <v>18.204793584905765</v>
      </c>
      <c r="X36" s="578">
        <v>13.631344825837131</v>
      </c>
      <c r="Y36" s="579">
        <v>31.836138410742894</v>
      </c>
      <c r="Z36" s="580">
        <v>1570</v>
      </c>
      <c r="AA36" s="581">
        <v>84500</v>
      </c>
      <c r="AB36" s="582">
        <v>21.631811141967773</v>
      </c>
    </row>
    <row r="37" spans="1:28" x14ac:dyDescent="0.3">
      <c r="A37" s="456" t="s">
        <v>1125</v>
      </c>
      <c r="B37" s="574">
        <v>15.012141614108462</v>
      </c>
      <c r="C37" s="575">
        <v>9.3481870333037786</v>
      </c>
      <c r="D37" s="575">
        <v>75.639671352587754</v>
      </c>
      <c r="E37" s="576">
        <v>84.987858385891542</v>
      </c>
      <c r="F37" s="577">
        <v>35.255981280248768</v>
      </c>
      <c r="G37" s="578">
        <v>35.420025073064558</v>
      </c>
      <c r="H37" s="578">
        <v>29.32399364668667</v>
      </c>
      <c r="I37" s="579">
        <v>64.744018719751224</v>
      </c>
      <c r="J37" s="574">
        <v>59.698211737590434</v>
      </c>
      <c r="K37" s="575">
        <v>34.239651580240029</v>
      </c>
      <c r="L37" s="575">
        <v>6.0621366821695419</v>
      </c>
      <c r="M37" s="576">
        <v>40.301788262409566</v>
      </c>
      <c r="N37" s="577">
        <v>85.482111658129355</v>
      </c>
      <c r="O37" s="578">
        <v>13.44470451855457</v>
      </c>
      <c r="P37" s="578">
        <v>1.0731838233160764</v>
      </c>
      <c r="Q37" s="579">
        <v>14.517888341870647</v>
      </c>
      <c r="R37" s="574">
        <v>96.74084857700916</v>
      </c>
      <c r="S37" s="575">
        <v>3.1082149634192482</v>
      </c>
      <c r="T37" s="575">
        <v>2.7351844177372568E-2</v>
      </c>
      <c r="U37" s="576">
        <v>3.2591514229908443</v>
      </c>
      <c r="V37" s="577">
        <v>77.922589746261465</v>
      </c>
      <c r="W37" s="578">
        <v>13.293162832693458</v>
      </c>
      <c r="X37" s="578">
        <v>8.7842474210450749</v>
      </c>
      <c r="Y37" s="579">
        <v>22.077410253738535</v>
      </c>
      <c r="Z37" s="580">
        <v>1059</v>
      </c>
      <c r="AA37" s="581">
        <v>72300</v>
      </c>
      <c r="AB37" s="582">
        <v>18.124675750732422</v>
      </c>
    </row>
    <row r="38" spans="1:28" x14ac:dyDescent="0.3">
      <c r="A38" s="456" t="s">
        <v>1126</v>
      </c>
      <c r="B38" s="574">
        <v>11.511574689242257</v>
      </c>
      <c r="C38" s="575">
        <v>11.767530735103154</v>
      </c>
      <c r="D38" s="575">
        <v>76.720894575654583</v>
      </c>
      <c r="E38" s="576">
        <v>88.488425310757748</v>
      </c>
      <c r="F38" s="577">
        <v>32.860230333587445</v>
      </c>
      <c r="G38" s="578">
        <v>34.236470415635324</v>
      </c>
      <c r="H38" s="578">
        <v>32.903299250777238</v>
      </c>
      <c r="I38" s="579">
        <v>67.139769666412548</v>
      </c>
      <c r="J38" s="574">
        <v>57.288701389534246</v>
      </c>
      <c r="K38" s="575">
        <v>35.303734281514579</v>
      </c>
      <c r="L38" s="575">
        <v>7.4075643289511826</v>
      </c>
      <c r="M38" s="576">
        <v>42.711298610465761</v>
      </c>
      <c r="N38" s="577">
        <v>83.838091151855352</v>
      </c>
      <c r="O38" s="578">
        <v>13.809158324202883</v>
      </c>
      <c r="P38" s="578">
        <v>2.3527505239417583</v>
      </c>
      <c r="Q38" s="579">
        <v>16.161908848144641</v>
      </c>
      <c r="R38" s="574">
        <v>96.831392852997439</v>
      </c>
      <c r="S38" s="575">
        <v>2.8742032113171776</v>
      </c>
      <c r="T38" s="575">
        <v>2.7351844177372568E-2</v>
      </c>
      <c r="U38" s="576">
        <v>3.1686071470025681</v>
      </c>
      <c r="V38" s="577">
        <v>71.823285703702552</v>
      </c>
      <c r="W38" s="578">
        <v>14.282832175035312</v>
      </c>
      <c r="X38" s="578">
        <v>13.893882121262132</v>
      </c>
      <c r="Y38" s="579">
        <v>28.176714296297444</v>
      </c>
      <c r="Z38" s="580">
        <v>1000</v>
      </c>
      <c r="AA38" s="581">
        <v>62510</v>
      </c>
      <c r="AB38" s="582">
        <v>18.92547607421875</v>
      </c>
    </row>
    <row r="39" spans="1:28" x14ac:dyDescent="0.3">
      <c r="A39" s="456" t="s">
        <v>1127</v>
      </c>
      <c r="B39" s="574">
        <v>10.87912949083106</v>
      </c>
      <c r="C39" s="575">
        <v>18.721542725608078</v>
      </c>
      <c r="D39" s="575">
        <v>70.399327783560864</v>
      </c>
      <c r="E39" s="576">
        <v>89.120870509168938</v>
      </c>
      <c r="F39" s="577">
        <v>37.450199378564712</v>
      </c>
      <c r="G39" s="578">
        <v>30.896772890606023</v>
      </c>
      <c r="H39" s="578">
        <v>31.653027730829265</v>
      </c>
      <c r="I39" s="579">
        <v>62.549800621435296</v>
      </c>
      <c r="J39" s="574">
        <v>47.316490577319051</v>
      </c>
      <c r="K39" s="575">
        <v>42.368952317211516</v>
      </c>
      <c r="L39" s="575">
        <v>10.314557105469433</v>
      </c>
      <c r="M39" s="576">
        <v>52.683509422680949</v>
      </c>
      <c r="N39" s="577">
        <v>82.349305608094141</v>
      </c>
      <c r="O39" s="578">
        <v>15.462551493077118</v>
      </c>
      <c r="P39" s="578">
        <v>2.1881428988287359</v>
      </c>
      <c r="Q39" s="579">
        <v>17.650694391905851</v>
      </c>
      <c r="R39" s="574">
        <v>97.401455074943726</v>
      </c>
      <c r="S39" s="575">
        <v>2.1878792484392298</v>
      </c>
      <c r="T39" s="575">
        <v>2.7351844177372568E-2</v>
      </c>
      <c r="U39" s="576">
        <v>2.5985449250562747</v>
      </c>
      <c r="V39" s="577">
        <v>71.754607045320043</v>
      </c>
      <c r="W39" s="578">
        <v>15.166837298936475</v>
      </c>
      <c r="X39" s="578">
        <v>13.078555655743488</v>
      </c>
      <c r="Y39" s="579">
        <v>28.245392954679964</v>
      </c>
      <c r="Z39" s="580">
        <v>1103</v>
      </c>
      <c r="AA39" s="581">
        <v>63700</v>
      </c>
      <c r="AB39" s="582">
        <v>19.83367919921875</v>
      </c>
    </row>
    <row r="40" spans="1:28" x14ac:dyDescent="0.3">
      <c r="A40" s="456" t="s">
        <v>1128</v>
      </c>
      <c r="B40" s="574">
        <v>15.682088715313878</v>
      </c>
      <c r="C40" s="575">
        <v>16.695589299060654</v>
      </c>
      <c r="D40" s="575">
        <v>67.622321985625462</v>
      </c>
      <c r="E40" s="576">
        <v>84.317911284686119</v>
      </c>
      <c r="F40" s="577">
        <v>42.560482720800472</v>
      </c>
      <c r="G40" s="578">
        <v>36.833489125228979</v>
      </c>
      <c r="H40" s="578">
        <v>20.606028153970545</v>
      </c>
      <c r="I40" s="579">
        <v>57.439517279199528</v>
      </c>
      <c r="J40" s="574">
        <v>60.024808134087657</v>
      </c>
      <c r="K40" s="575">
        <v>34.365405309052328</v>
      </c>
      <c r="L40" s="575">
        <v>5.6097865568600085</v>
      </c>
      <c r="M40" s="576">
        <v>39.975191865912343</v>
      </c>
      <c r="N40" s="577">
        <v>85.520900526095417</v>
      </c>
      <c r="O40" s="578">
        <v>12.997222221554841</v>
      </c>
      <c r="P40" s="578">
        <v>1.4818772523497441</v>
      </c>
      <c r="Q40" s="579">
        <v>14.479099473904586</v>
      </c>
      <c r="R40" s="574">
        <v>98.032754985722974</v>
      </c>
      <c r="S40" s="575">
        <v>1.8423769062503252</v>
      </c>
      <c r="T40" s="575">
        <v>2.7351844177372568E-2</v>
      </c>
      <c r="U40" s="576">
        <v>1.9672450142770292</v>
      </c>
      <c r="V40" s="577">
        <v>68.114913192158625</v>
      </c>
      <c r="W40" s="578">
        <v>17.468521316168843</v>
      </c>
      <c r="X40" s="578">
        <v>14.416565491672534</v>
      </c>
      <c r="Y40" s="579">
        <v>31.885086807841379</v>
      </c>
      <c r="Z40" s="580">
        <v>844</v>
      </c>
      <c r="AA40" s="581">
        <v>48800</v>
      </c>
      <c r="AB40" s="582">
        <v>20.544000625610352</v>
      </c>
    </row>
    <row r="41" spans="1:28" x14ac:dyDescent="0.3">
      <c r="A41" s="456" t="s">
        <v>1129</v>
      </c>
      <c r="B41" s="574">
        <v>10.482768720101534</v>
      </c>
      <c r="C41" s="575">
        <v>12.213218783559505</v>
      </c>
      <c r="D41" s="575">
        <v>77.304012496338956</v>
      </c>
      <c r="E41" s="576">
        <v>89.517231279898468</v>
      </c>
      <c r="F41" s="577">
        <v>20.180533202714994</v>
      </c>
      <c r="G41" s="578">
        <v>35.922375387773194</v>
      </c>
      <c r="H41" s="578">
        <v>43.897091409511816</v>
      </c>
      <c r="I41" s="579">
        <v>79.819466797285003</v>
      </c>
      <c r="J41" s="574">
        <v>42.285349796113628</v>
      </c>
      <c r="K41" s="575">
        <v>37.567487527621481</v>
      </c>
      <c r="L41" s="575">
        <v>20.147162676264895</v>
      </c>
      <c r="M41" s="576">
        <v>57.714650203886379</v>
      </c>
      <c r="N41" s="577">
        <v>69.849051934795384</v>
      </c>
      <c r="O41" s="578">
        <v>27.685669213399734</v>
      </c>
      <c r="P41" s="578">
        <v>2.4652788518048809</v>
      </c>
      <c r="Q41" s="579">
        <v>30.150948065204613</v>
      </c>
      <c r="R41" s="574">
        <v>91.880103258802492</v>
      </c>
      <c r="S41" s="575">
        <v>7.9612860414491839</v>
      </c>
      <c r="T41" s="575">
        <v>2.7351844177372568E-2</v>
      </c>
      <c r="U41" s="576">
        <v>8.1198967411975111</v>
      </c>
      <c r="V41" s="577">
        <v>60.198497972928067</v>
      </c>
      <c r="W41" s="578">
        <v>20.455861735021664</v>
      </c>
      <c r="X41" s="578">
        <v>19.34564029205027</v>
      </c>
      <c r="Y41" s="579">
        <v>39.801502027071933</v>
      </c>
      <c r="Z41" s="580">
        <v>1150</v>
      </c>
      <c r="AA41" s="581">
        <v>58000</v>
      </c>
      <c r="AB41" s="582">
        <v>24.431999206542969</v>
      </c>
    </row>
    <row r="42" spans="1:28" x14ac:dyDescent="0.3">
      <c r="A42" s="456" t="s">
        <v>1130</v>
      </c>
      <c r="B42" s="574">
        <v>11.335876272608559</v>
      </c>
      <c r="C42" s="575">
        <v>10.309664883176737</v>
      </c>
      <c r="D42" s="575">
        <v>78.354458844214705</v>
      </c>
      <c r="E42" s="576">
        <v>88.664123727391441</v>
      </c>
      <c r="F42" s="577">
        <v>32.11248928232083</v>
      </c>
      <c r="G42" s="578">
        <v>37.750850842790982</v>
      </c>
      <c r="H42" s="578">
        <v>30.136659874888188</v>
      </c>
      <c r="I42" s="579">
        <v>67.887510717679177</v>
      </c>
      <c r="J42" s="574">
        <v>60.315577491276848</v>
      </c>
      <c r="K42" s="575">
        <v>35.313665449399537</v>
      </c>
      <c r="L42" s="575">
        <v>4.370757059323612</v>
      </c>
      <c r="M42" s="576">
        <v>39.684422508723145</v>
      </c>
      <c r="N42" s="577">
        <v>87.250942767208514</v>
      </c>
      <c r="O42" s="578">
        <v>12.031313386220601</v>
      </c>
      <c r="P42" s="578">
        <v>0.71774384657088586</v>
      </c>
      <c r="Q42" s="579">
        <v>12.749057232791486</v>
      </c>
      <c r="R42" s="574">
        <v>96.966017425921109</v>
      </c>
      <c r="S42" s="575">
        <v>2.9157607605643494</v>
      </c>
      <c r="T42" s="575">
        <v>2.7351844177372568E-2</v>
      </c>
      <c r="U42" s="576">
        <v>3.0339825740788977</v>
      </c>
      <c r="V42" s="577">
        <v>75.735390554532628</v>
      </c>
      <c r="W42" s="578">
        <v>14.269891997207331</v>
      </c>
      <c r="X42" s="578">
        <v>9.9947174482600367</v>
      </c>
      <c r="Y42" s="579">
        <v>24.264609445467368</v>
      </c>
      <c r="Z42" s="580">
        <v>970</v>
      </c>
      <c r="AA42" s="581">
        <v>64500</v>
      </c>
      <c r="AB42" s="582">
        <v>17.466667175292969</v>
      </c>
    </row>
    <row r="43" spans="1:28" x14ac:dyDescent="0.3">
      <c r="A43" s="456" t="s">
        <v>1131</v>
      </c>
      <c r="B43" s="574">
        <v>14.385664416977651</v>
      </c>
      <c r="C43" s="575">
        <v>15.889890816995928</v>
      </c>
      <c r="D43" s="575">
        <v>69.724444766026423</v>
      </c>
      <c r="E43" s="576">
        <v>85.614335583022353</v>
      </c>
      <c r="F43" s="577">
        <v>35.947925207399692</v>
      </c>
      <c r="G43" s="578">
        <v>37.452381630520762</v>
      </c>
      <c r="H43" s="578">
        <v>26.599693162079546</v>
      </c>
      <c r="I43" s="579">
        <v>64.052074792600308</v>
      </c>
      <c r="J43" s="574">
        <v>61.051911206861632</v>
      </c>
      <c r="K43" s="575">
        <v>34.582632419806572</v>
      </c>
      <c r="L43" s="575">
        <v>4.3654563733317993</v>
      </c>
      <c r="M43" s="576">
        <v>38.948088793138368</v>
      </c>
      <c r="N43" s="577">
        <v>90.528872546305664</v>
      </c>
      <c r="O43" s="578">
        <v>8.4718857816566935</v>
      </c>
      <c r="P43" s="578">
        <v>0.99924167203764536</v>
      </c>
      <c r="Q43" s="579">
        <v>9.4711274536943399</v>
      </c>
      <c r="R43" s="574">
        <v>97.216248289185074</v>
      </c>
      <c r="S43" s="575">
        <v>2.6557866600844209</v>
      </c>
      <c r="T43" s="575">
        <v>2.7351844177372568E-2</v>
      </c>
      <c r="U43" s="576">
        <v>2.7837517108149195</v>
      </c>
      <c r="V43" s="577">
        <v>69.512517537798857</v>
      </c>
      <c r="W43" s="578">
        <v>16.303312378736656</v>
      </c>
      <c r="X43" s="578">
        <v>14.184170083464483</v>
      </c>
      <c r="Y43" s="579">
        <v>30.487482462201143</v>
      </c>
      <c r="Z43" s="580">
        <v>870</v>
      </c>
      <c r="AA43" s="581">
        <v>50000</v>
      </c>
      <c r="AB43" s="582">
        <v>19.428571701049805</v>
      </c>
    </row>
    <row r="44" spans="1:28" x14ac:dyDescent="0.3">
      <c r="A44" s="456" t="s">
        <v>1132</v>
      </c>
      <c r="B44" s="574">
        <v>24.072418408856578</v>
      </c>
      <c r="C44" s="575">
        <v>16.818992686593383</v>
      </c>
      <c r="D44" s="575">
        <v>59.108588904550039</v>
      </c>
      <c r="E44" s="576">
        <v>75.927581591143422</v>
      </c>
      <c r="F44" s="577">
        <v>48.329589773740665</v>
      </c>
      <c r="G44" s="578">
        <v>25.605948706247439</v>
      </c>
      <c r="H44" s="578">
        <v>26.064461520011896</v>
      </c>
      <c r="I44" s="579">
        <v>51.670410226259335</v>
      </c>
      <c r="J44" s="574">
        <v>68.684996792566508</v>
      </c>
      <c r="K44" s="575">
        <v>24.782307574037283</v>
      </c>
      <c r="L44" s="575">
        <v>6.5326956333962096</v>
      </c>
      <c r="M44" s="576">
        <v>31.315003207433495</v>
      </c>
      <c r="N44" s="577">
        <v>89.985374098240271</v>
      </c>
      <c r="O44" s="578">
        <v>8.8253137882207788</v>
      </c>
      <c r="P44" s="578">
        <v>1.1893121135389526</v>
      </c>
      <c r="Q44" s="579">
        <v>10.014625901759731</v>
      </c>
      <c r="R44" s="574">
        <v>97.807196619835651</v>
      </c>
      <c r="S44" s="575">
        <v>2.017859559749521</v>
      </c>
      <c r="T44" s="575">
        <v>2.7351844177372568E-2</v>
      </c>
      <c r="U44" s="576">
        <v>2.1928033801643512</v>
      </c>
      <c r="V44" s="577">
        <v>77.500828716493643</v>
      </c>
      <c r="W44" s="578">
        <v>11.644694537135365</v>
      </c>
      <c r="X44" s="578">
        <v>10.854476746370995</v>
      </c>
      <c r="Y44" s="579">
        <v>22.49917128350636</v>
      </c>
      <c r="Z44" s="580">
        <v>851</v>
      </c>
      <c r="AA44" s="581">
        <v>58600</v>
      </c>
      <c r="AB44" s="582">
        <v>17.076923370361328</v>
      </c>
    </row>
    <row r="45" spans="1:28" x14ac:dyDescent="0.3">
      <c r="A45" s="456" t="s">
        <v>1133</v>
      </c>
      <c r="B45" s="574">
        <v>22.429408630793819</v>
      </c>
      <c r="C45" s="575">
        <v>10.346297282898242</v>
      </c>
      <c r="D45" s="575">
        <v>67.224294086307935</v>
      </c>
      <c r="E45" s="576">
        <v>77.57059136920617</v>
      </c>
      <c r="F45" s="577">
        <v>34.407372527916053</v>
      </c>
      <c r="G45" s="578">
        <v>32.318713843670125</v>
      </c>
      <c r="H45" s="578">
        <v>33.27391362841383</v>
      </c>
      <c r="I45" s="579">
        <v>65.592627472083947</v>
      </c>
      <c r="J45" s="574">
        <v>55.314757481940148</v>
      </c>
      <c r="K45" s="575">
        <v>36.261609907120743</v>
      </c>
      <c r="L45" s="575">
        <v>8.4236326109391122</v>
      </c>
      <c r="M45" s="576">
        <v>44.685242518059852</v>
      </c>
      <c r="N45" s="577">
        <v>82.831247461882086</v>
      </c>
      <c r="O45" s="578">
        <v>15.23239930594012</v>
      </c>
      <c r="P45" s="578">
        <v>1.9363532321777974</v>
      </c>
      <c r="Q45" s="579">
        <v>17.168752538117914</v>
      </c>
      <c r="R45" s="574">
        <v>96.555457335544929</v>
      </c>
      <c r="S45" s="575">
        <v>3.2995301993424779</v>
      </c>
      <c r="T45" s="575">
        <v>2.7351844177372568E-2</v>
      </c>
      <c r="U45" s="576">
        <v>3.444542664455061</v>
      </c>
      <c r="V45" s="577">
        <v>74.105775179741002</v>
      </c>
      <c r="W45" s="578">
        <v>14.66473236191411</v>
      </c>
      <c r="X45" s="578">
        <v>11.22949245834489</v>
      </c>
      <c r="Y45" s="579">
        <v>25.894224820258998</v>
      </c>
      <c r="Z45" s="580">
        <v>993</v>
      </c>
      <c r="AA45" s="581">
        <v>64700</v>
      </c>
      <c r="AB45" s="582">
        <v>18.92845344543457</v>
      </c>
    </row>
    <row r="46" spans="1:28" x14ac:dyDescent="0.3">
      <c r="A46" s="456" t="s">
        <v>71</v>
      </c>
      <c r="B46" s="574">
        <v>13.940465037049654</v>
      </c>
      <c r="C46" s="575">
        <v>11.03611276722596</v>
      </c>
      <c r="D46" s="575">
        <v>75.023422195724393</v>
      </c>
      <c r="E46" s="576">
        <v>86.059534962950352</v>
      </c>
      <c r="F46" s="577">
        <v>18.225782711999834</v>
      </c>
      <c r="G46" s="578">
        <v>28.766374398116024</v>
      </c>
      <c r="H46" s="578">
        <v>53.007842889884152</v>
      </c>
      <c r="I46" s="579">
        <v>81.774217288000173</v>
      </c>
      <c r="J46" s="574">
        <v>37.976798865204124</v>
      </c>
      <c r="K46" s="575">
        <v>43.407885276800805</v>
      </c>
      <c r="L46" s="575">
        <v>18.615315857995064</v>
      </c>
      <c r="M46" s="576">
        <v>62.023201134795869</v>
      </c>
      <c r="N46" s="577">
        <v>68.195087055348509</v>
      </c>
      <c r="O46" s="578">
        <v>27.800020768671612</v>
      </c>
      <c r="P46" s="578">
        <v>4.0048921759798777</v>
      </c>
      <c r="Q46" s="579">
        <v>31.804912944651491</v>
      </c>
      <c r="R46" s="574">
        <v>93.317281706058679</v>
      </c>
      <c r="S46" s="575">
        <v>6.0365584000786203</v>
      </c>
      <c r="T46" s="575">
        <v>2.7351844177372568E-2</v>
      </c>
      <c r="U46" s="576">
        <v>6.6827182939413294</v>
      </c>
      <c r="V46" s="577">
        <v>67.472691547119013</v>
      </c>
      <c r="W46" s="578">
        <v>16.784344481794715</v>
      </c>
      <c r="X46" s="578">
        <v>15.742963971086276</v>
      </c>
      <c r="Y46" s="579">
        <v>32.527308452880995</v>
      </c>
      <c r="Z46" s="580">
        <v>1340</v>
      </c>
      <c r="AA46" s="581">
        <v>76380</v>
      </c>
      <c r="AB46" s="582">
        <v>21.405221939086914</v>
      </c>
    </row>
    <row r="47" spans="1:28" x14ac:dyDescent="0.3">
      <c r="A47" s="456" t="s">
        <v>1134</v>
      </c>
      <c r="B47" s="574">
        <v>12.785803869454549</v>
      </c>
      <c r="C47" s="575">
        <v>7.8282555724232745</v>
      </c>
      <c r="D47" s="575">
        <v>79.385940558122186</v>
      </c>
      <c r="E47" s="576">
        <v>87.214196130545446</v>
      </c>
      <c r="F47" s="577">
        <v>22.557909756208911</v>
      </c>
      <c r="G47" s="578">
        <v>30.87194012449072</v>
      </c>
      <c r="H47" s="578">
        <v>46.570150119300365</v>
      </c>
      <c r="I47" s="579">
        <v>77.442090243791085</v>
      </c>
      <c r="J47" s="574">
        <v>44.615338491287922</v>
      </c>
      <c r="K47" s="575">
        <v>42.217039369293033</v>
      </c>
      <c r="L47" s="575">
        <v>13.167622139419038</v>
      </c>
      <c r="M47" s="576">
        <v>55.384661508712071</v>
      </c>
      <c r="N47" s="577">
        <v>74.154630823476708</v>
      </c>
      <c r="O47" s="578">
        <v>22.485984294578284</v>
      </c>
      <c r="P47" s="578">
        <v>3.3593848819450058</v>
      </c>
      <c r="Q47" s="579">
        <v>25.845369176523292</v>
      </c>
      <c r="R47" s="574">
        <v>94.873644257517014</v>
      </c>
      <c r="S47" s="575">
        <v>4.6716800924804955</v>
      </c>
      <c r="T47" s="575">
        <v>2.7351844177372568E-2</v>
      </c>
      <c r="U47" s="576">
        <v>5.126355742482982</v>
      </c>
      <c r="V47" s="577">
        <v>68.814368497257462</v>
      </c>
      <c r="W47" s="578">
        <v>16.43401834439878</v>
      </c>
      <c r="X47" s="578">
        <v>14.751613158343766</v>
      </c>
      <c r="Y47" s="579">
        <v>31.185631502742545</v>
      </c>
      <c r="Z47" s="580">
        <v>1198</v>
      </c>
      <c r="AA47" s="581">
        <v>68800</v>
      </c>
      <c r="AB47" s="582">
        <v>20.799999237060547</v>
      </c>
    </row>
    <row r="48" spans="1:28" x14ac:dyDescent="0.3">
      <c r="A48" s="456" t="s">
        <v>1135</v>
      </c>
      <c r="B48" s="574">
        <v>10.278693043832128</v>
      </c>
      <c r="C48" s="575">
        <v>7.3933076912978981</v>
      </c>
      <c r="D48" s="575">
        <v>82.327999264869973</v>
      </c>
      <c r="E48" s="576">
        <v>89.721306956167865</v>
      </c>
      <c r="F48" s="577">
        <v>26.193934811159309</v>
      </c>
      <c r="G48" s="578">
        <v>40.629601623751341</v>
      </c>
      <c r="H48" s="578">
        <v>33.17646356508935</v>
      </c>
      <c r="I48" s="579">
        <v>73.806065188840691</v>
      </c>
      <c r="J48" s="574">
        <v>62.22912856858602</v>
      </c>
      <c r="K48" s="575">
        <v>34.359810117586861</v>
      </c>
      <c r="L48" s="575">
        <v>3.4110613138271164</v>
      </c>
      <c r="M48" s="576">
        <v>37.77087143141398</v>
      </c>
      <c r="N48" s="577">
        <v>84.987882468457514</v>
      </c>
      <c r="O48" s="578">
        <v>13.384906152981706</v>
      </c>
      <c r="P48" s="578">
        <v>1.6272113785607663</v>
      </c>
      <c r="Q48" s="579">
        <v>15.012117531542474</v>
      </c>
      <c r="R48" s="574">
        <v>97.895725552755948</v>
      </c>
      <c r="S48" s="575">
        <v>2.068492537981006</v>
      </c>
      <c r="T48" s="575">
        <v>2.7351844177372568E-2</v>
      </c>
      <c r="U48" s="576">
        <v>2.1042744472440473</v>
      </c>
      <c r="V48" s="577">
        <v>72.801279951623883</v>
      </c>
      <c r="W48" s="578">
        <v>14.267303283025523</v>
      </c>
      <c r="X48" s="578">
        <v>12.931416765350601</v>
      </c>
      <c r="Y48" s="579">
        <v>27.198720048376124</v>
      </c>
      <c r="Z48" s="580">
        <v>980</v>
      </c>
      <c r="AA48" s="581">
        <v>62000</v>
      </c>
      <c r="AB48" s="582">
        <v>18.366666793823242</v>
      </c>
    </row>
    <row r="49" spans="1:28" x14ac:dyDescent="0.3">
      <c r="A49" s="456" t="s">
        <v>1136</v>
      </c>
      <c r="B49" s="574">
        <v>15.394379171979105</v>
      </c>
      <c r="C49" s="575">
        <v>15.894329063420335</v>
      </c>
      <c r="D49" s="575">
        <v>68.71129176460056</v>
      </c>
      <c r="E49" s="576">
        <v>84.605620828020889</v>
      </c>
      <c r="F49" s="577">
        <v>46.147290487166735</v>
      </c>
      <c r="G49" s="578">
        <v>26.798110995831443</v>
      </c>
      <c r="H49" s="578">
        <v>27.054598517001814</v>
      </c>
      <c r="I49" s="579">
        <v>53.852709512833265</v>
      </c>
      <c r="J49" s="574">
        <v>63.410609042772201</v>
      </c>
      <c r="K49" s="575">
        <v>31.716300526258305</v>
      </c>
      <c r="L49" s="575">
        <v>4.8730904309694889</v>
      </c>
      <c r="M49" s="576">
        <v>36.589390957227799</v>
      </c>
      <c r="N49" s="577">
        <v>87.952237330647876</v>
      </c>
      <c r="O49" s="578">
        <v>10.895344416957519</v>
      </c>
      <c r="P49" s="578">
        <v>1.1524182523946052</v>
      </c>
      <c r="Q49" s="579">
        <v>12.047762669352123</v>
      </c>
      <c r="R49" s="574">
        <v>97.782577746818234</v>
      </c>
      <c r="S49" s="575">
        <v>2.2174222531817711</v>
      </c>
      <c r="T49" s="575">
        <v>2.7351844177372568E-2</v>
      </c>
      <c r="U49" s="576">
        <v>2.2174222531817711</v>
      </c>
      <c r="V49" s="577">
        <v>72.524267617206064</v>
      </c>
      <c r="W49" s="578">
        <v>14.312372377840315</v>
      </c>
      <c r="X49" s="578">
        <v>13.163360004953626</v>
      </c>
      <c r="Y49" s="579">
        <v>27.475732382793943</v>
      </c>
      <c r="Z49" s="580">
        <v>870</v>
      </c>
      <c r="AA49" s="581">
        <v>53000</v>
      </c>
      <c r="AB49" s="582">
        <v>18.367347717285156</v>
      </c>
    </row>
    <row r="50" spans="1:28" x14ac:dyDescent="0.3">
      <c r="A50" s="456" t="s">
        <v>1137</v>
      </c>
      <c r="B50" s="574">
        <v>15.322420881205915</v>
      </c>
      <c r="C50" s="575">
        <v>9.7085384400568451</v>
      </c>
      <c r="D50" s="575">
        <v>74.969040678737244</v>
      </c>
      <c r="E50" s="576">
        <v>84.677579118794085</v>
      </c>
      <c r="F50" s="577">
        <v>28.726395044750053</v>
      </c>
      <c r="G50" s="578">
        <v>32.011880590632423</v>
      </c>
      <c r="H50" s="578">
        <v>39.261724364617521</v>
      </c>
      <c r="I50" s="579">
        <v>71.273604955249951</v>
      </c>
      <c r="J50" s="574">
        <v>46.910546365366812</v>
      </c>
      <c r="K50" s="575">
        <v>40.497772978915677</v>
      </c>
      <c r="L50" s="575">
        <v>12.591680655717507</v>
      </c>
      <c r="M50" s="576">
        <v>53.089453634633188</v>
      </c>
      <c r="N50" s="577">
        <v>78.408336229585046</v>
      </c>
      <c r="O50" s="578">
        <v>18.759366251972772</v>
      </c>
      <c r="P50" s="578">
        <v>2.8322975184421946</v>
      </c>
      <c r="Q50" s="579">
        <v>21.591663770414964</v>
      </c>
      <c r="R50" s="574">
        <v>96.093402455268873</v>
      </c>
      <c r="S50" s="575">
        <v>3.577389472140271</v>
      </c>
      <c r="T50" s="575">
        <v>2.7351844177372568E-2</v>
      </c>
      <c r="U50" s="576">
        <v>3.9065975447311301</v>
      </c>
      <c r="V50" s="577">
        <v>70.035980880967287</v>
      </c>
      <c r="W50" s="578">
        <v>16.083609238886922</v>
      </c>
      <c r="X50" s="578">
        <v>13.880409880145796</v>
      </c>
      <c r="Y50" s="579">
        <v>29.96401911903272</v>
      </c>
      <c r="Z50" s="580">
        <v>1120</v>
      </c>
      <c r="AA50" s="581">
        <v>64150</v>
      </c>
      <c r="AB50" s="582">
        <v>20.197183609008789</v>
      </c>
    </row>
    <row r="51" spans="1:28" x14ac:dyDescent="0.3">
      <c r="A51" s="456" t="s">
        <v>1138</v>
      </c>
      <c r="B51" s="574">
        <v>14.804842234998675</v>
      </c>
      <c r="C51" s="575">
        <v>11.162859541200062</v>
      </c>
      <c r="D51" s="575">
        <v>74.032298223801263</v>
      </c>
      <c r="E51" s="576">
        <v>85.195157765001326</v>
      </c>
      <c r="F51" s="577">
        <v>32.584738103555402</v>
      </c>
      <c r="G51" s="578">
        <v>37.444418449717915</v>
      </c>
      <c r="H51" s="578">
        <v>29.97084344672669</v>
      </c>
      <c r="I51" s="579">
        <v>67.415261896444605</v>
      </c>
      <c r="J51" s="574">
        <v>56.666058072830396</v>
      </c>
      <c r="K51" s="575">
        <v>36.033333443768889</v>
      </c>
      <c r="L51" s="575">
        <v>7.3006084834007128</v>
      </c>
      <c r="M51" s="576">
        <v>43.333941927169597</v>
      </c>
      <c r="N51" s="577">
        <v>83.122609114395672</v>
      </c>
      <c r="O51" s="578">
        <v>15.495175381751135</v>
      </c>
      <c r="P51" s="578">
        <v>1.3822155038531858</v>
      </c>
      <c r="Q51" s="579">
        <v>16.877390885604321</v>
      </c>
      <c r="R51" s="574">
        <v>97.145622719684482</v>
      </c>
      <c r="S51" s="575">
        <v>2.5686389379270862</v>
      </c>
      <c r="T51" s="575">
        <v>2.7351844177372568E-2</v>
      </c>
      <c r="U51" s="576">
        <v>2.8543772803155285</v>
      </c>
      <c r="V51" s="577">
        <v>74.985557198325253</v>
      </c>
      <c r="W51" s="578">
        <v>14.241758491109838</v>
      </c>
      <c r="X51" s="578">
        <v>10.772684310564911</v>
      </c>
      <c r="Y51" s="579">
        <v>25.014442801674747</v>
      </c>
      <c r="Z51" s="580">
        <v>1067</v>
      </c>
      <c r="AA51" s="581">
        <v>68810</v>
      </c>
      <c r="AB51" s="582">
        <v>19.405263900756836</v>
      </c>
    </row>
    <row r="52" spans="1:28" x14ac:dyDescent="0.3">
      <c r="A52" s="456" t="s">
        <v>1139</v>
      </c>
      <c r="B52" s="574">
        <v>25.87538916294686</v>
      </c>
      <c r="C52" s="575">
        <v>14.165486526386244</v>
      </c>
      <c r="D52" s="575">
        <v>59.959124310666901</v>
      </c>
      <c r="E52" s="576">
        <v>74.12461083705314</v>
      </c>
      <c r="F52" s="577">
        <v>43.834497433103436</v>
      </c>
      <c r="G52" s="578">
        <v>30.190236653341323</v>
      </c>
      <c r="H52" s="578">
        <v>25.975265913555244</v>
      </c>
      <c r="I52" s="579">
        <v>56.165502566896564</v>
      </c>
      <c r="J52" s="574">
        <v>69.057480390605775</v>
      </c>
      <c r="K52" s="575">
        <v>25.114749989543476</v>
      </c>
      <c r="L52" s="575">
        <v>5.8277696198507458</v>
      </c>
      <c r="M52" s="576">
        <v>30.942519609394225</v>
      </c>
      <c r="N52" s="577">
        <v>89.583312946221312</v>
      </c>
      <c r="O52" s="578">
        <v>8.7678692321374445</v>
      </c>
      <c r="P52" s="578">
        <v>1.6488178216412348</v>
      </c>
      <c r="Q52" s="579">
        <v>10.416687053778679</v>
      </c>
      <c r="R52" s="574">
        <v>98.193328002666107</v>
      </c>
      <c r="S52" s="575">
        <v>1.369314061160704</v>
      </c>
      <c r="T52" s="575">
        <v>2.7351844177372568E-2</v>
      </c>
      <c r="U52" s="576">
        <v>1.8066719973338843</v>
      </c>
      <c r="V52" s="577">
        <v>75.330313926161324</v>
      </c>
      <c r="W52" s="578">
        <v>12.302310302377245</v>
      </c>
      <c r="X52" s="578">
        <v>12.36737577146144</v>
      </c>
      <c r="Y52" s="579">
        <v>24.669686073838683</v>
      </c>
      <c r="Z52" s="580">
        <v>836</v>
      </c>
      <c r="AA52" s="581">
        <v>55000</v>
      </c>
      <c r="AB52" s="582">
        <v>17.863397598266602</v>
      </c>
    </row>
    <row r="53" spans="1:28" x14ac:dyDescent="0.3">
      <c r="A53" s="456" t="s">
        <v>1140</v>
      </c>
      <c r="B53" s="574">
        <v>15.922912882078824</v>
      </c>
      <c r="C53" s="575">
        <v>7.1874259537161365</v>
      </c>
      <c r="D53" s="575">
        <v>76.889661164205037</v>
      </c>
      <c r="E53" s="576">
        <v>84.077087117921181</v>
      </c>
      <c r="F53" s="577">
        <v>42.21144708949587</v>
      </c>
      <c r="G53" s="578">
        <v>26.946224507200117</v>
      </c>
      <c r="H53" s="578">
        <v>30.842328403304016</v>
      </c>
      <c r="I53" s="579">
        <v>57.78855291050413</v>
      </c>
      <c r="J53" s="574">
        <v>57.234579224948398</v>
      </c>
      <c r="K53" s="575">
        <v>32.018650156691891</v>
      </c>
      <c r="L53" s="575">
        <v>10.746770618359704</v>
      </c>
      <c r="M53" s="576">
        <v>42.765420775051595</v>
      </c>
      <c r="N53" s="577">
        <v>83.332194004853548</v>
      </c>
      <c r="O53" s="578">
        <v>14.109443893769013</v>
      </c>
      <c r="P53" s="578">
        <v>2.5583621013774485</v>
      </c>
      <c r="Q53" s="579">
        <v>16.667805995146463</v>
      </c>
      <c r="R53" s="574">
        <v>96.776012026199936</v>
      </c>
      <c r="S53" s="575">
        <v>3.1152689788467733</v>
      </c>
      <c r="T53" s="575">
        <v>2.7351844177372568E-2</v>
      </c>
      <c r="U53" s="576">
        <v>3.2239879738000647</v>
      </c>
      <c r="V53" s="577">
        <v>69.011859363868751</v>
      </c>
      <c r="W53" s="578">
        <v>15.095754934417299</v>
      </c>
      <c r="X53" s="578">
        <v>15.892385701713952</v>
      </c>
      <c r="Y53" s="579">
        <v>30.988140636131252</v>
      </c>
      <c r="Z53" s="580">
        <v>900</v>
      </c>
      <c r="AA53" s="581">
        <v>51000</v>
      </c>
      <c r="AB53" s="582">
        <v>20.280000686645508</v>
      </c>
    </row>
    <row r="54" spans="1:28" x14ac:dyDescent="0.3">
      <c r="A54" s="456" t="s">
        <v>1141</v>
      </c>
      <c r="B54" s="574">
        <v>8.0124074855455074</v>
      </c>
      <c r="C54" s="575">
        <v>8.7491019398100089</v>
      </c>
      <c r="D54" s="575">
        <v>83.238490574644487</v>
      </c>
      <c r="E54" s="576">
        <v>91.987592514454491</v>
      </c>
      <c r="F54" s="577">
        <v>19.291630478530728</v>
      </c>
      <c r="G54" s="578">
        <v>29.397123307983986</v>
      </c>
      <c r="H54" s="578">
        <v>51.311246213485283</v>
      </c>
      <c r="I54" s="579">
        <v>80.708369521469265</v>
      </c>
      <c r="J54" s="574">
        <v>35.473893996653317</v>
      </c>
      <c r="K54" s="575">
        <v>49.456634139921405</v>
      </c>
      <c r="L54" s="575">
        <v>15.069471863425274</v>
      </c>
      <c r="M54" s="576">
        <v>64.526106003346683</v>
      </c>
      <c r="N54" s="577">
        <v>67.121864175501216</v>
      </c>
      <c r="O54" s="578">
        <v>29.847276162485571</v>
      </c>
      <c r="P54" s="578">
        <v>3.0308596620132255</v>
      </c>
      <c r="Q54" s="579">
        <v>32.878135824498791</v>
      </c>
      <c r="R54" s="574">
        <v>95.531519361124722</v>
      </c>
      <c r="S54" s="575">
        <v>4.1839516061544346</v>
      </c>
      <c r="T54" s="575">
        <v>2.7351844177372568E-2</v>
      </c>
      <c r="U54" s="576">
        <v>4.4684806388752731</v>
      </c>
      <c r="V54" s="577">
        <v>62.74617289716754</v>
      </c>
      <c r="W54" s="578">
        <v>19.531099243490392</v>
      </c>
      <c r="X54" s="578">
        <v>17.722727859342065</v>
      </c>
      <c r="Y54" s="579">
        <v>37.253827102832453</v>
      </c>
      <c r="Z54" s="580">
        <v>1210</v>
      </c>
      <c r="AA54" s="581">
        <v>61000</v>
      </c>
      <c r="AB54" s="582">
        <v>22.878286361694336</v>
      </c>
    </row>
    <row r="55" spans="1:28" x14ac:dyDescent="0.3">
      <c r="A55" s="456" t="s">
        <v>72</v>
      </c>
      <c r="B55" s="574">
        <v>15.907372737554148</v>
      </c>
      <c r="C55" s="575">
        <v>7.818642761062554</v>
      </c>
      <c r="D55" s="575">
        <v>76.273984501383296</v>
      </c>
      <c r="E55" s="576">
        <v>84.092627262445845</v>
      </c>
      <c r="F55" s="577">
        <v>38.800114302976816</v>
      </c>
      <c r="G55" s="578">
        <v>38.165643601949839</v>
      </c>
      <c r="H55" s="578">
        <v>23.034242095073353</v>
      </c>
      <c r="I55" s="579">
        <v>61.199885697023191</v>
      </c>
      <c r="J55" s="574">
        <v>66.747777135790059</v>
      </c>
      <c r="K55" s="575">
        <v>28.147309217495557</v>
      </c>
      <c r="L55" s="575">
        <v>5.1049136467143823</v>
      </c>
      <c r="M55" s="576">
        <v>33.252222864209941</v>
      </c>
      <c r="N55" s="577">
        <v>92.759747331043968</v>
      </c>
      <c r="O55" s="578">
        <v>6.0498716461222672</v>
      </c>
      <c r="P55" s="578">
        <v>1.1903810228337617</v>
      </c>
      <c r="Q55" s="579">
        <v>7.2402526689560291</v>
      </c>
      <c r="R55" s="574">
        <v>97.584136099377929</v>
      </c>
      <c r="S55" s="575">
        <v>2.1929716603125256</v>
      </c>
      <c r="T55" s="575">
        <v>2.7351844177372568E-2</v>
      </c>
      <c r="U55" s="576">
        <v>2.4158639006220706</v>
      </c>
      <c r="V55" s="577">
        <v>73.101449939167622</v>
      </c>
      <c r="W55" s="578">
        <v>12.753097440448327</v>
      </c>
      <c r="X55" s="578">
        <v>14.145452620384058</v>
      </c>
      <c r="Y55" s="579">
        <v>26.898550060832381</v>
      </c>
      <c r="Z55" s="580">
        <v>849</v>
      </c>
      <c r="AA55" s="581">
        <v>55900</v>
      </c>
      <c r="AB55" s="582">
        <v>18.591548919677734</v>
      </c>
    </row>
    <row r="56" spans="1:28" x14ac:dyDescent="0.3">
      <c r="A56" s="456" t="s">
        <v>1142</v>
      </c>
      <c r="B56" s="574">
        <v>12.390155907743848</v>
      </c>
      <c r="C56" s="575">
        <v>7.7343125885839452</v>
      </c>
      <c r="D56" s="575">
        <v>79.875531503672207</v>
      </c>
      <c r="E56" s="576">
        <v>87.609844092256154</v>
      </c>
      <c r="F56" s="577">
        <v>16.227618412873664</v>
      </c>
      <c r="G56" s="578">
        <v>16.993736858286042</v>
      </c>
      <c r="H56" s="578">
        <v>66.778644728840291</v>
      </c>
      <c r="I56" s="579">
        <v>83.772381587126333</v>
      </c>
      <c r="J56" s="574">
        <v>22.39439646284314</v>
      </c>
      <c r="K56" s="575">
        <v>33.486864810542009</v>
      </c>
      <c r="L56" s="575">
        <v>44.118738726614851</v>
      </c>
      <c r="M56" s="576">
        <v>77.605603537156867</v>
      </c>
      <c r="N56" s="577">
        <v>43.225600253762885</v>
      </c>
      <c r="O56" s="578">
        <v>40.622848512447241</v>
      </c>
      <c r="P56" s="578">
        <v>16.151551233789874</v>
      </c>
      <c r="Q56" s="579">
        <v>56.774399746237115</v>
      </c>
      <c r="R56" s="574">
        <v>82.795390614356208</v>
      </c>
      <c r="S56" s="575">
        <v>14.862294559368413</v>
      </c>
      <c r="T56" s="575">
        <v>2.7351844177372568E-2</v>
      </c>
      <c r="U56" s="576">
        <v>17.204609385643799</v>
      </c>
      <c r="V56" s="577">
        <v>55.86796750094507</v>
      </c>
      <c r="W56" s="578">
        <v>21.312371060225978</v>
      </c>
      <c r="X56" s="578">
        <v>22.819661438828948</v>
      </c>
      <c r="Y56" s="579">
        <v>44.13203249905493</v>
      </c>
      <c r="Z56" s="580">
        <v>1780</v>
      </c>
      <c r="AA56" s="581">
        <v>77000</v>
      </c>
      <c r="AB56" s="582">
        <v>26.946107864379883</v>
      </c>
    </row>
    <row r="57" spans="1:28" x14ac:dyDescent="0.3">
      <c r="A57" s="456" t="s">
        <v>1143</v>
      </c>
      <c r="B57" s="574">
        <v>23.367682544983783</v>
      </c>
      <c r="C57" s="575">
        <v>11.150862648534643</v>
      </c>
      <c r="D57" s="575">
        <v>65.48145480648158</v>
      </c>
      <c r="E57" s="576">
        <v>76.632317455016221</v>
      </c>
      <c r="F57" s="577">
        <v>39.141743763972933</v>
      </c>
      <c r="G57" s="578">
        <v>38.003932738223007</v>
      </c>
      <c r="H57" s="578">
        <v>22.85432349780406</v>
      </c>
      <c r="I57" s="579">
        <v>60.858256236027067</v>
      </c>
      <c r="J57" s="574">
        <v>61.571469021600478</v>
      </c>
      <c r="K57" s="575">
        <v>31.334015759115935</v>
      </c>
      <c r="L57" s="575">
        <v>7.0945152192835872</v>
      </c>
      <c r="M57" s="576">
        <v>38.428530978399522</v>
      </c>
      <c r="N57" s="577">
        <v>89.219432718218101</v>
      </c>
      <c r="O57" s="578">
        <v>9.914294233531324</v>
      </c>
      <c r="P57" s="578">
        <v>0.86627304825057339</v>
      </c>
      <c r="Q57" s="579">
        <v>10.780567281781897</v>
      </c>
      <c r="R57" s="574">
        <v>97.665170106084759</v>
      </c>
      <c r="S57" s="575">
        <v>2.0901887677057083</v>
      </c>
      <c r="T57" s="575">
        <v>2.7351844177372568E-2</v>
      </c>
      <c r="U57" s="576">
        <v>2.3348298939152432</v>
      </c>
      <c r="V57" s="577">
        <v>75.638836323640717</v>
      </c>
      <c r="W57" s="578">
        <v>13.738007768669224</v>
      </c>
      <c r="X57" s="578">
        <v>10.623155907690053</v>
      </c>
      <c r="Y57" s="579">
        <v>24.361163676359279</v>
      </c>
      <c r="Z57" s="580">
        <v>953</v>
      </c>
      <c r="AA57" s="581">
        <v>60000</v>
      </c>
      <c r="AB57" s="582">
        <v>18.572727203369141</v>
      </c>
    </row>
    <row r="58" spans="1:28" x14ac:dyDescent="0.3">
      <c r="A58" s="456" t="s">
        <v>1144</v>
      </c>
      <c r="B58" s="574">
        <v>12.057838987148731</v>
      </c>
      <c r="C58" s="575">
        <v>5.176946237470232</v>
      </c>
      <c r="D58" s="575">
        <v>82.76521477538104</v>
      </c>
      <c r="E58" s="576">
        <v>87.942161012851273</v>
      </c>
      <c r="F58" s="577">
        <v>26.773508263083713</v>
      </c>
      <c r="G58" s="578">
        <v>38.750214245884827</v>
      </c>
      <c r="H58" s="578">
        <v>34.476277491031453</v>
      </c>
      <c r="I58" s="579">
        <v>73.226491736916287</v>
      </c>
      <c r="J58" s="574">
        <v>49.634613010234787</v>
      </c>
      <c r="K58" s="575">
        <v>40.501503140057856</v>
      </c>
      <c r="L58" s="575">
        <v>9.8638838497073582</v>
      </c>
      <c r="M58" s="576">
        <v>50.365386989765206</v>
      </c>
      <c r="N58" s="577">
        <v>79.938630368974913</v>
      </c>
      <c r="O58" s="578">
        <v>17.813563977321436</v>
      </c>
      <c r="P58" s="578">
        <v>2.2478056537036486</v>
      </c>
      <c r="Q58" s="579">
        <v>20.061369631025087</v>
      </c>
      <c r="R58" s="574">
        <v>96.488592044324278</v>
      </c>
      <c r="S58" s="575">
        <v>3.3562902658504763</v>
      </c>
      <c r="T58" s="575">
        <v>2.7351844177372568E-2</v>
      </c>
      <c r="U58" s="576">
        <v>3.5114079556757294</v>
      </c>
      <c r="V58" s="577">
        <v>74.580501156800977</v>
      </c>
      <c r="W58" s="578">
        <v>14.456364995802225</v>
      </c>
      <c r="X58" s="578">
        <v>10.963133847396801</v>
      </c>
      <c r="Y58" s="579">
        <v>25.41949884319903</v>
      </c>
      <c r="Z58" s="580">
        <v>1191</v>
      </c>
      <c r="AA58" s="581">
        <v>73000</v>
      </c>
      <c r="AB58" s="582">
        <v>20.336841583251953</v>
      </c>
    </row>
    <row r="59" spans="1:28" x14ac:dyDescent="0.3">
      <c r="A59" s="456" t="s">
        <v>1145</v>
      </c>
      <c r="B59" s="574">
        <v>21.345542639966215</v>
      </c>
      <c r="C59" s="575">
        <v>20.027559842642191</v>
      </c>
      <c r="D59" s="575">
        <v>58.626897517391598</v>
      </c>
      <c r="E59" s="576">
        <v>78.654457360033774</v>
      </c>
      <c r="F59" s="577">
        <v>49.0783605861117</v>
      </c>
      <c r="G59" s="578">
        <v>37.11403695052028</v>
      </c>
      <c r="H59" s="578">
        <v>13.807602463368019</v>
      </c>
      <c r="I59" s="579">
        <v>50.9216394138883</v>
      </c>
      <c r="J59" s="574">
        <v>74.971237056675506</v>
      </c>
      <c r="K59" s="575">
        <v>19.973988294732631</v>
      </c>
      <c r="L59" s="575">
        <v>5.0547746485918665</v>
      </c>
      <c r="M59" s="576">
        <v>25.028762943324494</v>
      </c>
      <c r="N59" s="577">
        <v>90.640817682581257</v>
      </c>
      <c r="O59" s="578">
        <v>8.419160038304442</v>
      </c>
      <c r="P59" s="578">
        <v>0.94002227911430747</v>
      </c>
      <c r="Q59" s="579">
        <v>9.3591823174187496</v>
      </c>
      <c r="R59" s="574">
        <v>98.564786739438048</v>
      </c>
      <c r="S59" s="575">
        <v>1.3636858391254996</v>
      </c>
      <c r="T59" s="575">
        <v>2.7351844177372568E-2</v>
      </c>
      <c r="U59" s="576">
        <v>1.4352132605619567</v>
      </c>
      <c r="V59" s="577">
        <v>69.667333212143248</v>
      </c>
      <c r="W59" s="578">
        <v>16.020925488295056</v>
      </c>
      <c r="X59" s="578">
        <v>14.311741299561694</v>
      </c>
      <c r="Y59" s="579">
        <v>30.332666787856756</v>
      </c>
      <c r="Z59" s="580">
        <v>675</v>
      </c>
      <c r="AA59" s="581">
        <v>41200</v>
      </c>
      <c r="AB59" s="582">
        <v>18.711864471435547</v>
      </c>
    </row>
    <row r="60" spans="1:28" x14ac:dyDescent="0.3">
      <c r="A60" s="456" t="s">
        <v>1146</v>
      </c>
      <c r="B60" s="574">
        <v>13.942136536853988</v>
      </c>
      <c r="C60" s="575">
        <v>12.943773659702785</v>
      </c>
      <c r="D60" s="575">
        <v>73.114089803443221</v>
      </c>
      <c r="E60" s="576">
        <v>86.057863463146006</v>
      </c>
      <c r="F60" s="577">
        <v>30.575561780461491</v>
      </c>
      <c r="G60" s="578">
        <v>34.444108055273261</v>
      </c>
      <c r="H60" s="578">
        <v>34.980330164265254</v>
      </c>
      <c r="I60" s="579">
        <v>69.424438219538516</v>
      </c>
      <c r="J60" s="574">
        <v>58.780702690286688</v>
      </c>
      <c r="K60" s="575">
        <v>34.792350824152301</v>
      </c>
      <c r="L60" s="575">
        <v>6.4269464855610154</v>
      </c>
      <c r="M60" s="576">
        <v>41.219297309713312</v>
      </c>
      <c r="N60" s="577">
        <v>85.587548675745964</v>
      </c>
      <c r="O60" s="578">
        <v>12.512566169470011</v>
      </c>
      <c r="P60" s="578">
        <v>1.8998851547840252</v>
      </c>
      <c r="Q60" s="579">
        <v>14.412451324254036</v>
      </c>
      <c r="R60" s="574">
        <v>97.884739233738088</v>
      </c>
      <c r="S60" s="575">
        <v>1.8404580386305043</v>
      </c>
      <c r="T60" s="575">
        <v>2.7351844177372568E-2</v>
      </c>
      <c r="U60" s="576">
        <v>2.1152607662619052</v>
      </c>
      <c r="V60" s="577">
        <v>68.141933723379424</v>
      </c>
      <c r="W60" s="578">
        <v>15.493790675268054</v>
      </c>
      <c r="X60" s="578">
        <v>16.364275601352521</v>
      </c>
      <c r="Y60" s="579">
        <v>31.858066276620576</v>
      </c>
      <c r="Z60" s="580">
        <v>952</v>
      </c>
      <c r="AA60" s="581">
        <v>52400</v>
      </c>
      <c r="AB60" s="582">
        <v>20.780000686645508</v>
      </c>
    </row>
    <row r="61" spans="1:28" x14ac:dyDescent="0.3">
      <c r="A61" s="456" t="s">
        <v>73</v>
      </c>
      <c r="B61" s="574">
        <v>11.046887276875129</v>
      </c>
      <c r="C61" s="575">
        <v>11.402899083220872</v>
      </c>
      <c r="D61" s="575">
        <v>77.550213639904001</v>
      </c>
      <c r="E61" s="576">
        <v>88.953112723124875</v>
      </c>
      <c r="F61" s="577">
        <v>19.665419424152127</v>
      </c>
      <c r="G61" s="578">
        <v>22.196820332479568</v>
      </c>
      <c r="H61" s="578">
        <v>58.137760243368305</v>
      </c>
      <c r="I61" s="579">
        <v>80.334580575847866</v>
      </c>
      <c r="J61" s="574">
        <v>30.992783318745669</v>
      </c>
      <c r="K61" s="575">
        <v>39.711708044548459</v>
      </c>
      <c r="L61" s="575">
        <v>29.295508636705875</v>
      </c>
      <c r="M61" s="576">
        <v>69.007216681254334</v>
      </c>
      <c r="N61" s="577">
        <v>57.023780926072888</v>
      </c>
      <c r="O61" s="578">
        <v>36.402088157428388</v>
      </c>
      <c r="P61" s="578">
        <v>6.5741309164987216</v>
      </c>
      <c r="Q61" s="579">
        <v>42.976219073927105</v>
      </c>
      <c r="R61" s="574">
        <v>90.115308437143383</v>
      </c>
      <c r="S61" s="575">
        <v>8.9535172970719952</v>
      </c>
      <c r="T61" s="575">
        <v>2.7351844177372568E-2</v>
      </c>
      <c r="U61" s="576">
        <v>9.8846915628566219</v>
      </c>
      <c r="V61" s="577">
        <v>56.506412112234607</v>
      </c>
      <c r="W61" s="578">
        <v>21.041575741022157</v>
      </c>
      <c r="X61" s="578">
        <v>22.452012146743243</v>
      </c>
      <c r="Y61" s="579">
        <v>43.493587887765401</v>
      </c>
      <c r="Z61" s="580">
        <v>1380</v>
      </c>
      <c r="AA61" s="581">
        <v>59600</v>
      </c>
      <c r="AB61" s="582">
        <v>26.325580596923828</v>
      </c>
    </row>
    <row r="62" spans="1:28" x14ac:dyDescent="0.3">
      <c r="A62" s="456" t="s">
        <v>1147</v>
      </c>
      <c r="B62" s="574">
        <v>10.006677133524624</v>
      </c>
      <c r="C62" s="575">
        <v>10.104127190370491</v>
      </c>
      <c r="D62" s="575">
        <v>79.88919567610489</v>
      </c>
      <c r="E62" s="576">
        <v>89.993322866475381</v>
      </c>
      <c r="F62" s="577">
        <v>22.307795094811773</v>
      </c>
      <c r="G62" s="578">
        <v>43.476148248927977</v>
      </c>
      <c r="H62" s="578">
        <v>34.21605665626025</v>
      </c>
      <c r="I62" s="579">
        <v>77.69220490518822</v>
      </c>
      <c r="J62" s="574">
        <v>59.705618649133299</v>
      </c>
      <c r="K62" s="575">
        <v>35.417911934648338</v>
      </c>
      <c r="L62" s="575">
        <v>4.8764694162183702</v>
      </c>
      <c r="M62" s="576">
        <v>40.294381350866708</v>
      </c>
      <c r="N62" s="577">
        <v>84.720073994046274</v>
      </c>
      <c r="O62" s="578">
        <v>12.720447073271204</v>
      </c>
      <c r="P62" s="578">
        <v>2.5594789326825174</v>
      </c>
      <c r="Q62" s="579">
        <v>15.279926005953723</v>
      </c>
      <c r="R62" s="574">
        <v>96.499627583100931</v>
      </c>
      <c r="S62" s="575">
        <v>3.125184043235004</v>
      </c>
      <c r="T62" s="575">
        <v>2.7351844177372568E-2</v>
      </c>
      <c r="U62" s="576">
        <v>3.500372416899066</v>
      </c>
      <c r="V62" s="577">
        <v>72.307319407194754</v>
      </c>
      <c r="W62" s="578">
        <v>14.986653067905664</v>
      </c>
      <c r="X62" s="578">
        <v>12.706027524899582</v>
      </c>
      <c r="Y62" s="579">
        <v>27.692680592805246</v>
      </c>
      <c r="Z62" s="580">
        <v>1030</v>
      </c>
      <c r="AA62" s="581">
        <v>66500</v>
      </c>
      <c r="AB62" s="582">
        <v>19.846153259277344</v>
      </c>
    </row>
    <row r="63" spans="1:28" x14ac:dyDescent="0.3">
      <c r="A63" s="456" t="s">
        <v>74</v>
      </c>
      <c r="B63" s="574">
        <v>13.834422065865896</v>
      </c>
      <c r="C63" s="575">
        <v>11.616320972820468</v>
      </c>
      <c r="D63" s="575">
        <v>74.549256961313631</v>
      </c>
      <c r="E63" s="576">
        <v>86.165577934134106</v>
      </c>
      <c r="F63" s="577">
        <v>26.831023134155895</v>
      </c>
      <c r="G63" s="578">
        <v>29.640360847799545</v>
      </c>
      <c r="H63" s="578">
        <v>43.528616018044559</v>
      </c>
      <c r="I63" s="579">
        <v>73.168976865844101</v>
      </c>
      <c r="J63" s="574">
        <v>47.207873626655953</v>
      </c>
      <c r="K63" s="575">
        <v>37.438187603220015</v>
      </c>
      <c r="L63" s="575">
        <v>15.353938770124028</v>
      </c>
      <c r="M63" s="576">
        <v>52.792126373344047</v>
      </c>
      <c r="N63" s="577">
        <v>74.739901581960851</v>
      </c>
      <c r="O63" s="578">
        <v>22.011232976146861</v>
      </c>
      <c r="P63" s="578">
        <v>3.2488654418922889</v>
      </c>
      <c r="Q63" s="579">
        <v>25.260098418039149</v>
      </c>
      <c r="R63" s="574">
        <v>95.982677792992206</v>
      </c>
      <c r="S63" s="575">
        <v>3.8714819354079095</v>
      </c>
      <c r="T63" s="575">
        <v>2.7351844177372568E-2</v>
      </c>
      <c r="U63" s="576">
        <v>4.0173222070077852</v>
      </c>
      <c r="V63" s="577">
        <v>75.694310947531221</v>
      </c>
      <c r="W63" s="578">
        <v>13.539426570112409</v>
      </c>
      <c r="X63" s="578">
        <v>10.766262482356368</v>
      </c>
      <c r="Y63" s="579">
        <v>24.305689052468775</v>
      </c>
      <c r="Z63" s="580">
        <v>1300</v>
      </c>
      <c r="AA63" s="581">
        <v>83000</v>
      </c>
      <c r="AB63" s="582">
        <v>18.764999389648438</v>
      </c>
    </row>
    <row r="64" spans="1:28" x14ac:dyDescent="0.3">
      <c r="A64" s="456" t="s">
        <v>75</v>
      </c>
      <c r="B64" s="574">
        <v>13.885625346069459</v>
      </c>
      <c r="C64" s="575">
        <v>12.447888449530973</v>
      </c>
      <c r="D64" s="575">
        <v>73.666486204399575</v>
      </c>
      <c r="E64" s="576">
        <v>86.114374653930554</v>
      </c>
      <c r="F64" s="577">
        <v>35.871075381032909</v>
      </c>
      <c r="G64" s="578">
        <v>25.132922292102549</v>
      </c>
      <c r="H64" s="578">
        <v>38.996002326864541</v>
      </c>
      <c r="I64" s="579">
        <v>64.128924618967105</v>
      </c>
      <c r="J64" s="574">
        <v>48.146209057892456</v>
      </c>
      <c r="K64" s="575">
        <v>40.679852512054531</v>
      </c>
      <c r="L64" s="575">
        <v>11.17393843005301</v>
      </c>
      <c r="M64" s="576">
        <v>51.853790942107544</v>
      </c>
      <c r="N64" s="577">
        <v>78.598265154900659</v>
      </c>
      <c r="O64" s="578">
        <v>20.009590385842774</v>
      </c>
      <c r="P64" s="578">
        <v>1.392144459256565</v>
      </c>
      <c r="Q64" s="579">
        <v>21.401734845099341</v>
      </c>
      <c r="R64" s="574">
        <v>96.130649383145396</v>
      </c>
      <c r="S64" s="575">
        <v>3.5692072344212211</v>
      </c>
      <c r="T64" s="575">
        <v>2.7351844177372568E-2</v>
      </c>
      <c r="U64" s="576">
        <v>3.8693506168546103</v>
      </c>
      <c r="V64" s="577">
        <v>73.645087988545029</v>
      </c>
      <c r="W64" s="578">
        <v>15.300913930891458</v>
      </c>
      <c r="X64" s="578">
        <v>11.053998080563506</v>
      </c>
      <c r="Y64" s="579">
        <v>26.354912011454967</v>
      </c>
      <c r="Z64" s="580">
        <v>1160</v>
      </c>
      <c r="AA64" s="581">
        <v>69000</v>
      </c>
      <c r="AB64" s="582">
        <v>19.297296524047852</v>
      </c>
    </row>
    <row r="65" spans="1:28" x14ac:dyDescent="0.3">
      <c r="A65" s="456" t="s">
        <v>1148</v>
      </c>
      <c r="B65" s="574">
        <v>13.903347761766479</v>
      </c>
      <c r="C65" s="575">
        <v>4.8024765766259385</v>
      </c>
      <c r="D65" s="575">
        <v>81.294175661607582</v>
      </c>
      <c r="E65" s="576">
        <v>86.096652238233517</v>
      </c>
      <c r="F65" s="577">
        <v>21.570779118984166</v>
      </c>
      <c r="G65" s="578">
        <v>27.870467829709089</v>
      </c>
      <c r="H65" s="578">
        <v>50.558753051306752</v>
      </c>
      <c r="I65" s="579">
        <v>78.429220881015837</v>
      </c>
      <c r="J65" s="574">
        <v>30.303875104544186</v>
      </c>
      <c r="K65" s="575">
        <v>42.458879286311678</v>
      </c>
      <c r="L65" s="575">
        <v>27.237245609144132</v>
      </c>
      <c r="M65" s="576">
        <v>69.69612489545581</v>
      </c>
      <c r="N65" s="577">
        <v>64.554608575471377</v>
      </c>
      <c r="O65" s="578">
        <v>29.537003521010892</v>
      </c>
      <c r="P65" s="578">
        <v>5.9083879035177205</v>
      </c>
      <c r="Q65" s="579">
        <v>35.445391424528609</v>
      </c>
      <c r="R65" s="574">
        <v>94.333520716907515</v>
      </c>
      <c r="S65" s="575">
        <v>5.29678251380576</v>
      </c>
      <c r="T65" s="575">
        <v>2.7351844177372568E-2</v>
      </c>
      <c r="U65" s="576">
        <v>5.6664792830924906</v>
      </c>
      <c r="V65" s="577">
        <v>63.052874094246945</v>
      </c>
      <c r="W65" s="578">
        <v>16.835152944609248</v>
      </c>
      <c r="X65" s="578">
        <v>20.111972961143803</v>
      </c>
      <c r="Y65" s="579">
        <v>36.947125905753055</v>
      </c>
      <c r="Z65" s="580">
        <v>1360</v>
      </c>
      <c r="AA65" s="581">
        <v>69004</v>
      </c>
      <c r="AB65" s="582">
        <v>23.803277969360352</v>
      </c>
    </row>
    <row r="66" spans="1:28" x14ac:dyDescent="0.3">
      <c r="A66" s="456" t="s">
        <v>1149</v>
      </c>
      <c r="B66" s="574">
        <v>16.422707219446636</v>
      </c>
      <c r="C66" s="575">
        <v>10.976714289888099</v>
      </c>
      <c r="D66" s="575">
        <v>72.600578490665271</v>
      </c>
      <c r="E66" s="576">
        <v>83.577292780553364</v>
      </c>
      <c r="F66" s="577">
        <v>37.79381532224442</v>
      </c>
      <c r="G66" s="578">
        <v>27.155364510703144</v>
      </c>
      <c r="H66" s="578">
        <v>35.050820167052436</v>
      </c>
      <c r="I66" s="579">
        <v>62.206184677755573</v>
      </c>
      <c r="J66" s="574">
        <v>55.176927104185268</v>
      </c>
      <c r="K66" s="575">
        <v>35.373102152690095</v>
      </c>
      <c r="L66" s="575">
        <v>9.4499707431246343</v>
      </c>
      <c r="M66" s="576">
        <v>44.823072895814725</v>
      </c>
      <c r="N66" s="577">
        <v>79.744267902241134</v>
      </c>
      <c r="O66" s="578">
        <v>17.845566448585121</v>
      </c>
      <c r="P66" s="578">
        <v>2.4101656491737429</v>
      </c>
      <c r="Q66" s="579">
        <v>20.255732097758862</v>
      </c>
      <c r="R66" s="574">
        <v>96.370049191693539</v>
      </c>
      <c r="S66" s="575">
        <v>3.2612882281085955</v>
      </c>
      <c r="T66" s="575">
        <v>2.7351844177372568E-2</v>
      </c>
      <c r="U66" s="576">
        <v>3.6299508083064631</v>
      </c>
      <c r="V66" s="577">
        <v>67.737348717304087</v>
      </c>
      <c r="W66" s="578">
        <v>15.09478287210958</v>
      </c>
      <c r="X66" s="578">
        <v>17.167868410586337</v>
      </c>
      <c r="Y66" s="579">
        <v>32.26265128269592</v>
      </c>
      <c r="Z66" s="580">
        <v>970</v>
      </c>
      <c r="AA66" s="581">
        <v>55000</v>
      </c>
      <c r="AB66" s="582">
        <v>19.742488861083984</v>
      </c>
    </row>
    <row r="67" spans="1:28" x14ac:dyDescent="0.3">
      <c r="A67" s="456" t="s">
        <v>1150</v>
      </c>
      <c r="B67" s="574">
        <v>11.896058996590222</v>
      </c>
      <c r="C67" s="575">
        <v>11.871868684671934</v>
      </c>
      <c r="D67" s="575">
        <v>76.232072318737849</v>
      </c>
      <c r="E67" s="576">
        <v>88.103941003409787</v>
      </c>
      <c r="F67" s="577">
        <v>17.181972944011704</v>
      </c>
      <c r="G67" s="578">
        <v>19.634598452996283</v>
      </c>
      <c r="H67" s="578">
        <v>63.183428602992024</v>
      </c>
      <c r="I67" s="579">
        <v>82.818027055988296</v>
      </c>
      <c r="J67" s="574">
        <v>26.43763968074223</v>
      </c>
      <c r="K67" s="575">
        <v>37.573574729088563</v>
      </c>
      <c r="L67" s="575">
        <v>35.988785590169208</v>
      </c>
      <c r="M67" s="576">
        <v>73.562360319257763</v>
      </c>
      <c r="N67" s="577">
        <v>49.58551792055561</v>
      </c>
      <c r="O67" s="578">
        <v>35.679693637555218</v>
      </c>
      <c r="P67" s="578">
        <v>14.734788441889174</v>
      </c>
      <c r="Q67" s="579">
        <v>50.41448207944439</v>
      </c>
      <c r="R67" s="574">
        <v>86.675145525527242</v>
      </c>
      <c r="S67" s="575">
        <v>11.558710264450271</v>
      </c>
      <c r="T67" s="575">
        <v>2.7351844177372568E-2</v>
      </c>
      <c r="U67" s="576">
        <v>13.324854474472755</v>
      </c>
      <c r="V67" s="577">
        <v>60.733298862504427</v>
      </c>
      <c r="W67" s="578">
        <v>18.856370212100114</v>
      </c>
      <c r="X67" s="578">
        <v>20.410330925395463</v>
      </c>
      <c r="Y67" s="579">
        <v>39.266701137495581</v>
      </c>
      <c r="Z67" s="580">
        <v>1687</v>
      </c>
      <c r="AA67" s="581">
        <v>82900</v>
      </c>
      <c r="AB67" s="582">
        <v>24.489795684814453</v>
      </c>
    </row>
    <row r="68" spans="1:28" x14ac:dyDescent="0.3">
      <c r="A68" s="456" t="s">
        <v>1151</v>
      </c>
      <c r="B68" s="574">
        <v>17.703465732087228</v>
      </c>
      <c r="C68" s="575">
        <v>8.7178738317756999</v>
      </c>
      <c r="D68" s="575">
        <v>73.578660436137071</v>
      </c>
      <c r="E68" s="576">
        <v>82.296534267912762</v>
      </c>
      <c r="F68" s="577">
        <v>34.030610983359296</v>
      </c>
      <c r="G68" s="578">
        <v>26.953984620329845</v>
      </c>
      <c r="H68" s="578">
        <v>39.015404396310856</v>
      </c>
      <c r="I68" s="579">
        <v>65.969389016640704</v>
      </c>
      <c r="J68" s="574">
        <v>50.836661761614465</v>
      </c>
      <c r="K68" s="575">
        <v>33.849064536472568</v>
      </c>
      <c r="L68" s="575">
        <v>15.31427370191297</v>
      </c>
      <c r="M68" s="576">
        <v>49.163338238385535</v>
      </c>
      <c r="N68" s="577">
        <v>72.667962243198218</v>
      </c>
      <c r="O68" s="578">
        <v>23.418807733077582</v>
      </c>
      <c r="P68" s="578">
        <v>3.9132300237241937</v>
      </c>
      <c r="Q68" s="579">
        <v>27.332037756801775</v>
      </c>
      <c r="R68" s="574">
        <v>94.688492885757697</v>
      </c>
      <c r="S68" s="575">
        <v>4.885343279458489</v>
      </c>
      <c r="T68" s="575">
        <v>2.7351844177372568E-2</v>
      </c>
      <c r="U68" s="576">
        <v>5.3115071142422989</v>
      </c>
      <c r="V68" s="577">
        <v>71.037732161488478</v>
      </c>
      <c r="W68" s="578">
        <v>16.364434528731348</v>
      </c>
      <c r="X68" s="578">
        <v>12.597833309780174</v>
      </c>
      <c r="Y68" s="579">
        <v>28.962267838511519</v>
      </c>
      <c r="Z68" s="580">
        <v>1069</v>
      </c>
      <c r="AA68" s="581">
        <v>64900</v>
      </c>
      <c r="AB68" s="582">
        <v>19.223300933837891</v>
      </c>
    </row>
    <row r="69" spans="1:28" x14ac:dyDescent="0.3">
      <c r="A69" s="456" t="s">
        <v>1152</v>
      </c>
      <c r="B69" s="574">
        <v>18.881943823414161</v>
      </c>
      <c r="C69" s="575">
        <v>15.340801043013686</v>
      </c>
      <c r="D69" s="575">
        <v>65.777255133572154</v>
      </c>
      <c r="E69" s="576">
        <v>81.118056176585839</v>
      </c>
      <c r="F69" s="577">
        <v>24.13912761977652</v>
      </c>
      <c r="G69" s="578">
        <v>26.126645601578012</v>
      </c>
      <c r="H69" s="578">
        <v>49.734226778645464</v>
      </c>
      <c r="I69" s="579">
        <v>75.860872380223469</v>
      </c>
      <c r="J69" s="574">
        <v>47.682646394191913</v>
      </c>
      <c r="K69" s="575">
        <v>41.339819534945349</v>
      </c>
      <c r="L69" s="575">
        <v>10.977534070862738</v>
      </c>
      <c r="M69" s="576">
        <v>52.317353605808094</v>
      </c>
      <c r="N69" s="577">
        <v>80.190537010604302</v>
      </c>
      <c r="O69" s="578">
        <v>17.85088512598675</v>
      </c>
      <c r="P69" s="578">
        <v>1.9585778634089526</v>
      </c>
      <c r="Q69" s="579">
        <v>19.809462989395701</v>
      </c>
      <c r="R69" s="574">
        <v>96.092990068134213</v>
      </c>
      <c r="S69" s="575">
        <v>3.4265753049952536</v>
      </c>
      <c r="T69" s="575">
        <v>2.7351844177372568E-2</v>
      </c>
      <c r="U69" s="576">
        <v>3.9070099318657876</v>
      </c>
      <c r="V69" s="577">
        <v>77.50950192015668</v>
      </c>
      <c r="W69" s="578">
        <v>13.251558318546797</v>
      </c>
      <c r="X69" s="578">
        <v>9.2389397612965301</v>
      </c>
      <c r="Y69" s="579">
        <v>22.490498079843327</v>
      </c>
      <c r="Z69" s="580">
        <v>1242</v>
      </c>
      <c r="AA69" s="581">
        <v>79000</v>
      </c>
      <c r="AB69" s="582">
        <v>18.94969367980957</v>
      </c>
    </row>
    <row r="70" spans="1:28" x14ac:dyDescent="0.3">
      <c r="A70" s="456" t="s">
        <v>1153</v>
      </c>
      <c r="B70" s="574">
        <v>14.161506541040064</v>
      </c>
      <c r="C70" s="575">
        <v>9.5933242230654905</v>
      </c>
      <c r="D70" s="575">
        <v>76.245169235894451</v>
      </c>
      <c r="E70" s="576">
        <v>85.838493458959931</v>
      </c>
      <c r="F70" s="577">
        <v>37.770284507772324</v>
      </c>
      <c r="G70" s="578">
        <v>35.964642263718424</v>
      </c>
      <c r="H70" s="578">
        <v>26.265073228509255</v>
      </c>
      <c r="I70" s="579">
        <v>62.229715492227676</v>
      </c>
      <c r="J70" s="574">
        <v>61.733530328413799</v>
      </c>
      <c r="K70" s="575">
        <v>34.249181638968125</v>
      </c>
      <c r="L70" s="575">
        <v>4.0172880326180787</v>
      </c>
      <c r="M70" s="576">
        <v>38.266469671586201</v>
      </c>
      <c r="N70" s="577">
        <v>90.00115159473863</v>
      </c>
      <c r="O70" s="578">
        <v>8.995128176450077</v>
      </c>
      <c r="P70" s="578">
        <v>1.0037202288112932</v>
      </c>
      <c r="Q70" s="579">
        <v>9.99884840526137</v>
      </c>
      <c r="R70" s="574">
        <v>97.25517048183157</v>
      </c>
      <c r="S70" s="575">
        <v>2.6014526400061793</v>
      </c>
      <c r="T70" s="575">
        <v>2.7351844177372568E-2</v>
      </c>
      <c r="U70" s="576">
        <v>2.7448295181684226</v>
      </c>
      <c r="V70" s="577">
        <v>74.42262120989561</v>
      </c>
      <c r="W70" s="578">
        <v>13.572493721968959</v>
      </c>
      <c r="X70" s="578">
        <v>12.004885068135431</v>
      </c>
      <c r="Y70" s="579">
        <v>25.577378790104387</v>
      </c>
      <c r="Z70" s="580">
        <v>923</v>
      </c>
      <c r="AA70" s="581">
        <v>60000</v>
      </c>
      <c r="AB70" s="582">
        <v>18.360000610351563</v>
      </c>
    </row>
    <row r="71" spans="1:28" x14ac:dyDescent="0.3">
      <c r="A71" s="456" t="s">
        <v>1154</v>
      </c>
      <c r="B71" s="574">
        <v>14.212278976443942</v>
      </c>
      <c r="C71" s="575">
        <v>13.725825970252886</v>
      </c>
      <c r="D71" s="575">
        <v>72.061895053303175</v>
      </c>
      <c r="E71" s="576">
        <v>85.78772102355606</v>
      </c>
      <c r="F71" s="577">
        <v>23.486736743199206</v>
      </c>
      <c r="G71" s="578">
        <v>48.362554118367775</v>
      </c>
      <c r="H71" s="578">
        <v>28.150709138433015</v>
      </c>
      <c r="I71" s="579">
        <v>76.513263256800784</v>
      </c>
      <c r="J71" s="574">
        <v>52.560031806897591</v>
      </c>
      <c r="K71" s="575">
        <v>38.865239163865375</v>
      </c>
      <c r="L71" s="575">
        <v>8.5747290292370355</v>
      </c>
      <c r="M71" s="576">
        <v>47.439968193102402</v>
      </c>
      <c r="N71" s="577">
        <v>81.294880564095195</v>
      </c>
      <c r="O71" s="578">
        <v>16.634250141962653</v>
      </c>
      <c r="P71" s="578">
        <v>2.0708692939421502</v>
      </c>
      <c r="Q71" s="579">
        <v>18.705119435904805</v>
      </c>
      <c r="R71" s="574">
        <v>97.686997724598228</v>
      </c>
      <c r="S71" s="575">
        <v>1.9237479405679059</v>
      </c>
      <c r="T71" s="575">
        <v>2.7351844177372568E-2</v>
      </c>
      <c r="U71" s="576">
        <v>2.3130022754017725</v>
      </c>
      <c r="V71" s="577">
        <v>72.920231769250577</v>
      </c>
      <c r="W71" s="578">
        <v>16.236768210398683</v>
      </c>
      <c r="X71" s="578">
        <v>10.843000020350742</v>
      </c>
      <c r="Y71" s="579">
        <v>27.079768230749423</v>
      </c>
      <c r="Z71" s="580">
        <v>1068</v>
      </c>
      <c r="AA71" s="581">
        <v>67200</v>
      </c>
      <c r="AB71" s="582">
        <v>19.629472732543945</v>
      </c>
    </row>
    <row r="72" spans="1:28" x14ac:dyDescent="0.3">
      <c r="A72" s="456" t="s">
        <v>1155</v>
      </c>
      <c r="B72" s="574">
        <v>14.557144496838944</v>
      </c>
      <c r="C72" s="575">
        <v>13.06837021654847</v>
      </c>
      <c r="D72" s="575">
        <v>72.374485286612583</v>
      </c>
      <c r="E72" s="576">
        <v>85.442855503161056</v>
      </c>
      <c r="F72" s="577">
        <v>23.521657653070019</v>
      </c>
      <c r="G72" s="578">
        <v>25.372823892405378</v>
      </c>
      <c r="H72" s="578">
        <v>51.105518454524599</v>
      </c>
      <c r="I72" s="579">
        <v>76.478342346929978</v>
      </c>
      <c r="J72" s="574">
        <v>39.504975666887766</v>
      </c>
      <c r="K72" s="575">
        <v>43.099912308150529</v>
      </c>
      <c r="L72" s="575">
        <v>17.395112024961705</v>
      </c>
      <c r="M72" s="576">
        <v>60.495024333112234</v>
      </c>
      <c r="N72" s="577">
        <v>67.366690869386716</v>
      </c>
      <c r="O72" s="578">
        <v>28.935781183609976</v>
      </c>
      <c r="P72" s="578">
        <v>3.6975279470033069</v>
      </c>
      <c r="Q72" s="579">
        <v>32.633309130613277</v>
      </c>
      <c r="R72" s="574">
        <v>94.684628337722572</v>
      </c>
      <c r="S72" s="575">
        <v>4.8333703138335204</v>
      </c>
      <c r="T72" s="575">
        <v>2.7351844177372568E-2</v>
      </c>
      <c r="U72" s="576">
        <v>5.3153716622774194</v>
      </c>
      <c r="V72" s="577">
        <v>64.878587736076526</v>
      </c>
      <c r="W72" s="578">
        <v>19.434512625732228</v>
      </c>
      <c r="X72" s="578">
        <v>15.686899638191248</v>
      </c>
      <c r="Y72" s="579">
        <v>35.121412263923474</v>
      </c>
      <c r="Z72" s="580">
        <v>1230</v>
      </c>
      <c r="AA72" s="581">
        <v>61200</v>
      </c>
      <c r="AB72" s="582">
        <v>22.736841201782227</v>
      </c>
    </row>
    <row r="73" spans="1:28" x14ac:dyDescent="0.3">
      <c r="A73" s="456" t="s">
        <v>1156</v>
      </c>
      <c r="B73" s="574">
        <v>13.482820976491864</v>
      </c>
      <c r="C73" s="575">
        <v>7.717902350813743</v>
      </c>
      <c r="D73" s="575">
        <v>78.79927667269439</v>
      </c>
      <c r="E73" s="576">
        <v>86.517179023508135</v>
      </c>
      <c r="F73" s="577">
        <v>22.472731068315849</v>
      </c>
      <c r="G73" s="578">
        <v>17.222483168936904</v>
      </c>
      <c r="H73" s="578">
        <v>60.304785762747251</v>
      </c>
      <c r="I73" s="579">
        <v>77.527268931684148</v>
      </c>
      <c r="J73" s="574">
        <v>25.107953207191645</v>
      </c>
      <c r="K73" s="575">
        <v>23.879249430792179</v>
      </c>
      <c r="L73" s="575">
        <v>51.012797362016173</v>
      </c>
      <c r="M73" s="576">
        <v>74.892046792808358</v>
      </c>
      <c r="N73" s="577">
        <v>40.919490140538187</v>
      </c>
      <c r="O73" s="578">
        <v>41.960997930057744</v>
      </c>
      <c r="P73" s="578">
        <v>17.119511929404073</v>
      </c>
      <c r="Q73" s="579">
        <v>59.080509859461813</v>
      </c>
      <c r="R73" s="574">
        <v>82.26157191674433</v>
      </c>
      <c r="S73" s="575">
        <v>15.855003076098411</v>
      </c>
      <c r="T73" s="575">
        <v>2.7351844177372568E-2</v>
      </c>
      <c r="U73" s="576">
        <v>17.73842808325567</v>
      </c>
      <c r="V73" s="577">
        <v>61.966155725372772</v>
      </c>
      <c r="W73" s="578">
        <v>20.756803861107386</v>
      </c>
      <c r="X73" s="578">
        <v>17.277040413519835</v>
      </c>
      <c r="Y73" s="579">
        <v>38.033844274627221</v>
      </c>
      <c r="Z73" s="580">
        <v>2023</v>
      </c>
      <c r="AA73" s="581">
        <v>92500</v>
      </c>
      <c r="AB73" s="582">
        <v>24.427825927734375</v>
      </c>
    </row>
    <row r="74" spans="1:28" x14ac:dyDescent="0.3">
      <c r="A74" s="456" t="s">
        <v>1157</v>
      </c>
      <c r="B74" s="574">
        <v>17.857540345019476</v>
      </c>
      <c r="C74" s="575">
        <v>14.212576516416251</v>
      </c>
      <c r="D74" s="575">
        <v>67.929883138564279</v>
      </c>
      <c r="E74" s="576">
        <v>82.142459654980527</v>
      </c>
      <c r="F74" s="577">
        <v>37.778533764245623</v>
      </c>
      <c r="G74" s="578">
        <v>28.67154277938425</v>
      </c>
      <c r="H74" s="578">
        <v>33.549923456370131</v>
      </c>
      <c r="I74" s="579">
        <v>62.221466235754377</v>
      </c>
      <c r="J74" s="574">
        <v>56.972913616398245</v>
      </c>
      <c r="K74" s="575">
        <v>30.576762183643591</v>
      </c>
      <c r="L74" s="575">
        <v>12.450324199958168</v>
      </c>
      <c r="M74" s="576">
        <v>43.027086383601763</v>
      </c>
      <c r="N74" s="577">
        <v>76.013723712513112</v>
      </c>
      <c r="O74" s="578">
        <v>19.204309103514479</v>
      </c>
      <c r="P74" s="578">
        <v>4.7819671839724105</v>
      </c>
      <c r="Q74" s="579">
        <v>23.986276287486891</v>
      </c>
      <c r="R74" s="574">
        <v>96.340315501774839</v>
      </c>
      <c r="S74" s="575">
        <v>3.0631570590970436</v>
      </c>
      <c r="T74" s="575">
        <v>2.7351844177372568E-2</v>
      </c>
      <c r="U74" s="576">
        <v>3.6596844982251611</v>
      </c>
      <c r="V74" s="577">
        <v>71.210599757436654</v>
      </c>
      <c r="W74" s="578">
        <v>15.72792912629378</v>
      </c>
      <c r="X74" s="578">
        <v>13.061471116269566</v>
      </c>
      <c r="Y74" s="579">
        <v>28.789400242563346</v>
      </c>
      <c r="Z74" s="580">
        <v>984</v>
      </c>
      <c r="AA74" s="581">
        <v>57400</v>
      </c>
      <c r="AB74" s="582">
        <v>18.83534049987793</v>
      </c>
    </row>
    <row r="75" spans="1:28" x14ac:dyDescent="0.3">
      <c r="A75" s="456" t="s">
        <v>76</v>
      </c>
      <c r="B75" s="574">
        <v>11.677710358607705</v>
      </c>
      <c r="C75" s="575">
        <v>10.19993144557723</v>
      </c>
      <c r="D75" s="575">
        <v>78.122358195815067</v>
      </c>
      <c r="E75" s="576">
        <v>88.322289641392288</v>
      </c>
      <c r="F75" s="577">
        <v>24.579531314992995</v>
      </c>
      <c r="G75" s="578">
        <v>28.609989845657523</v>
      </c>
      <c r="H75" s="578">
        <v>46.810478839349479</v>
      </c>
      <c r="I75" s="579">
        <v>75.420468685007009</v>
      </c>
      <c r="J75" s="574">
        <v>41.099716347409299</v>
      </c>
      <c r="K75" s="575">
        <v>42.196455377644497</v>
      </c>
      <c r="L75" s="575">
        <v>16.703828274946204</v>
      </c>
      <c r="M75" s="576">
        <v>58.900283652590701</v>
      </c>
      <c r="N75" s="577">
        <v>69.7003458395575</v>
      </c>
      <c r="O75" s="578">
        <v>25.360318036038848</v>
      </c>
      <c r="P75" s="578">
        <v>4.9393361244036544</v>
      </c>
      <c r="Q75" s="579">
        <v>30.2996541604425</v>
      </c>
      <c r="R75" s="574">
        <v>93.79138604776071</v>
      </c>
      <c r="S75" s="575">
        <v>5.6531518371217331</v>
      </c>
      <c r="T75" s="575">
        <v>2.7351844177372568E-2</v>
      </c>
      <c r="U75" s="576">
        <v>6.20861395223928</v>
      </c>
      <c r="V75" s="577">
        <v>67.846272596369346</v>
      </c>
      <c r="W75" s="578">
        <v>16.200986508769748</v>
      </c>
      <c r="X75" s="578">
        <v>15.952740894860911</v>
      </c>
      <c r="Y75" s="579">
        <v>32.153727403630661</v>
      </c>
      <c r="Z75" s="580">
        <v>1285</v>
      </c>
      <c r="AA75" s="581">
        <v>74000</v>
      </c>
      <c r="AB75" s="582">
        <v>21.109930038452148</v>
      </c>
    </row>
    <row r="76" spans="1:28" x14ac:dyDescent="0.3">
      <c r="A76" s="456" t="s">
        <v>1158</v>
      </c>
      <c r="B76" s="574">
        <v>11.704647177718073</v>
      </c>
      <c r="C76" s="575">
        <v>9.2788813742972813</v>
      </c>
      <c r="D76" s="575">
        <v>79.016471447984642</v>
      </c>
      <c r="E76" s="576">
        <v>88.295352822281927</v>
      </c>
      <c r="F76" s="577">
        <v>26.5450038986334</v>
      </c>
      <c r="G76" s="578">
        <v>29.145435329522947</v>
      </c>
      <c r="H76" s="578">
        <v>44.309560771843657</v>
      </c>
      <c r="I76" s="579">
        <v>73.454996101366604</v>
      </c>
      <c r="J76" s="574">
        <v>46.533546888270088</v>
      </c>
      <c r="K76" s="575">
        <v>40.442016109353283</v>
      </c>
      <c r="L76" s="575">
        <v>13.024437002376626</v>
      </c>
      <c r="M76" s="576">
        <v>53.466453111729905</v>
      </c>
      <c r="N76" s="577">
        <v>76.151577194862554</v>
      </c>
      <c r="O76" s="578">
        <v>21.202218121901844</v>
      </c>
      <c r="P76" s="578">
        <v>2.6462046832355997</v>
      </c>
      <c r="Q76" s="579">
        <v>23.848422805137442</v>
      </c>
      <c r="R76" s="574">
        <v>96.117484506964118</v>
      </c>
      <c r="S76" s="575">
        <v>3.6438085655860846</v>
      </c>
      <c r="T76" s="575">
        <v>2.7351844177372568E-2</v>
      </c>
      <c r="U76" s="576">
        <v>3.8825154930358785</v>
      </c>
      <c r="V76" s="577">
        <v>70.887026291476673</v>
      </c>
      <c r="W76" s="578">
        <v>15.697212079181238</v>
      </c>
      <c r="X76" s="578">
        <v>13.415761629342093</v>
      </c>
      <c r="Y76" s="579">
        <v>29.112973708523331</v>
      </c>
      <c r="Z76" s="580">
        <v>1180</v>
      </c>
      <c r="AA76" s="581">
        <v>67000</v>
      </c>
      <c r="AB76" s="582">
        <v>20.238805770874023</v>
      </c>
    </row>
    <row r="77" spans="1:28" x14ac:dyDescent="0.3">
      <c r="A77" s="456" t="s">
        <v>1159</v>
      </c>
      <c r="B77" s="574">
        <v>16.727991819139827</v>
      </c>
      <c r="C77" s="575">
        <v>14.057986426034052</v>
      </c>
      <c r="D77" s="575">
        <v>69.214021754826121</v>
      </c>
      <c r="E77" s="576">
        <v>83.272008180860169</v>
      </c>
      <c r="F77" s="577">
        <v>42.067714363087042</v>
      </c>
      <c r="G77" s="578">
        <v>35.647288516904823</v>
      </c>
      <c r="H77" s="578">
        <v>22.284997120008136</v>
      </c>
      <c r="I77" s="579">
        <v>57.932285636912958</v>
      </c>
      <c r="J77" s="574">
        <v>69.789653857418557</v>
      </c>
      <c r="K77" s="575">
        <v>23.302846987674659</v>
      </c>
      <c r="L77" s="575">
        <v>6.9074991549067821</v>
      </c>
      <c r="M77" s="576">
        <v>30.210346142581439</v>
      </c>
      <c r="N77" s="577">
        <v>88.919698445830335</v>
      </c>
      <c r="O77" s="578">
        <v>8.7091892663896058</v>
      </c>
      <c r="P77" s="578">
        <v>2.3711122877800488</v>
      </c>
      <c r="Q77" s="579">
        <v>11.080301554169655</v>
      </c>
      <c r="R77" s="574">
        <v>97.949246048351995</v>
      </c>
      <c r="S77" s="575">
        <v>1.9238555316436157</v>
      </c>
      <c r="T77" s="575">
        <v>2.7351844177372568E-2</v>
      </c>
      <c r="U77" s="576">
        <v>2.0507539516479936</v>
      </c>
      <c r="V77" s="577">
        <v>76.855064129245889</v>
      </c>
      <c r="W77" s="578">
        <v>11.858168905434487</v>
      </c>
      <c r="X77" s="578">
        <v>11.286766965319627</v>
      </c>
      <c r="Y77" s="579">
        <v>23.144935870754114</v>
      </c>
      <c r="Z77" s="580">
        <v>879</v>
      </c>
      <c r="AA77" s="581">
        <v>63000</v>
      </c>
      <c r="AB77" s="582">
        <v>16.834123611450195</v>
      </c>
    </row>
    <row r="78" spans="1:28" x14ac:dyDescent="0.3">
      <c r="A78" s="456" t="s">
        <v>1160</v>
      </c>
      <c r="B78" s="574">
        <v>11.275150095918587</v>
      </c>
      <c r="C78" s="575">
        <v>6.2713670597864004</v>
      </c>
      <c r="D78" s="575">
        <v>82.45348284429501</v>
      </c>
      <c r="E78" s="576">
        <v>88.72484990408141</v>
      </c>
      <c r="F78" s="577">
        <v>21.396939406761835</v>
      </c>
      <c r="G78" s="578">
        <v>22.612708456884455</v>
      </c>
      <c r="H78" s="578">
        <v>55.990352136353714</v>
      </c>
      <c r="I78" s="579">
        <v>78.603060593238155</v>
      </c>
      <c r="J78" s="574">
        <v>34.107969327408696</v>
      </c>
      <c r="K78" s="575">
        <v>44.241283109059623</v>
      </c>
      <c r="L78" s="575">
        <v>21.650747563531677</v>
      </c>
      <c r="M78" s="576">
        <v>65.892030672591289</v>
      </c>
      <c r="N78" s="577">
        <v>60.586003454313051</v>
      </c>
      <c r="O78" s="578">
        <v>33.149158688335511</v>
      </c>
      <c r="P78" s="578">
        <v>6.2648378573514325</v>
      </c>
      <c r="Q78" s="579">
        <v>39.413996545686949</v>
      </c>
      <c r="R78" s="574">
        <v>93.83911416593574</v>
      </c>
      <c r="S78" s="575">
        <v>5.8643497814300778</v>
      </c>
      <c r="T78" s="575">
        <v>2.7351844177372568E-2</v>
      </c>
      <c r="U78" s="576">
        <v>6.1608858340642625</v>
      </c>
      <c r="V78" s="577">
        <v>67.714138573427633</v>
      </c>
      <c r="W78" s="578">
        <v>17.373226286286368</v>
      </c>
      <c r="X78" s="578">
        <v>14.912635140286007</v>
      </c>
      <c r="Y78" s="579">
        <v>32.285861426572374</v>
      </c>
      <c r="Z78" s="580">
        <v>1475</v>
      </c>
      <c r="AA78" s="581">
        <v>77200</v>
      </c>
      <c r="AB78" s="582">
        <v>22.271186828613281</v>
      </c>
    </row>
    <row r="79" spans="1:28" x14ac:dyDescent="0.3">
      <c r="A79" s="456" t="s">
        <v>1161</v>
      </c>
      <c r="B79" s="574">
        <v>21.26379574832939</v>
      </c>
      <c r="C79" s="575">
        <v>12.37149144484791</v>
      </c>
      <c r="D79" s="575">
        <v>66.364712806822695</v>
      </c>
      <c r="E79" s="576">
        <v>78.7362042516706</v>
      </c>
      <c r="F79" s="577">
        <v>24.571870759687599</v>
      </c>
      <c r="G79" s="578">
        <v>32.438996207553586</v>
      </c>
      <c r="H79" s="578">
        <v>42.989133032758822</v>
      </c>
      <c r="I79" s="579">
        <v>75.428129240312401</v>
      </c>
      <c r="J79" s="574">
        <v>41.343330945994026</v>
      </c>
      <c r="K79" s="575">
        <v>42.305541080536088</v>
      </c>
      <c r="L79" s="575">
        <v>16.351127973469886</v>
      </c>
      <c r="M79" s="576">
        <v>58.656669054005974</v>
      </c>
      <c r="N79" s="577">
        <v>70.2236542654625</v>
      </c>
      <c r="O79" s="578">
        <v>26.161935096877382</v>
      </c>
      <c r="P79" s="578">
        <v>3.6144106376601219</v>
      </c>
      <c r="Q79" s="579">
        <v>29.7763457345375</v>
      </c>
      <c r="R79" s="574">
        <v>93.193380242391413</v>
      </c>
      <c r="S79" s="575">
        <v>6.5479744741760424</v>
      </c>
      <c r="T79" s="575">
        <v>2.7351844177372568E-2</v>
      </c>
      <c r="U79" s="576">
        <v>6.806619757608587</v>
      </c>
      <c r="V79" s="577">
        <v>67.29848787712784</v>
      </c>
      <c r="W79" s="578">
        <v>17.957300863127131</v>
      </c>
      <c r="X79" s="578">
        <v>14.744211259745022</v>
      </c>
      <c r="Y79" s="579">
        <v>32.70151212287216</v>
      </c>
      <c r="Z79" s="580">
        <v>1235</v>
      </c>
      <c r="AA79" s="581">
        <v>70000</v>
      </c>
      <c r="AB79" s="582">
        <v>22.173334121704102</v>
      </c>
    </row>
    <row r="80" spans="1:28" x14ac:dyDescent="0.3">
      <c r="A80" s="456" t="s">
        <v>1162</v>
      </c>
      <c r="B80" s="574">
        <v>9.4263016178193055</v>
      </c>
      <c r="C80" s="575">
        <v>7.4395961973954057</v>
      </c>
      <c r="D80" s="575">
        <v>83.134102184785291</v>
      </c>
      <c r="E80" s="576">
        <v>90.573698382180694</v>
      </c>
      <c r="F80" s="577">
        <v>19.76837488705613</v>
      </c>
      <c r="G80" s="578">
        <v>29.986322537042231</v>
      </c>
      <c r="H80" s="578">
        <v>50.24530257590164</v>
      </c>
      <c r="I80" s="579">
        <v>80.231625112943874</v>
      </c>
      <c r="J80" s="574">
        <v>53.119644973661437</v>
      </c>
      <c r="K80" s="575">
        <v>32.976268546358035</v>
      </c>
      <c r="L80" s="575">
        <v>13.904086479980526</v>
      </c>
      <c r="M80" s="576">
        <v>46.880355026338563</v>
      </c>
      <c r="N80" s="577">
        <v>68.826303121349468</v>
      </c>
      <c r="O80" s="578">
        <v>26.538019004064239</v>
      </c>
      <c r="P80" s="578">
        <v>4.635677874586289</v>
      </c>
      <c r="Q80" s="579">
        <v>31.173696878650532</v>
      </c>
      <c r="R80" s="574">
        <v>93.951683310270539</v>
      </c>
      <c r="S80" s="575">
        <v>5.4330423779261698</v>
      </c>
      <c r="T80" s="575">
        <v>2.7351844177372568E-2</v>
      </c>
      <c r="U80" s="576">
        <v>6.0483166897294609</v>
      </c>
      <c r="V80" s="577">
        <v>72.343248310054804</v>
      </c>
      <c r="W80" s="578">
        <v>15.517386334489045</v>
      </c>
      <c r="X80" s="578">
        <v>12.139365355456157</v>
      </c>
      <c r="Y80" s="579">
        <v>27.656751689945203</v>
      </c>
      <c r="Z80" s="580">
        <v>1315</v>
      </c>
      <c r="AA80" s="581">
        <v>77300</v>
      </c>
      <c r="AB80" s="582">
        <v>19.887271881103516</v>
      </c>
    </row>
    <row r="81" spans="1:28" x14ac:dyDescent="0.3">
      <c r="A81" s="456" t="s">
        <v>1163</v>
      </c>
      <c r="B81" s="574">
        <v>16.509478416183214</v>
      </c>
      <c r="C81" s="575">
        <v>7.3735903921624599</v>
      </c>
      <c r="D81" s="575">
        <v>76.116931191654331</v>
      </c>
      <c r="E81" s="576">
        <v>83.490521583816786</v>
      </c>
      <c r="F81" s="577">
        <v>28.816991604175819</v>
      </c>
      <c r="G81" s="578">
        <v>32.466969162394562</v>
      </c>
      <c r="H81" s="578">
        <v>38.716039233429619</v>
      </c>
      <c r="I81" s="579">
        <v>71.183008395824174</v>
      </c>
      <c r="J81" s="574">
        <v>47.477442205065827</v>
      </c>
      <c r="K81" s="575">
        <v>42.204446578099386</v>
      </c>
      <c r="L81" s="575">
        <v>10.31811121683479</v>
      </c>
      <c r="M81" s="576">
        <v>52.52255779493418</v>
      </c>
      <c r="N81" s="577">
        <v>78.864988866517507</v>
      </c>
      <c r="O81" s="578">
        <v>18.005494865235757</v>
      </c>
      <c r="P81" s="578">
        <v>3.1295162682467419</v>
      </c>
      <c r="Q81" s="579">
        <v>21.135011133482497</v>
      </c>
      <c r="R81" s="574">
        <v>95.903697782248997</v>
      </c>
      <c r="S81" s="575">
        <v>3.8887082868137508</v>
      </c>
      <c r="T81" s="575">
        <v>2.7351844177372568E-2</v>
      </c>
      <c r="U81" s="576">
        <v>4.0963022177510036</v>
      </c>
      <c r="V81" s="577">
        <v>74.505396646737509</v>
      </c>
      <c r="W81" s="578">
        <v>14.441920098743347</v>
      </c>
      <c r="X81" s="578">
        <v>11.052683254519149</v>
      </c>
      <c r="Y81" s="579">
        <v>25.494603353262494</v>
      </c>
      <c r="Z81" s="580">
        <v>1220</v>
      </c>
      <c r="AA81" s="581">
        <v>77000</v>
      </c>
      <c r="AB81" s="582">
        <v>18.987340927124023</v>
      </c>
    </row>
    <row r="82" spans="1:28" x14ac:dyDescent="0.3">
      <c r="A82" s="456" t="s">
        <v>1164</v>
      </c>
      <c r="B82" s="574">
        <v>17.092497228782761</v>
      </c>
      <c r="C82" s="575">
        <v>9.3270402692568908</v>
      </c>
      <c r="D82" s="575">
        <v>73.580462501960341</v>
      </c>
      <c r="E82" s="576">
        <v>82.907502771217239</v>
      </c>
      <c r="F82" s="577">
        <v>27.841647156777199</v>
      </c>
      <c r="G82" s="578">
        <v>26.752688625801124</v>
      </c>
      <c r="H82" s="578">
        <v>45.40566421742168</v>
      </c>
      <c r="I82" s="579">
        <v>72.158352843222801</v>
      </c>
      <c r="J82" s="574">
        <v>40.636612223446249</v>
      </c>
      <c r="K82" s="575">
        <v>47.034539051425739</v>
      </c>
      <c r="L82" s="575">
        <v>12.32884872512801</v>
      </c>
      <c r="M82" s="576">
        <v>59.363387776553743</v>
      </c>
      <c r="N82" s="577">
        <v>77.66685102000433</v>
      </c>
      <c r="O82" s="578">
        <v>20.06810429587965</v>
      </c>
      <c r="P82" s="578">
        <v>2.2650446841160234</v>
      </c>
      <c r="Q82" s="579">
        <v>22.333148979995673</v>
      </c>
      <c r="R82" s="574">
        <v>96.513637471090348</v>
      </c>
      <c r="S82" s="575">
        <v>3.3619096568530438</v>
      </c>
      <c r="T82" s="575">
        <v>2.7351844177372568E-2</v>
      </c>
      <c r="U82" s="576">
        <v>3.4863625289096452</v>
      </c>
      <c r="V82" s="577">
        <v>70.709665886865125</v>
      </c>
      <c r="W82" s="578">
        <v>15.705353533868768</v>
      </c>
      <c r="X82" s="578">
        <v>13.584980579266107</v>
      </c>
      <c r="Y82" s="579">
        <v>29.290334113134875</v>
      </c>
      <c r="Z82" s="580">
        <v>1200</v>
      </c>
      <c r="AA82" s="581">
        <v>68100</v>
      </c>
      <c r="AB82" s="582">
        <v>20.074073791503906</v>
      </c>
    </row>
    <row r="83" spans="1:28" x14ac:dyDescent="0.3">
      <c r="A83" s="456" t="s">
        <v>883</v>
      </c>
      <c r="B83" s="574">
        <v>11.940223491765652</v>
      </c>
      <c r="C83" s="575">
        <v>8.6196786677612298</v>
      </c>
      <c r="D83" s="575">
        <v>79.440097840473129</v>
      </c>
      <c r="E83" s="576">
        <v>88.05977650823435</v>
      </c>
      <c r="F83" s="577">
        <v>21.861579880491171</v>
      </c>
      <c r="G83" s="578">
        <v>25.338498916540807</v>
      </c>
      <c r="H83" s="578">
        <v>52.799921202968022</v>
      </c>
      <c r="I83" s="579">
        <v>78.138420119508837</v>
      </c>
      <c r="J83" s="574">
        <v>36.7041470636319</v>
      </c>
      <c r="K83" s="575">
        <v>34.888860632262201</v>
      </c>
      <c r="L83" s="575">
        <v>28.406992304105888</v>
      </c>
      <c r="M83" s="576">
        <v>63.295852936368092</v>
      </c>
      <c r="N83" s="577">
        <v>54.676517656348032</v>
      </c>
      <c r="O83" s="578">
        <v>36.664152220350097</v>
      </c>
      <c r="P83" s="578">
        <v>8.6593301233018671</v>
      </c>
      <c r="Q83" s="579">
        <v>45.32348234365196</v>
      </c>
      <c r="R83" s="574">
        <v>88.206319251447226</v>
      </c>
      <c r="S83" s="575">
        <v>11.071129503998835</v>
      </c>
      <c r="T83" s="575">
        <v>2.7351844177372568E-2</v>
      </c>
      <c r="U83" s="576">
        <v>11.793680748552774</v>
      </c>
      <c r="V83" s="577">
        <v>61.2251731708254</v>
      </c>
      <c r="W83" s="578">
        <v>20.547261121383016</v>
      </c>
      <c r="X83" s="578">
        <v>18.227565707791584</v>
      </c>
      <c r="Y83" s="579">
        <v>38.7748268291746</v>
      </c>
      <c r="Z83" s="580">
        <v>1500</v>
      </c>
      <c r="AA83" s="581">
        <v>70500</v>
      </c>
      <c r="AB83" s="582">
        <v>24.662069320678711</v>
      </c>
    </row>
    <row r="84" spans="1:28" x14ac:dyDescent="0.3">
      <c r="A84" s="456" t="s">
        <v>1165</v>
      </c>
      <c r="B84" s="574">
        <v>11.535554510777596</v>
      </c>
      <c r="C84" s="575">
        <v>13.7911220512805</v>
      </c>
      <c r="D84" s="575">
        <v>74.673323437941903</v>
      </c>
      <c r="E84" s="576">
        <v>88.464445489222413</v>
      </c>
      <c r="F84" s="577">
        <v>29.64806027174961</v>
      </c>
      <c r="G84" s="578">
        <v>42.850153552639618</v>
      </c>
      <c r="H84" s="578">
        <v>27.501786175610775</v>
      </c>
      <c r="I84" s="579">
        <v>70.351939728250386</v>
      </c>
      <c r="J84" s="574">
        <v>59.543530770351808</v>
      </c>
      <c r="K84" s="575">
        <v>32.632785250701431</v>
      </c>
      <c r="L84" s="575">
        <v>7.8236839789467618</v>
      </c>
      <c r="M84" s="576">
        <v>40.456469229648192</v>
      </c>
      <c r="N84" s="577">
        <v>84.495180610866186</v>
      </c>
      <c r="O84" s="578">
        <v>13.525952968081786</v>
      </c>
      <c r="P84" s="578">
        <v>1.9788664210520304</v>
      </c>
      <c r="Q84" s="579">
        <v>15.504819389133818</v>
      </c>
      <c r="R84" s="574">
        <v>97.335952190450342</v>
      </c>
      <c r="S84" s="575">
        <v>2.2440458844731408</v>
      </c>
      <c r="T84" s="575">
        <v>2.7351844177372568E-2</v>
      </c>
      <c r="U84" s="576">
        <v>2.6640478095496647</v>
      </c>
      <c r="V84" s="577">
        <v>71.841403357820738</v>
      </c>
      <c r="W84" s="578">
        <v>15.347435667108901</v>
      </c>
      <c r="X84" s="578">
        <v>12.811160975070369</v>
      </c>
      <c r="Y84" s="579">
        <v>28.158596642179269</v>
      </c>
      <c r="Z84" s="580">
        <v>960</v>
      </c>
      <c r="AA84" s="581">
        <v>61030</v>
      </c>
      <c r="AB84" s="582">
        <v>19.08349609375</v>
      </c>
    </row>
    <row r="85" spans="1:28" x14ac:dyDescent="0.3">
      <c r="A85" s="456" t="s">
        <v>77</v>
      </c>
      <c r="B85" s="574">
        <v>10.286590893243149</v>
      </c>
      <c r="C85" s="575">
        <v>11.51941984519908</v>
      </c>
      <c r="D85" s="575">
        <v>78.193989261557775</v>
      </c>
      <c r="E85" s="576">
        <v>89.713409106756842</v>
      </c>
      <c r="F85" s="577">
        <v>18.962756786048573</v>
      </c>
      <c r="G85" s="578">
        <v>20.906202275974188</v>
      </c>
      <c r="H85" s="578">
        <v>60.131040937977239</v>
      </c>
      <c r="I85" s="579">
        <v>81.037243213951427</v>
      </c>
      <c r="J85" s="574">
        <v>31.962501785890911</v>
      </c>
      <c r="K85" s="575">
        <v>40.787550417074215</v>
      </c>
      <c r="L85" s="575">
        <v>27.249947797034874</v>
      </c>
      <c r="M85" s="576">
        <v>68.037498214109078</v>
      </c>
      <c r="N85" s="577">
        <v>57.523644231276641</v>
      </c>
      <c r="O85" s="578">
        <v>35.356994177626369</v>
      </c>
      <c r="P85" s="578">
        <v>7.119361591096987</v>
      </c>
      <c r="Q85" s="579">
        <v>42.476355768723359</v>
      </c>
      <c r="R85" s="574">
        <v>90.684112404510728</v>
      </c>
      <c r="S85" s="575">
        <v>8.5576573299381593</v>
      </c>
      <c r="T85" s="575">
        <v>2.7351844177372568E-2</v>
      </c>
      <c r="U85" s="576">
        <v>9.3158875954892686</v>
      </c>
      <c r="V85" s="577">
        <v>64.244317736201552</v>
      </c>
      <c r="W85" s="578">
        <v>18.763029963208826</v>
      </c>
      <c r="X85" s="578">
        <v>16.992652300589619</v>
      </c>
      <c r="Y85" s="579">
        <v>35.755682263798441</v>
      </c>
      <c r="Z85" s="580">
        <v>1520</v>
      </c>
      <c r="AA85" s="581">
        <v>76900</v>
      </c>
      <c r="AB85" s="582">
        <v>23.44329833984375</v>
      </c>
    </row>
    <row r="86" spans="1:28" x14ac:dyDescent="0.3">
      <c r="A86" s="456" t="s">
        <v>1166</v>
      </c>
      <c r="B86" s="574">
        <v>11.799877903729502</v>
      </c>
      <c r="C86" s="575">
        <v>6.571824833842582</v>
      </c>
      <c r="D86" s="575">
        <v>81.628297262427921</v>
      </c>
      <c r="E86" s="576">
        <v>88.200122096270491</v>
      </c>
      <c r="F86" s="577">
        <v>19.945339083162789</v>
      </c>
      <c r="G86" s="578">
        <v>29.003077981876125</v>
      </c>
      <c r="H86" s="578">
        <v>51.05158293496109</v>
      </c>
      <c r="I86" s="579">
        <v>80.054660916837207</v>
      </c>
      <c r="J86" s="574">
        <v>40.693084687655251</v>
      </c>
      <c r="K86" s="575">
        <v>45.234995625740353</v>
      </c>
      <c r="L86" s="575">
        <v>14.071919686604396</v>
      </c>
      <c r="M86" s="576">
        <v>59.306915312344756</v>
      </c>
      <c r="N86" s="577">
        <v>72.27126076715129</v>
      </c>
      <c r="O86" s="578">
        <v>24.205746686182252</v>
      </c>
      <c r="P86" s="578">
        <v>3.5229925466664529</v>
      </c>
      <c r="Q86" s="579">
        <v>27.72873923284871</v>
      </c>
      <c r="R86" s="574">
        <v>94.934438129195243</v>
      </c>
      <c r="S86" s="575">
        <v>4.6200890312684786</v>
      </c>
      <c r="T86" s="575">
        <v>2.7351844177372568E-2</v>
      </c>
      <c r="U86" s="576">
        <v>5.0655618708047534</v>
      </c>
      <c r="V86" s="577">
        <v>72.727589783134277</v>
      </c>
      <c r="W86" s="578">
        <v>15.270846812933236</v>
      </c>
      <c r="X86" s="578">
        <v>12.001563403932478</v>
      </c>
      <c r="Y86" s="579">
        <v>27.272410216865712</v>
      </c>
      <c r="Z86" s="580">
        <v>1300</v>
      </c>
      <c r="AA86" s="581">
        <v>79000</v>
      </c>
      <c r="AB86" s="582">
        <v>19.749780654907227</v>
      </c>
    </row>
    <row r="87" spans="1:28" x14ac:dyDescent="0.3">
      <c r="A87" s="456" t="s">
        <v>1167</v>
      </c>
      <c r="B87" s="574">
        <v>14.996945226895841</v>
      </c>
      <c r="C87" s="575">
        <v>13.015064638457808</v>
      </c>
      <c r="D87" s="575">
        <v>71.987990134646353</v>
      </c>
      <c r="E87" s="576">
        <v>85.003054773104154</v>
      </c>
      <c r="F87" s="577">
        <v>32.750948050805349</v>
      </c>
      <c r="G87" s="578">
        <v>31.883555212897459</v>
      </c>
      <c r="H87" s="578">
        <v>35.365496736297196</v>
      </c>
      <c r="I87" s="579">
        <v>67.249051949194666</v>
      </c>
      <c r="J87" s="574">
        <v>48.322276083067337</v>
      </c>
      <c r="K87" s="575">
        <v>40.357995771570017</v>
      </c>
      <c r="L87" s="575">
        <v>11.319728145362653</v>
      </c>
      <c r="M87" s="576">
        <v>51.677723916932671</v>
      </c>
      <c r="N87" s="577">
        <v>77.950432945189789</v>
      </c>
      <c r="O87" s="578">
        <v>19.212951881061684</v>
      </c>
      <c r="P87" s="578">
        <v>2.8366151737485339</v>
      </c>
      <c r="Q87" s="579">
        <v>22.049567054810218</v>
      </c>
      <c r="R87" s="574">
        <v>95.667376839426282</v>
      </c>
      <c r="S87" s="575">
        <v>4.0325367306937361</v>
      </c>
      <c r="T87" s="575">
        <v>2.7351844177372568E-2</v>
      </c>
      <c r="U87" s="576">
        <v>4.3326231605737213</v>
      </c>
      <c r="V87" s="577">
        <v>69.180895979052579</v>
      </c>
      <c r="W87" s="578">
        <v>16.932087882005124</v>
      </c>
      <c r="X87" s="578">
        <v>13.887016138942295</v>
      </c>
      <c r="Y87" s="579">
        <v>30.819104020947417</v>
      </c>
      <c r="Z87" s="580">
        <v>1050</v>
      </c>
      <c r="AA87" s="581">
        <v>60700</v>
      </c>
      <c r="AB87" s="582">
        <v>20.240486145019531</v>
      </c>
    </row>
    <row r="88" spans="1:28" x14ac:dyDescent="0.3">
      <c r="A88" s="456" t="s">
        <v>1168</v>
      </c>
      <c r="B88" s="574">
        <v>11.424983569617876</v>
      </c>
      <c r="C88" s="575">
        <v>5.8738616092385687</v>
      </c>
      <c r="D88" s="575">
        <v>82.701154821143547</v>
      </c>
      <c r="E88" s="576">
        <v>88.575016430382121</v>
      </c>
      <c r="F88" s="577">
        <v>17.386666666666667</v>
      </c>
      <c r="G88" s="578">
        <v>15.544242424242425</v>
      </c>
      <c r="H88" s="578">
        <v>67.069090909090917</v>
      </c>
      <c r="I88" s="579">
        <v>82.613333333333344</v>
      </c>
      <c r="J88" s="574">
        <v>26.598753922415753</v>
      </c>
      <c r="K88" s="575">
        <v>29.283732775478651</v>
      </c>
      <c r="L88" s="575">
        <v>44.1175133021056</v>
      </c>
      <c r="M88" s="576">
        <v>73.401246077584247</v>
      </c>
      <c r="N88" s="577">
        <v>39.652202406029112</v>
      </c>
      <c r="O88" s="578">
        <v>42.643355333988673</v>
      </c>
      <c r="P88" s="578">
        <v>17.704442259982212</v>
      </c>
      <c r="Q88" s="579">
        <v>60.347797593970888</v>
      </c>
      <c r="R88" s="574">
        <v>83.559431836860981</v>
      </c>
      <c r="S88" s="575">
        <v>14.852882876785179</v>
      </c>
      <c r="T88" s="575">
        <v>2.7351844177372568E-2</v>
      </c>
      <c r="U88" s="576">
        <v>16.440568163139012</v>
      </c>
      <c r="V88" s="577">
        <v>58.292668711818962</v>
      </c>
      <c r="W88" s="578">
        <v>20.883866079612588</v>
      </c>
      <c r="X88" s="578">
        <v>20.823465208568447</v>
      </c>
      <c r="Y88" s="579">
        <v>41.707331288181031</v>
      </c>
      <c r="Z88" s="580">
        <v>1870</v>
      </c>
      <c r="AA88" s="581">
        <v>83000</v>
      </c>
      <c r="AB88" s="582">
        <v>25.988571166992188</v>
      </c>
    </row>
    <row r="89" spans="1:28" x14ac:dyDescent="0.3">
      <c r="A89" s="456" t="s">
        <v>1169</v>
      </c>
      <c r="B89" s="574">
        <v>15.322542100148167</v>
      </c>
      <c r="C89" s="575">
        <v>12.163238644510651</v>
      </c>
      <c r="D89" s="575">
        <v>72.514219255341189</v>
      </c>
      <c r="E89" s="576">
        <v>84.677457899851845</v>
      </c>
      <c r="F89" s="577">
        <v>21.754909271687794</v>
      </c>
      <c r="G89" s="578">
        <v>19.897257436407326</v>
      </c>
      <c r="H89" s="578">
        <v>58.347833291904884</v>
      </c>
      <c r="I89" s="579">
        <v>78.245090728312206</v>
      </c>
      <c r="J89" s="574">
        <v>30.255609101661108</v>
      </c>
      <c r="K89" s="575">
        <v>26.202580804603787</v>
      </c>
      <c r="L89" s="575">
        <v>43.541810093735108</v>
      </c>
      <c r="M89" s="576">
        <v>69.744390898338892</v>
      </c>
      <c r="N89" s="577">
        <v>40.662332439085837</v>
      </c>
      <c r="O89" s="578">
        <v>35.967312086484192</v>
      </c>
      <c r="P89" s="578">
        <v>23.370355474429971</v>
      </c>
      <c r="Q89" s="579">
        <v>59.337667560914163</v>
      </c>
      <c r="R89" s="574">
        <v>83.489185988668737</v>
      </c>
      <c r="S89" s="575">
        <v>14.090923097918198</v>
      </c>
      <c r="T89" s="575">
        <v>2.7351844177372568E-2</v>
      </c>
      <c r="U89" s="576">
        <v>16.51081401133127</v>
      </c>
      <c r="V89" s="577">
        <v>65.058858791178793</v>
      </c>
      <c r="W89" s="578">
        <v>18.029621661057472</v>
      </c>
      <c r="X89" s="578">
        <v>16.911519547763739</v>
      </c>
      <c r="Y89" s="579">
        <v>34.941141208821207</v>
      </c>
      <c r="Z89" s="580">
        <v>2183</v>
      </c>
      <c r="AA89" s="581">
        <v>113200</v>
      </c>
      <c r="AB89" s="582">
        <v>22.515527725219727</v>
      </c>
    </row>
    <row r="90" spans="1:28" x14ac:dyDescent="0.3">
      <c r="A90" s="456" t="s">
        <v>1170</v>
      </c>
      <c r="B90" s="574">
        <v>9.7222410869547318</v>
      </c>
      <c r="C90" s="575">
        <v>11.657643539227703</v>
      </c>
      <c r="D90" s="575">
        <v>78.620115373817569</v>
      </c>
      <c r="E90" s="576">
        <v>90.277758913045275</v>
      </c>
      <c r="F90" s="577">
        <v>20.064580914338048</v>
      </c>
      <c r="G90" s="578">
        <v>15.783911614501612</v>
      </c>
      <c r="H90" s="578">
        <v>64.151507471160343</v>
      </c>
      <c r="I90" s="579">
        <v>79.935419085661948</v>
      </c>
      <c r="J90" s="574">
        <v>27.83922612507736</v>
      </c>
      <c r="K90" s="575">
        <v>21.65714009293637</v>
      </c>
      <c r="L90" s="575">
        <v>50.503633781986267</v>
      </c>
      <c r="M90" s="576">
        <v>72.16077387492264</v>
      </c>
      <c r="N90" s="577">
        <v>36.327307294644449</v>
      </c>
      <c r="O90" s="578">
        <v>35.558423304109034</v>
      </c>
      <c r="P90" s="578">
        <v>28.114269401246521</v>
      </c>
      <c r="Q90" s="579">
        <v>63.672692705355551</v>
      </c>
      <c r="R90" s="574">
        <v>82.583320131880996</v>
      </c>
      <c r="S90" s="575">
        <v>15.154898214859488</v>
      </c>
      <c r="T90" s="575">
        <v>2.7351844177372568E-2</v>
      </c>
      <c r="U90" s="576">
        <v>17.416679868118994</v>
      </c>
      <c r="V90" s="577">
        <v>66.122349610303331</v>
      </c>
      <c r="W90" s="578">
        <v>18.082450973893533</v>
      </c>
      <c r="X90" s="578">
        <v>15.79519941580314</v>
      </c>
      <c r="Y90" s="579">
        <v>33.877650389696676</v>
      </c>
      <c r="Z90" s="580">
        <v>2451</v>
      </c>
      <c r="AA90" s="581">
        <v>129400</v>
      </c>
      <c r="AB90" s="582">
        <v>21.686746597290039</v>
      </c>
    </row>
    <row r="91" spans="1:28" x14ac:dyDescent="0.3">
      <c r="A91" s="456" t="s">
        <v>884</v>
      </c>
      <c r="B91" s="574">
        <v>18.028573118829829</v>
      </c>
      <c r="C91" s="575">
        <v>9.6297786541327355</v>
      </c>
      <c r="D91" s="575">
        <v>72.341648227037439</v>
      </c>
      <c r="E91" s="576">
        <v>81.971426881170174</v>
      </c>
      <c r="F91" s="577">
        <v>42.107166876103548</v>
      </c>
      <c r="G91" s="578">
        <v>35.15555314729685</v>
      </c>
      <c r="H91" s="578">
        <v>22.737279976599602</v>
      </c>
      <c r="I91" s="579">
        <v>57.892833123896445</v>
      </c>
      <c r="J91" s="574">
        <v>69.277729963609374</v>
      </c>
      <c r="K91" s="575">
        <v>28.005827517696147</v>
      </c>
      <c r="L91" s="575">
        <v>2.7164425186944774</v>
      </c>
      <c r="M91" s="576">
        <v>30.722270036390626</v>
      </c>
      <c r="N91" s="577">
        <v>87.727098309150506</v>
      </c>
      <c r="O91" s="578">
        <v>10.123448204915974</v>
      </c>
      <c r="P91" s="578">
        <v>2.1494534859335137</v>
      </c>
      <c r="Q91" s="579">
        <v>12.272901690849487</v>
      </c>
      <c r="R91" s="574">
        <v>98.318758118651701</v>
      </c>
      <c r="S91" s="575">
        <v>1.4589174726919623</v>
      </c>
      <c r="T91" s="575">
        <v>2.7351844177372568E-2</v>
      </c>
      <c r="U91" s="576">
        <v>1.6812418813483103</v>
      </c>
      <c r="V91" s="577">
        <v>72.887699341786345</v>
      </c>
      <c r="W91" s="578">
        <v>13.457558655536117</v>
      </c>
      <c r="X91" s="578">
        <v>13.654742002677528</v>
      </c>
      <c r="Y91" s="579">
        <v>27.112300658213645</v>
      </c>
      <c r="Z91" s="580">
        <v>797</v>
      </c>
      <c r="AA91" s="581">
        <v>54000</v>
      </c>
      <c r="AB91" s="582">
        <v>18.722084045410156</v>
      </c>
    </row>
    <row r="92" spans="1:28" x14ac:dyDescent="0.3">
      <c r="A92" s="456" t="s">
        <v>1171</v>
      </c>
      <c r="B92" s="574">
        <v>18.686879075220602</v>
      </c>
      <c r="C92" s="575">
        <v>7.7205504247485441</v>
      </c>
      <c r="D92" s="575">
        <v>73.592570500030845</v>
      </c>
      <c r="E92" s="576">
        <v>81.313120924779398</v>
      </c>
      <c r="F92" s="577">
        <v>19.258390611759268</v>
      </c>
      <c r="G92" s="578">
        <v>22.323606700505877</v>
      </c>
      <c r="H92" s="578">
        <v>58.418002687734862</v>
      </c>
      <c r="I92" s="579">
        <v>80.741609388240732</v>
      </c>
      <c r="J92" s="574">
        <v>29.433360416478589</v>
      </c>
      <c r="K92" s="575">
        <v>37.899100237729833</v>
      </c>
      <c r="L92" s="575">
        <v>32.667539345791582</v>
      </c>
      <c r="M92" s="576">
        <v>70.566639583521408</v>
      </c>
      <c r="N92" s="577">
        <v>50.548489784938198</v>
      </c>
      <c r="O92" s="578">
        <v>40.120832150169626</v>
      </c>
      <c r="P92" s="578">
        <v>9.3306780648921706</v>
      </c>
      <c r="Q92" s="579">
        <v>49.451510215061802</v>
      </c>
      <c r="R92" s="574">
        <v>90.228756865026213</v>
      </c>
      <c r="S92" s="575">
        <v>8.9634660274957181</v>
      </c>
      <c r="T92" s="575">
        <v>2.7351844177372568E-2</v>
      </c>
      <c r="U92" s="576">
        <v>9.7712431349737816</v>
      </c>
      <c r="V92" s="577">
        <v>68.201831505158822</v>
      </c>
      <c r="W92" s="578">
        <v>17.803906709246935</v>
      </c>
      <c r="X92" s="578">
        <v>13.994261785594253</v>
      </c>
      <c r="Y92" s="579">
        <v>31.798168494841189</v>
      </c>
      <c r="Z92" s="580">
        <v>1750</v>
      </c>
      <c r="AA92" s="581">
        <v>93400</v>
      </c>
      <c r="AB92" s="582">
        <v>22.266666412353516</v>
      </c>
    </row>
    <row r="93" spans="1:28" x14ac:dyDescent="0.3">
      <c r="A93" s="456" t="s">
        <v>1172</v>
      </c>
      <c r="B93" s="574">
        <v>17.278593876032094</v>
      </c>
      <c r="C93" s="575">
        <v>12.632056651321907</v>
      </c>
      <c r="D93" s="575">
        <v>70.089349472646006</v>
      </c>
      <c r="E93" s="576">
        <v>82.721406123967895</v>
      </c>
      <c r="F93" s="577">
        <v>28.823285566606828</v>
      </c>
      <c r="G93" s="578">
        <v>41.994715584948125</v>
      </c>
      <c r="H93" s="578">
        <v>29.181998848445051</v>
      </c>
      <c r="I93" s="579">
        <v>71.176714433393172</v>
      </c>
      <c r="J93" s="574">
        <v>60.655420300062403</v>
      </c>
      <c r="K93" s="575">
        <v>30.346849702949491</v>
      </c>
      <c r="L93" s="575">
        <v>8.9977299969881059</v>
      </c>
      <c r="M93" s="576">
        <v>39.344579699937597</v>
      </c>
      <c r="N93" s="577">
        <v>80.736947716682835</v>
      </c>
      <c r="O93" s="578">
        <v>18.320460715011382</v>
      </c>
      <c r="P93" s="578">
        <v>0.94259156830578483</v>
      </c>
      <c r="Q93" s="579">
        <v>19.263052283317165</v>
      </c>
      <c r="R93" s="574">
        <v>97.517652857510711</v>
      </c>
      <c r="S93" s="575">
        <v>2.1568470577119103</v>
      </c>
      <c r="T93" s="575">
        <v>2.7351844177372568E-2</v>
      </c>
      <c r="U93" s="576">
        <v>2.4823471424892865</v>
      </c>
      <c r="V93" s="577">
        <v>70.121588355417757</v>
      </c>
      <c r="W93" s="578">
        <v>16.636551393151983</v>
      </c>
      <c r="X93" s="578">
        <v>13.241860251430248</v>
      </c>
      <c r="Y93" s="579">
        <v>29.878411644582233</v>
      </c>
      <c r="Z93" s="580">
        <v>985</v>
      </c>
      <c r="AA93" s="581">
        <v>57480</v>
      </c>
      <c r="AB93" s="582">
        <v>21.052631378173828</v>
      </c>
    </row>
    <row r="94" spans="1:28" x14ac:dyDescent="0.3">
      <c r="A94" s="456" t="s">
        <v>1173</v>
      </c>
      <c r="B94" s="574">
        <v>17.882402413571004</v>
      </c>
      <c r="C94" s="575">
        <v>19.329497477480327</v>
      </c>
      <c r="D94" s="575">
        <v>62.788100108948676</v>
      </c>
      <c r="E94" s="576">
        <v>82.117597586429</v>
      </c>
      <c r="F94" s="577">
        <v>26.483719697143783</v>
      </c>
      <c r="G94" s="578">
        <v>33.392251926059949</v>
      </c>
      <c r="H94" s="578">
        <v>40.124028376796275</v>
      </c>
      <c r="I94" s="579">
        <v>73.516280302856217</v>
      </c>
      <c r="J94" s="574">
        <v>48.483169711711916</v>
      </c>
      <c r="K94" s="575">
        <v>37.66266531946156</v>
      </c>
      <c r="L94" s="575">
        <v>13.854164968826524</v>
      </c>
      <c r="M94" s="576">
        <v>51.516830288288084</v>
      </c>
      <c r="N94" s="577">
        <v>71.2386492463677</v>
      </c>
      <c r="O94" s="578">
        <v>26.085787338454551</v>
      </c>
      <c r="P94" s="578">
        <v>2.6755634151777432</v>
      </c>
      <c r="Q94" s="579">
        <v>28.761350753632293</v>
      </c>
      <c r="R94" s="574">
        <v>95.466973006859789</v>
      </c>
      <c r="S94" s="575">
        <v>3.9713513061455616</v>
      </c>
      <c r="T94" s="575">
        <v>2.7351844177372568E-2</v>
      </c>
      <c r="U94" s="576">
        <v>4.5330269931402123</v>
      </c>
      <c r="V94" s="577">
        <v>66.319260007498585</v>
      </c>
      <c r="W94" s="578">
        <v>18.347581270079122</v>
      </c>
      <c r="X94" s="578">
        <v>15.333158722422297</v>
      </c>
      <c r="Y94" s="579">
        <v>33.680739992501415</v>
      </c>
      <c r="Z94" s="580">
        <v>1078</v>
      </c>
      <c r="AA94" s="581">
        <v>62150</v>
      </c>
      <c r="AB94" s="582">
        <v>22.336000442504883</v>
      </c>
    </row>
    <row r="95" spans="1:28" x14ac:dyDescent="0.3">
      <c r="A95" s="456" t="s">
        <v>1174</v>
      </c>
      <c r="B95" s="574">
        <v>13.314050360246737</v>
      </c>
      <c r="C95" s="575">
        <v>14.193361497102538</v>
      </c>
      <c r="D95" s="575">
        <v>72.492588142650732</v>
      </c>
      <c r="E95" s="576">
        <v>86.685949639753261</v>
      </c>
      <c r="F95" s="577">
        <v>33.651396200042747</v>
      </c>
      <c r="G95" s="578">
        <v>39.867665714212144</v>
      </c>
      <c r="H95" s="578">
        <v>26.480938085745109</v>
      </c>
      <c r="I95" s="579">
        <v>66.348603799957246</v>
      </c>
      <c r="J95" s="574">
        <v>63.185279334512515</v>
      </c>
      <c r="K95" s="575">
        <v>30.637947906107481</v>
      </c>
      <c r="L95" s="575">
        <v>6.1767727593800048</v>
      </c>
      <c r="M95" s="576">
        <v>36.814720665487485</v>
      </c>
      <c r="N95" s="577">
        <v>85.697643382481601</v>
      </c>
      <c r="O95" s="578">
        <v>12.041822982134018</v>
      </c>
      <c r="P95" s="578">
        <v>2.2605336353843821</v>
      </c>
      <c r="Q95" s="579">
        <v>14.3023566175184</v>
      </c>
      <c r="R95" s="574">
        <v>97.22303918968997</v>
      </c>
      <c r="S95" s="575">
        <v>2.5041976790329654</v>
      </c>
      <c r="T95" s="575">
        <v>2.7351844177372568E-2</v>
      </c>
      <c r="U95" s="576">
        <v>2.7769608103100323</v>
      </c>
      <c r="V95" s="577">
        <v>74.818894018220632</v>
      </c>
      <c r="W95" s="578">
        <v>13.884289540059932</v>
      </c>
      <c r="X95" s="578">
        <v>11.296816441719432</v>
      </c>
      <c r="Y95" s="579">
        <v>25.181105981779368</v>
      </c>
      <c r="Z95" s="580">
        <v>970</v>
      </c>
      <c r="AA95" s="581">
        <v>65000</v>
      </c>
      <c r="AB95" s="582">
        <v>18</v>
      </c>
    </row>
    <row r="96" spans="1:28" x14ac:dyDescent="0.3">
      <c r="A96" s="456" t="s">
        <v>1175</v>
      </c>
      <c r="B96" s="574">
        <v>9.990743954645378</v>
      </c>
      <c r="C96" s="575">
        <v>9.4758764317945143</v>
      </c>
      <c r="D96" s="575">
        <v>80.533379613560101</v>
      </c>
      <c r="E96" s="576">
        <v>90.009256045354618</v>
      </c>
      <c r="F96" s="577">
        <v>19.805734094027589</v>
      </c>
      <c r="G96" s="578">
        <v>25.933415180183435</v>
      </c>
      <c r="H96" s="578">
        <v>54.260850725788977</v>
      </c>
      <c r="I96" s="579">
        <v>80.194265905972415</v>
      </c>
      <c r="J96" s="574">
        <v>34.72961168903359</v>
      </c>
      <c r="K96" s="575">
        <v>42.734058603986341</v>
      </c>
      <c r="L96" s="575">
        <v>22.536329706980069</v>
      </c>
      <c r="M96" s="576">
        <v>65.27038831096641</v>
      </c>
      <c r="N96" s="577">
        <v>58.694292267738327</v>
      </c>
      <c r="O96" s="578">
        <v>33.51278600269179</v>
      </c>
      <c r="P96" s="578">
        <v>7.7929217295698825</v>
      </c>
      <c r="Q96" s="579">
        <v>41.305707732261673</v>
      </c>
      <c r="R96" s="574">
        <v>92.120048824576287</v>
      </c>
      <c r="S96" s="575">
        <v>7.5221527538365498</v>
      </c>
      <c r="T96" s="575">
        <v>2.7351844177372568E-2</v>
      </c>
      <c r="U96" s="576">
        <v>7.8799511754237201</v>
      </c>
      <c r="V96" s="577">
        <v>63.31946386845145</v>
      </c>
      <c r="W96" s="578">
        <v>19.690152100833036</v>
      </c>
      <c r="X96" s="578">
        <v>16.990384030715507</v>
      </c>
      <c r="Y96" s="579">
        <v>36.68053613154855</v>
      </c>
      <c r="Z96" s="580">
        <v>1417</v>
      </c>
      <c r="AA96" s="581">
        <v>70000</v>
      </c>
      <c r="AB96" s="582">
        <v>23.571428298950195</v>
      </c>
    </row>
    <row r="97" spans="1:28" x14ac:dyDescent="0.3">
      <c r="A97" s="456" t="s">
        <v>1176</v>
      </c>
      <c r="B97" s="574">
        <v>14.477136548555276</v>
      </c>
      <c r="C97" s="575">
        <v>12.689897313142051</v>
      </c>
      <c r="D97" s="575">
        <v>72.832966138302666</v>
      </c>
      <c r="E97" s="576">
        <v>85.522863451444735</v>
      </c>
      <c r="F97" s="577">
        <v>28.022177532862919</v>
      </c>
      <c r="G97" s="578">
        <v>41.27934920608827</v>
      </c>
      <c r="H97" s="578">
        <v>30.698473261048807</v>
      </c>
      <c r="I97" s="579">
        <v>71.977822467137074</v>
      </c>
      <c r="J97" s="574">
        <v>62.185036902530236</v>
      </c>
      <c r="K97" s="575">
        <v>30.919460953489274</v>
      </c>
      <c r="L97" s="575">
        <v>6.8955021439804893</v>
      </c>
      <c r="M97" s="576">
        <v>37.814963097469764</v>
      </c>
      <c r="N97" s="577">
        <v>89.115008753656539</v>
      </c>
      <c r="O97" s="578">
        <v>9.3576300784753741</v>
      </c>
      <c r="P97" s="578">
        <v>1.5273611678680901</v>
      </c>
      <c r="Q97" s="579">
        <v>10.884991246343464</v>
      </c>
      <c r="R97" s="574">
        <v>96.945718801967715</v>
      </c>
      <c r="S97" s="575">
        <v>2.9078828481954746</v>
      </c>
      <c r="T97" s="575">
        <v>2.7351844177372568E-2</v>
      </c>
      <c r="U97" s="576">
        <v>3.054281198032287</v>
      </c>
      <c r="V97" s="577">
        <v>72.625514072160883</v>
      </c>
      <c r="W97" s="578">
        <v>14.026552157166369</v>
      </c>
      <c r="X97" s="578">
        <v>13.347933770672746</v>
      </c>
      <c r="Y97" s="579">
        <v>27.374485927839114</v>
      </c>
      <c r="Z97" s="580">
        <v>920</v>
      </c>
      <c r="AA97" s="581">
        <v>60000</v>
      </c>
      <c r="AB97" s="582">
        <v>18.023166656494141</v>
      </c>
    </row>
    <row r="98" spans="1:28" x14ac:dyDescent="0.3">
      <c r="A98" s="456" t="s">
        <v>1177</v>
      </c>
      <c r="B98" s="574">
        <v>14.682653190948386</v>
      </c>
      <c r="C98" s="575">
        <v>9.2677345537757443</v>
      </c>
      <c r="D98" s="575">
        <v>76.049612255275861</v>
      </c>
      <c r="E98" s="576">
        <v>85.317346809051614</v>
      </c>
      <c r="F98" s="577">
        <v>32.738036219416173</v>
      </c>
      <c r="G98" s="578">
        <v>29.508617421480853</v>
      </c>
      <c r="H98" s="578">
        <v>37.753346359102977</v>
      </c>
      <c r="I98" s="579">
        <v>67.261963780583827</v>
      </c>
      <c r="J98" s="574">
        <v>49.140387564477905</v>
      </c>
      <c r="K98" s="575">
        <v>38.846786560713788</v>
      </c>
      <c r="L98" s="575">
        <v>12.012825874808309</v>
      </c>
      <c r="M98" s="576">
        <v>50.859612435522095</v>
      </c>
      <c r="N98" s="577">
        <v>77.011596030289937</v>
      </c>
      <c r="O98" s="578">
        <v>20.047602518966627</v>
      </c>
      <c r="P98" s="578">
        <v>2.940801450743435</v>
      </c>
      <c r="Q98" s="579">
        <v>22.988403969710063</v>
      </c>
      <c r="R98" s="574">
        <v>95.818157808419912</v>
      </c>
      <c r="S98" s="575">
        <v>3.8546898229202613</v>
      </c>
      <c r="T98" s="575">
        <v>2.7351844177372568E-2</v>
      </c>
      <c r="U98" s="576">
        <v>4.1818421915800856</v>
      </c>
      <c r="V98" s="577">
        <v>67.566097942172448</v>
      </c>
      <c r="W98" s="578">
        <v>16.819158635061214</v>
      </c>
      <c r="X98" s="578">
        <v>15.614743422766345</v>
      </c>
      <c r="Y98" s="579">
        <v>32.433902057827559</v>
      </c>
      <c r="Z98" s="580">
        <v>1080</v>
      </c>
      <c r="AA98" s="581">
        <v>57200</v>
      </c>
      <c r="AB98" s="582">
        <v>21.30103874206543</v>
      </c>
    </row>
    <row r="99" spans="1:28" x14ac:dyDescent="0.3">
      <c r="A99" s="456" t="s">
        <v>1178</v>
      </c>
      <c r="B99" s="574">
        <v>16.829878529310914</v>
      </c>
      <c r="C99" s="575">
        <v>10.949747631324426</v>
      </c>
      <c r="D99" s="575">
        <v>72.220373839364655</v>
      </c>
      <c r="E99" s="576">
        <v>83.170121470689082</v>
      </c>
      <c r="F99" s="577">
        <v>42.414648576107858</v>
      </c>
      <c r="G99" s="578">
        <v>34.292134806835186</v>
      </c>
      <c r="H99" s="578">
        <v>23.293216617056949</v>
      </c>
      <c r="I99" s="579">
        <v>57.585351423892142</v>
      </c>
      <c r="J99" s="574">
        <v>72.032093145550618</v>
      </c>
      <c r="K99" s="575">
        <v>21.524693689899451</v>
      </c>
      <c r="L99" s="575">
        <v>6.4432131645499258</v>
      </c>
      <c r="M99" s="576">
        <v>27.967906854449375</v>
      </c>
      <c r="N99" s="577">
        <v>90.73930748858325</v>
      </c>
      <c r="O99" s="578">
        <v>7.9419499742152695</v>
      </c>
      <c r="P99" s="578">
        <v>1.3187425372014809</v>
      </c>
      <c r="Q99" s="579">
        <v>9.2606925114167495</v>
      </c>
      <c r="R99" s="574">
        <v>98.824157756717398</v>
      </c>
      <c r="S99" s="575">
        <v>1.094776989226546</v>
      </c>
      <c r="T99" s="575">
        <v>2.7351844177372568E-2</v>
      </c>
      <c r="U99" s="576">
        <v>1.1758422432826015</v>
      </c>
      <c r="V99" s="577">
        <v>73.249655679260769</v>
      </c>
      <c r="W99" s="578">
        <v>12.030131192877381</v>
      </c>
      <c r="X99" s="578">
        <v>14.72021312786185</v>
      </c>
      <c r="Y99" s="579">
        <v>26.750344320739234</v>
      </c>
      <c r="Z99" s="580">
        <v>820</v>
      </c>
      <c r="AA99" s="581">
        <v>52100</v>
      </c>
      <c r="AB99" s="582">
        <v>18.834081649780273</v>
      </c>
    </row>
    <row r="100" spans="1:28" x14ac:dyDescent="0.3">
      <c r="A100" s="456" t="s">
        <v>1179</v>
      </c>
      <c r="B100" s="574">
        <v>15.590981455186952</v>
      </c>
      <c r="C100" s="575">
        <v>11.197883051503808</v>
      </c>
      <c r="D100" s="575">
        <v>73.211135493309243</v>
      </c>
      <c r="E100" s="576">
        <v>84.409018544813037</v>
      </c>
      <c r="F100" s="577">
        <v>34.230459024441565</v>
      </c>
      <c r="G100" s="578">
        <v>36.115299645825303</v>
      </c>
      <c r="H100" s="578">
        <v>29.654241329733143</v>
      </c>
      <c r="I100" s="579">
        <v>65.769540975558442</v>
      </c>
      <c r="J100" s="574">
        <v>59.934073944945411</v>
      </c>
      <c r="K100" s="575">
        <v>32.287919367363429</v>
      </c>
      <c r="L100" s="575">
        <v>7.7780066876911622</v>
      </c>
      <c r="M100" s="576">
        <v>40.065926055054597</v>
      </c>
      <c r="N100" s="577">
        <v>84.571515805772734</v>
      </c>
      <c r="O100" s="578">
        <v>14.205022517365087</v>
      </c>
      <c r="P100" s="578">
        <v>1.2234616768621807</v>
      </c>
      <c r="Q100" s="579">
        <v>15.428484194227268</v>
      </c>
      <c r="R100" s="574">
        <v>97.890570032680387</v>
      </c>
      <c r="S100" s="575">
        <v>1.9272877912137769</v>
      </c>
      <c r="T100" s="575">
        <v>2.7351844177372568E-2</v>
      </c>
      <c r="U100" s="576">
        <v>2.1094299673196168</v>
      </c>
      <c r="V100" s="577">
        <v>70.910300363301431</v>
      </c>
      <c r="W100" s="578">
        <v>15.139996539986306</v>
      </c>
      <c r="X100" s="578">
        <v>13.949703096712257</v>
      </c>
      <c r="Y100" s="579">
        <v>29.089699636698562</v>
      </c>
      <c r="Z100" s="580">
        <v>918</v>
      </c>
      <c r="AA100" s="581">
        <v>55980</v>
      </c>
      <c r="AB100" s="582">
        <v>19.84101676940918</v>
      </c>
    </row>
    <row r="101" spans="1:28" x14ac:dyDescent="0.3">
      <c r="A101" s="456" t="s">
        <v>1180</v>
      </c>
      <c r="B101" s="574">
        <v>16.713852792708067</v>
      </c>
      <c r="C101" s="575">
        <v>16.424767142872728</v>
      </c>
      <c r="D101" s="575">
        <v>66.861380064419208</v>
      </c>
      <c r="E101" s="576">
        <v>83.286147207291933</v>
      </c>
      <c r="F101" s="577">
        <v>35.881478418491511</v>
      </c>
      <c r="G101" s="578">
        <v>38.493759509812676</v>
      </c>
      <c r="H101" s="578">
        <v>25.624762071695812</v>
      </c>
      <c r="I101" s="579">
        <v>64.118521581508489</v>
      </c>
      <c r="J101" s="574">
        <v>67.888919332490332</v>
      </c>
      <c r="K101" s="575">
        <v>27.163691710795579</v>
      </c>
      <c r="L101" s="575">
        <v>4.9473889567140956</v>
      </c>
      <c r="M101" s="576">
        <v>32.111080667509675</v>
      </c>
      <c r="N101" s="577">
        <v>89.552023433028012</v>
      </c>
      <c r="O101" s="578">
        <v>9.764866346013207</v>
      </c>
      <c r="P101" s="578">
        <v>0.68311022095878704</v>
      </c>
      <c r="Q101" s="579">
        <v>10.447976566971995</v>
      </c>
      <c r="R101" s="574">
        <v>97.812899788535873</v>
      </c>
      <c r="S101" s="575">
        <v>1.8156396058976134</v>
      </c>
      <c r="T101" s="575">
        <v>2.7351844177372568E-2</v>
      </c>
      <c r="U101" s="576">
        <v>2.1871002114641334</v>
      </c>
      <c r="V101" s="577">
        <v>74.044774641837563</v>
      </c>
      <c r="W101" s="578">
        <v>14.2075799419076</v>
      </c>
      <c r="X101" s="578">
        <v>11.747645416254834</v>
      </c>
      <c r="Y101" s="579">
        <v>25.95522535816243</v>
      </c>
      <c r="Z101" s="580">
        <v>894</v>
      </c>
      <c r="AA101" s="581">
        <v>58400</v>
      </c>
      <c r="AB101" s="582">
        <v>18.940000534057617</v>
      </c>
    </row>
    <row r="102" spans="1:28" x14ac:dyDescent="0.3">
      <c r="A102" s="456" t="s">
        <v>1181</v>
      </c>
      <c r="B102" s="574">
        <v>14.517788255465067</v>
      </c>
      <c r="C102" s="575">
        <v>7.663951993141878</v>
      </c>
      <c r="D102" s="575">
        <v>77.818259751393057</v>
      </c>
      <c r="E102" s="576">
        <v>85.482211744534936</v>
      </c>
      <c r="F102" s="577">
        <v>16.561204451232818</v>
      </c>
      <c r="G102" s="578">
        <v>28.020946977962037</v>
      </c>
      <c r="H102" s="578">
        <v>55.417848570805148</v>
      </c>
      <c r="I102" s="579">
        <v>83.438795548767189</v>
      </c>
      <c r="J102" s="574">
        <v>30.962328648872621</v>
      </c>
      <c r="K102" s="575">
        <v>25.706985256033978</v>
      </c>
      <c r="L102" s="575">
        <v>43.330686095093398</v>
      </c>
      <c r="M102" s="576">
        <v>69.037671351127386</v>
      </c>
      <c r="N102" s="577">
        <v>47.320076381115427</v>
      </c>
      <c r="O102" s="578">
        <v>30.009218410482653</v>
      </c>
      <c r="P102" s="578">
        <v>22.670705208401923</v>
      </c>
      <c r="Q102" s="579">
        <v>52.679923618884573</v>
      </c>
      <c r="R102" s="574">
        <v>80.218392141871789</v>
      </c>
      <c r="S102" s="575">
        <v>17.796577304280863</v>
      </c>
      <c r="T102" s="575">
        <v>2.7351844177372568E-2</v>
      </c>
      <c r="U102" s="576">
        <v>19.781607858128208</v>
      </c>
      <c r="V102" s="577">
        <v>59.942171872778118</v>
      </c>
      <c r="W102" s="578">
        <v>20.858257888167351</v>
      </c>
      <c r="X102" s="578">
        <v>19.199570239054527</v>
      </c>
      <c r="Y102" s="579">
        <v>40.057828127221882</v>
      </c>
      <c r="Z102" s="580">
        <v>1844</v>
      </c>
      <c r="AA102" s="581">
        <v>87110</v>
      </c>
      <c r="AB102" s="582">
        <v>25.028572082519531</v>
      </c>
    </row>
    <row r="103" spans="1:28" x14ac:dyDescent="0.3">
      <c r="A103" s="456" t="s">
        <v>78</v>
      </c>
      <c r="B103" s="574">
        <v>12.934620082014806</v>
      </c>
      <c r="C103" s="575">
        <v>9.2159709283629336</v>
      </c>
      <c r="D103" s="575">
        <v>77.849408989622262</v>
      </c>
      <c r="E103" s="576">
        <v>87.065379917985197</v>
      </c>
      <c r="F103" s="577">
        <v>23.828488042513808</v>
      </c>
      <c r="G103" s="578">
        <v>33.278686416738715</v>
      </c>
      <c r="H103" s="578">
        <v>42.892825540747474</v>
      </c>
      <c r="I103" s="579">
        <v>76.171511957486189</v>
      </c>
      <c r="J103" s="574">
        <v>39.385290617564962</v>
      </c>
      <c r="K103" s="575">
        <v>42.399369968935339</v>
      </c>
      <c r="L103" s="575">
        <v>18.215339413499699</v>
      </c>
      <c r="M103" s="576">
        <v>60.614709382435038</v>
      </c>
      <c r="N103" s="577">
        <v>69.247940326867749</v>
      </c>
      <c r="O103" s="578">
        <v>28.097260887205692</v>
      </c>
      <c r="P103" s="578">
        <v>2.6547987859265558</v>
      </c>
      <c r="Q103" s="579">
        <v>30.752059673132248</v>
      </c>
      <c r="R103" s="574">
        <v>94.391901547667473</v>
      </c>
      <c r="S103" s="575">
        <v>5.2877007153891515</v>
      </c>
      <c r="T103" s="575">
        <v>2.7351844177372568E-2</v>
      </c>
      <c r="U103" s="576">
        <v>5.6080984523325235</v>
      </c>
      <c r="V103" s="577">
        <v>66.769760740323619</v>
      </c>
      <c r="W103" s="578">
        <v>18.594473393305634</v>
      </c>
      <c r="X103" s="578">
        <v>14.635765866370745</v>
      </c>
      <c r="Y103" s="579">
        <v>33.230239259676381</v>
      </c>
      <c r="Z103" s="580">
        <v>1270</v>
      </c>
      <c r="AA103" s="581">
        <v>67600</v>
      </c>
      <c r="AB103" s="582">
        <v>22.346342086791992</v>
      </c>
    </row>
    <row r="104" spans="1:28" x14ac:dyDescent="0.3">
      <c r="A104" s="456" t="s">
        <v>79</v>
      </c>
      <c r="B104" s="574">
        <v>12.359077313441249</v>
      </c>
      <c r="C104" s="575">
        <v>7.4334069212306728</v>
      </c>
      <c r="D104" s="575">
        <v>80.207515765328068</v>
      </c>
      <c r="E104" s="576">
        <v>87.640922686558753</v>
      </c>
      <c r="F104" s="577">
        <v>19.38383312272493</v>
      </c>
      <c r="G104" s="578">
        <v>17.160216952083459</v>
      </c>
      <c r="H104" s="578">
        <v>63.455949925191611</v>
      </c>
      <c r="I104" s="579">
        <v>80.616166877275077</v>
      </c>
      <c r="J104" s="574">
        <v>25.680832936776532</v>
      </c>
      <c r="K104" s="575">
        <v>35.235818464978806</v>
      </c>
      <c r="L104" s="575">
        <v>39.083348598244669</v>
      </c>
      <c r="M104" s="576">
        <v>74.319167063223475</v>
      </c>
      <c r="N104" s="577">
        <v>46.545585083636126</v>
      </c>
      <c r="O104" s="578">
        <v>43.281291779694499</v>
      </c>
      <c r="P104" s="578">
        <v>10.173123136669377</v>
      </c>
      <c r="Q104" s="579">
        <v>53.454414916363866</v>
      </c>
      <c r="R104" s="574">
        <v>90.393031617967608</v>
      </c>
      <c r="S104" s="575">
        <v>8.8379293655644364</v>
      </c>
      <c r="T104" s="575">
        <v>2.7351844177372568E-2</v>
      </c>
      <c r="U104" s="576">
        <v>9.6069683820323917</v>
      </c>
      <c r="V104" s="577">
        <v>69.787057151081811</v>
      </c>
      <c r="W104" s="578">
        <v>16.676346871645343</v>
      </c>
      <c r="X104" s="578">
        <v>13.536595977272853</v>
      </c>
      <c r="Y104" s="579">
        <v>30.212942848918196</v>
      </c>
      <c r="Z104" s="580">
        <v>1850</v>
      </c>
      <c r="AA104" s="581">
        <v>104500</v>
      </c>
      <c r="AB104" s="582">
        <v>21.333333969116211</v>
      </c>
    </row>
    <row r="105" spans="1:28" x14ac:dyDescent="0.3">
      <c r="A105" s="456" t="s">
        <v>1182</v>
      </c>
      <c r="B105" s="574">
        <v>20.053409300896323</v>
      </c>
      <c r="C105" s="575">
        <v>15.601821304092118</v>
      </c>
      <c r="D105" s="575">
        <v>64.344769395011554</v>
      </c>
      <c r="E105" s="576">
        <v>79.94659069910368</v>
      </c>
      <c r="F105" s="577">
        <v>38.74645328888456</v>
      </c>
      <c r="G105" s="578">
        <v>38.99897744430411</v>
      </c>
      <c r="H105" s="578">
        <v>22.25456926681133</v>
      </c>
      <c r="I105" s="579">
        <v>61.253546711115447</v>
      </c>
      <c r="J105" s="574">
        <v>65.111805389332616</v>
      </c>
      <c r="K105" s="575">
        <v>30.351892140005237</v>
      </c>
      <c r="L105" s="575">
        <v>4.5363024706621511</v>
      </c>
      <c r="M105" s="576">
        <v>34.888194610667391</v>
      </c>
      <c r="N105" s="577">
        <v>90.327629779319579</v>
      </c>
      <c r="O105" s="578">
        <v>8.2747467202905778</v>
      </c>
      <c r="P105" s="578">
        <v>1.3976235003898518</v>
      </c>
      <c r="Q105" s="579">
        <v>9.6723702206804312</v>
      </c>
      <c r="R105" s="574">
        <v>98.12157708641071</v>
      </c>
      <c r="S105" s="575">
        <v>1.7022864212784956</v>
      </c>
      <c r="T105" s="575">
        <v>2.7351844177372568E-2</v>
      </c>
      <c r="U105" s="576">
        <v>1.8784229135892787</v>
      </c>
      <c r="V105" s="577">
        <v>75.937947230053098</v>
      </c>
      <c r="W105" s="578">
        <v>13.617309167865377</v>
      </c>
      <c r="X105" s="578">
        <v>10.44474360208152</v>
      </c>
      <c r="Y105" s="579">
        <v>24.062052769946895</v>
      </c>
      <c r="Z105" s="580">
        <v>872</v>
      </c>
      <c r="AA105" s="581">
        <v>58400</v>
      </c>
      <c r="AB105" s="582">
        <v>18.897861480712891</v>
      </c>
    </row>
    <row r="106" spans="1:28" x14ac:dyDescent="0.3">
      <c r="A106" s="456" t="s">
        <v>1183</v>
      </c>
      <c r="B106" s="574">
        <v>13.445889755254333</v>
      </c>
      <c r="C106" s="575">
        <v>16.449374394722103</v>
      </c>
      <c r="D106" s="575">
        <v>70.104735850023573</v>
      </c>
      <c r="E106" s="576">
        <v>86.554110244745658</v>
      </c>
      <c r="F106" s="577">
        <v>39.617854846203031</v>
      </c>
      <c r="G106" s="578">
        <v>37.080305832817899</v>
      </c>
      <c r="H106" s="578">
        <v>23.301839320979063</v>
      </c>
      <c r="I106" s="579">
        <v>60.382145153796962</v>
      </c>
      <c r="J106" s="574">
        <v>70.348978443248114</v>
      </c>
      <c r="K106" s="575">
        <v>22.76159712388813</v>
      </c>
      <c r="L106" s="575">
        <v>6.8894244328637573</v>
      </c>
      <c r="M106" s="576">
        <v>29.651021556751889</v>
      </c>
      <c r="N106" s="577">
        <v>92.964722031129526</v>
      </c>
      <c r="O106" s="578">
        <v>5.4385351533492967</v>
      </c>
      <c r="P106" s="578">
        <v>1.5967428155211862</v>
      </c>
      <c r="Q106" s="579">
        <v>7.0352779688704832</v>
      </c>
      <c r="R106" s="574">
        <v>97.396106309610047</v>
      </c>
      <c r="S106" s="575">
        <v>2.3802885265434424</v>
      </c>
      <c r="T106" s="575">
        <v>2.7351844177372568E-2</v>
      </c>
      <c r="U106" s="576">
        <v>2.6038936903899423</v>
      </c>
      <c r="V106" s="577">
        <v>72.167953520665264</v>
      </c>
      <c r="W106" s="578">
        <v>13.862813867178156</v>
      </c>
      <c r="X106" s="578">
        <v>13.969232612156587</v>
      </c>
      <c r="Y106" s="579">
        <v>27.832046479334743</v>
      </c>
      <c r="Z106" s="580">
        <v>815</v>
      </c>
      <c r="AA106" s="581">
        <v>51800</v>
      </c>
      <c r="AB106" s="582">
        <v>18.222681045532227</v>
      </c>
    </row>
    <row r="107" spans="1:28" ht="15" thickBot="1" x14ac:dyDescent="0.35">
      <c r="A107" s="460" t="s">
        <v>1184</v>
      </c>
      <c r="B107" s="583">
        <v>18.562544778905579</v>
      </c>
      <c r="C107" s="584">
        <v>12.793546834647485</v>
      </c>
      <c r="D107" s="584">
        <v>68.643908386446938</v>
      </c>
      <c r="E107" s="585">
        <v>81.437455221094424</v>
      </c>
      <c r="F107" s="586">
        <v>27.498735923491406</v>
      </c>
      <c r="G107" s="587">
        <v>29.478218260806372</v>
      </c>
      <c r="H107" s="587">
        <v>43.023045815702218</v>
      </c>
      <c r="I107" s="588">
        <v>72.501264076508591</v>
      </c>
      <c r="J107" s="583">
        <v>37.172704817306624</v>
      </c>
      <c r="K107" s="584">
        <v>42.51842861969358</v>
      </c>
      <c r="L107" s="584">
        <v>20.308866562999796</v>
      </c>
      <c r="M107" s="585">
        <v>62.827295182693376</v>
      </c>
      <c r="N107" s="586">
        <v>70.652520892384672</v>
      </c>
      <c r="O107" s="587">
        <v>25.176317084403045</v>
      </c>
      <c r="P107" s="587">
        <v>4.1711620232122835</v>
      </c>
      <c r="Q107" s="588">
        <v>29.347479107615328</v>
      </c>
      <c r="R107" s="583">
        <v>93.11138721907929</v>
      </c>
      <c r="S107" s="584">
        <v>6.6658793358549611</v>
      </c>
      <c r="T107" s="575">
        <v>2.7351844177372568E-2</v>
      </c>
      <c r="U107" s="585">
        <v>6.8886127809207114</v>
      </c>
      <c r="V107" s="586">
        <v>69.529580054688395</v>
      </c>
      <c r="W107" s="587">
        <v>16.934795445355274</v>
      </c>
      <c r="X107" s="587">
        <v>13.535624499956342</v>
      </c>
      <c r="Y107" s="588">
        <v>30.470419945311615</v>
      </c>
      <c r="Z107" s="589">
        <v>1331</v>
      </c>
      <c r="AA107" s="590">
        <v>76500</v>
      </c>
      <c r="AB107" s="591">
        <v>21.374391555786133</v>
      </c>
    </row>
    <row r="109" spans="1:28" ht="35.25" customHeight="1" x14ac:dyDescent="0.3">
      <c r="A109" s="859" t="s">
        <v>1226</v>
      </c>
      <c r="B109" s="859"/>
      <c r="C109" s="859"/>
      <c r="D109" s="859"/>
      <c r="E109" s="859"/>
      <c r="F109" s="859"/>
      <c r="G109" s="859"/>
      <c r="H109" s="859"/>
      <c r="I109" s="859"/>
      <c r="J109" s="859"/>
      <c r="K109" s="859"/>
      <c r="L109" s="859"/>
      <c r="M109" s="859"/>
    </row>
    <row r="110" spans="1:28" x14ac:dyDescent="0.3">
      <c r="A110" s="859" t="s">
        <v>666</v>
      </c>
      <c r="B110" s="859"/>
      <c r="C110" s="859"/>
      <c r="D110" s="859"/>
      <c r="E110" s="859"/>
      <c r="F110" s="859"/>
      <c r="G110" s="859"/>
      <c r="H110" s="859"/>
      <c r="I110" s="859"/>
      <c r="J110" s="859"/>
      <c r="K110" s="859"/>
      <c r="L110" s="859"/>
      <c r="M110" s="859"/>
    </row>
  </sheetData>
  <mergeCells count="12">
    <mergeCell ref="A109:M109"/>
    <mergeCell ref="A110:M110"/>
    <mergeCell ref="A4:A6"/>
    <mergeCell ref="B4:Y4"/>
    <mergeCell ref="Z4:AB4"/>
    <mergeCell ref="B5:E5"/>
    <mergeCell ref="F5:I5"/>
    <mergeCell ref="J5:M5"/>
    <mergeCell ref="N5:Q5"/>
    <mergeCell ref="R5:U5"/>
    <mergeCell ref="V5:Y5"/>
    <mergeCell ref="Z5:AA5"/>
  </mergeCells>
  <hyperlinks>
    <hyperlink ref="A2" location="'Appendix Table Menu'!A1" display="Return to Appendix Table Menu" xr:uid="{F3E0E41A-056E-459B-81F8-06DFA7102D21}"/>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8C235-F792-4964-9D4A-76D93348DCEA}">
  <sheetPr>
    <tabColor theme="8"/>
  </sheetPr>
  <dimension ref="A1:AF392"/>
  <sheetViews>
    <sheetView zoomScale="85" zoomScaleNormal="85" workbookViewId="0">
      <pane ySplit="6" topLeftCell="A7" activePane="bottomLeft" state="frozen"/>
      <selection pane="bottomLeft"/>
    </sheetView>
  </sheetViews>
  <sheetFormatPr defaultColWidth="8.6640625" defaultRowHeight="14.4" x14ac:dyDescent="0.3"/>
  <cols>
    <col min="1" max="1" width="48.33203125" customWidth="1"/>
    <col min="2" max="32" width="6.33203125" customWidth="1"/>
  </cols>
  <sheetData>
    <row r="1" spans="1:32" ht="21" x14ac:dyDescent="0.4">
      <c r="A1" s="50" t="s">
        <v>671</v>
      </c>
    </row>
    <row r="2" spans="1:32" x14ac:dyDescent="0.3">
      <c r="A2" s="2" t="s">
        <v>27</v>
      </c>
    </row>
    <row r="3" spans="1:32" x14ac:dyDescent="0.3">
      <c r="A3" s="2"/>
    </row>
    <row r="4" spans="1:32" ht="15" thickBot="1" x14ac:dyDescent="0.35">
      <c r="A4" t="s">
        <v>181</v>
      </c>
    </row>
    <row r="5" spans="1:32" ht="23.25" customHeight="1" x14ac:dyDescent="0.3">
      <c r="A5" s="128" t="s">
        <v>70</v>
      </c>
      <c r="B5" s="127">
        <v>1990</v>
      </c>
      <c r="C5" s="127">
        <v>1991</v>
      </c>
      <c r="D5" s="127">
        <v>1992</v>
      </c>
      <c r="E5" s="127">
        <v>1993</v>
      </c>
      <c r="F5" s="127">
        <v>1994</v>
      </c>
      <c r="G5" s="127">
        <v>1995</v>
      </c>
      <c r="H5" s="127">
        <v>1996</v>
      </c>
      <c r="I5" s="127">
        <v>1997</v>
      </c>
      <c r="J5" s="127">
        <v>1998</v>
      </c>
      <c r="K5" s="127">
        <v>1999</v>
      </c>
      <c r="L5" s="127">
        <v>2000</v>
      </c>
      <c r="M5" s="127">
        <v>2001</v>
      </c>
      <c r="N5" s="127">
        <v>2002</v>
      </c>
      <c r="O5" s="127">
        <v>2003</v>
      </c>
      <c r="P5" s="127">
        <v>2004</v>
      </c>
      <c r="Q5" s="127">
        <v>2005</v>
      </c>
      <c r="R5" s="127">
        <v>2006</v>
      </c>
      <c r="S5" s="127">
        <v>2007</v>
      </c>
      <c r="T5" s="127">
        <v>2008</v>
      </c>
      <c r="U5" s="127">
        <v>2009</v>
      </c>
      <c r="V5" s="127">
        <v>2010</v>
      </c>
      <c r="W5" s="127">
        <v>2011</v>
      </c>
      <c r="X5" s="127">
        <v>2012</v>
      </c>
      <c r="Y5" s="127">
        <v>2013</v>
      </c>
      <c r="Z5" s="127">
        <v>2014</v>
      </c>
      <c r="AA5" s="127">
        <v>2015</v>
      </c>
      <c r="AB5" s="127">
        <v>2016</v>
      </c>
      <c r="AC5" s="127">
        <v>2017</v>
      </c>
      <c r="AD5" s="136">
        <v>2018</v>
      </c>
      <c r="AE5" s="127">
        <v>2019</v>
      </c>
      <c r="AF5" s="129">
        <v>2020</v>
      </c>
    </row>
    <row r="6" spans="1:32" x14ac:dyDescent="0.3">
      <c r="A6" s="123" t="s">
        <v>69</v>
      </c>
      <c r="B6" s="124">
        <v>3.11</v>
      </c>
      <c r="C6" s="124">
        <v>3.26</v>
      </c>
      <c r="D6" s="124">
        <v>3.31</v>
      </c>
      <c r="E6" s="124">
        <v>3.34</v>
      </c>
      <c r="F6" s="124">
        <v>3.38</v>
      </c>
      <c r="G6" s="124">
        <v>3.29</v>
      </c>
      <c r="H6" s="124">
        <v>3.32</v>
      </c>
      <c r="I6" s="124">
        <v>3.35</v>
      </c>
      <c r="J6" s="124">
        <v>3.36</v>
      </c>
      <c r="K6" s="124">
        <v>3.34</v>
      </c>
      <c r="L6" s="124">
        <v>3.45</v>
      </c>
      <c r="M6" s="124">
        <v>3.62</v>
      </c>
      <c r="N6" s="124">
        <v>3.86</v>
      </c>
      <c r="O6" s="124">
        <v>4.09</v>
      </c>
      <c r="P6" s="124">
        <v>4.3099999999999996</v>
      </c>
      <c r="Q6" s="124">
        <v>4.7</v>
      </c>
      <c r="R6" s="124">
        <v>4.58</v>
      </c>
      <c r="S6" s="124">
        <v>4.25</v>
      </c>
      <c r="T6" s="124">
        <v>3.76</v>
      </c>
      <c r="U6" s="124">
        <v>3.44</v>
      </c>
      <c r="V6" s="124">
        <v>3.45</v>
      </c>
      <c r="W6" s="124">
        <v>3.27</v>
      </c>
      <c r="X6" s="124">
        <v>3.42</v>
      </c>
      <c r="Y6" s="124">
        <v>3.75</v>
      </c>
      <c r="Z6" s="124">
        <v>3.86</v>
      </c>
      <c r="AA6" s="124">
        <v>3.97</v>
      </c>
      <c r="AB6" s="124">
        <v>4.05</v>
      </c>
      <c r="AC6" s="124">
        <v>4.0999999999999996</v>
      </c>
      <c r="AD6" s="124">
        <v>4.1900000000000004</v>
      </c>
      <c r="AE6" s="124">
        <v>4.1399999999999997</v>
      </c>
      <c r="AF6" s="149">
        <v>4.37</v>
      </c>
    </row>
    <row r="7" spans="1:32" x14ac:dyDescent="0.3">
      <c r="A7" s="57" t="s">
        <v>182</v>
      </c>
      <c r="B7" s="77">
        <v>2</v>
      </c>
      <c r="C7" s="77">
        <v>2.17</v>
      </c>
      <c r="D7" s="77">
        <v>2.34</v>
      </c>
      <c r="E7" s="77">
        <v>2.56</v>
      </c>
      <c r="F7" s="77">
        <v>2.79</v>
      </c>
      <c r="G7" s="77">
        <v>2.96</v>
      </c>
      <c r="H7" s="77">
        <v>3.01</v>
      </c>
      <c r="I7" s="77">
        <v>3.1</v>
      </c>
      <c r="J7" s="77">
        <v>3.2</v>
      </c>
      <c r="K7" s="77">
        <v>3.24</v>
      </c>
      <c r="L7" s="77">
        <v>3.28</v>
      </c>
      <c r="M7" s="77">
        <v>3.45</v>
      </c>
      <c r="N7" s="77">
        <v>3.49</v>
      </c>
      <c r="O7" s="77">
        <v>3.51</v>
      </c>
      <c r="P7" s="77">
        <v>3.61</v>
      </c>
      <c r="Q7" s="77">
        <v>3.9</v>
      </c>
      <c r="R7" s="77">
        <v>4.33</v>
      </c>
      <c r="S7" s="77">
        <v>4.51</v>
      </c>
      <c r="T7" s="77">
        <v>4.3099999999999996</v>
      </c>
      <c r="U7" s="77">
        <v>4.22</v>
      </c>
      <c r="V7" s="77">
        <v>4.04</v>
      </c>
      <c r="W7" s="77">
        <v>3.97</v>
      </c>
      <c r="X7" s="77">
        <v>3.8</v>
      </c>
      <c r="Y7" s="77">
        <v>3.96</v>
      </c>
      <c r="Z7" s="77">
        <v>4.03</v>
      </c>
      <c r="AA7" s="77">
        <v>4.1399999999999997</v>
      </c>
      <c r="AB7" s="77">
        <v>4.21</v>
      </c>
      <c r="AC7" s="77">
        <v>4.46</v>
      </c>
      <c r="AD7" s="77">
        <v>4.47</v>
      </c>
      <c r="AE7" s="77">
        <v>4.5199999999999996</v>
      </c>
      <c r="AF7" s="78">
        <v>4.58</v>
      </c>
    </row>
    <row r="8" spans="1:32" x14ac:dyDescent="0.3">
      <c r="A8" s="57" t="s">
        <v>183</v>
      </c>
      <c r="B8" s="77">
        <v>2.04</v>
      </c>
      <c r="C8" s="77">
        <v>2.09</v>
      </c>
      <c r="D8" s="77">
        <v>2.1800000000000002</v>
      </c>
      <c r="E8" s="77">
        <v>2.2400000000000002</v>
      </c>
      <c r="F8" s="77">
        <v>2.1800000000000002</v>
      </c>
      <c r="G8" s="77">
        <v>2.14</v>
      </c>
      <c r="H8" s="77">
        <v>2.14</v>
      </c>
      <c r="I8" s="77">
        <v>2.09</v>
      </c>
      <c r="J8" s="77">
        <v>2.09</v>
      </c>
      <c r="K8" s="77">
        <v>2.11</v>
      </c>
      <c r="L8" s="77">
        <v>2.1</v>
      </c>
      <c r="M8" s="77">
        <v>2.2000000000000002</v>
      </c>
      <c r="N8" s="77">
        <v>2.2799999999999998</v>
      </c>
      <c r="O8" s="77">
        <v>2.33</v>
      </c>
      <c r="P8" s="77">
        <v>2.37</v>
      </c>
      <c r="Q8" s="77">
        <v>2.42</v>
      </c>
      <c r="R8" s="77">
        <v>2.52</v>
      </c>
      <c r="S8" s="77">
        <v>2.5299999999999998</v>
      </c>
      <c r="T8" s="77">
        <v>2.5099999999999998</v>
      </c>
      <c r="U8" s="77">
        <v>2.58</v>
      </c>
      <c r="V8" s="77">
        <v>2.73</v>
      </c>
      <c r="W8" s="77">
        <v>2.85</v>
      </c>
      <c r="X8" s="77">
        <v>2.9</v>
      </c>
      <c r="Y8" s="77">
        <v>2.92</v>
      </c>
      <c r="Z8" s="77">
        <v>3.01</v>
      </c>
      <c r="AA8" s="77">
        <v>3.26</v>
      </c>
      <c r="AB8" s="77">
        <v>3.21</v>
      </c>
      <c r="AC8" s="77">
        <v>3.28</v>
      </c>
      <c r="AD8" s="77">
        <v>3.26</v>
      </c>
      <c r="AE8" s="77">
        <v>3.28</v>
      </c>
      <c r="AF8" s="78">
        <v>3.42</v>
      </c>
    </row>
    <row r="9" spans="1:32" x14ac:dyDescent="0.3">
      <c r="A9" s="57" t="s">
        <v>89</v>
      </c>
      <c r="B9" s="77">
        <v>2.2400000000000002</v>
      </c>
      <c r="C9" s="77">
        <v>2.29</v>
      </c>
      <c r="D9" s="77">
        <v>2.46</v>
      </c>
      <c r="E9" s="77">
        <v>2.46</v>
      </c>
      <c r="F9" s="77">
        <v>2.41</v>
      </c>
      <c r="G9" s="77">
        <v>2.5</v>
      </c>
      <c r="H9" s="77">
        <v>2.57</v>
      </c>
      <c r="I9" s="77">
        <v>2.64</v>
      </c>
      <c r="J9" s="77">
        <v>2.56</v>
      </c>
      <c r="K9" s="77">
        <v>2.44</v>
      </c>
      <c r="L9" s="77">
        <v>2.52</v>
      </c>
      <c r="M9" s="77">
        <v>2.6</v>
      </c>
      <c r="N9" s="77">
        <v>2.65</v>
      </c>
      <c r="O9" s="77">
        <v>2.65</v>
      </c>
      <c r="P9" s="77">
        <v>2.6</v>
      </c>
      <c r="Q9" s="77">
        <v>2.67</v>
      </c>
      <c r="R9" s="77">
        <v>2.4900000000000002</v>
      </c>
      <c r="S9" s="77">
        <v>2.48</v>
      </c>
      <c r="T9" s="77">
        <v>2.0499999999999998</v>
      </c>
      <c r="U9" s="77">
        <v>1.81</v>
      </c>
      <c r="V9" s="77">
        <v>2.27</v>
      </c>
      <c r="W9" s="77">
        <v>1.88</v>
      </c>
      <c r="X9" s="77">
        <v>2.19</v>
      </c>
      <c r="Y9" s="77">
        <v>2.34</v>
      </c>
      <c r="Z9" s="77">
        <v>2.25</v>
      </c>
      <c r="AA9" s="77">
        <v>2.2400000000000002</v>
      </c>
      <c r="AB9" s="77">
        <v>2.3199999999999998</v>
      </c>
      <c r="AC9" s="77">
        <v>2.39</v>
      </c>
      <c r="AD9" s="77">
        <v>2.48</v>
      </c>
      <c r="AE9" s="77">
        <v>2.68</v>
      </c>
      <c r="AF9" s="78">
        <v>2.77</v>
      </c>
    </row>
    <row r="10" spans="1:32" x14ac:dyDescent="0.3">
      <c r="A10" s="57" t="s">
        <v>90</v>
      </c>
      <c r="B10" s="77">
        <v>3.11</v>
      </c>
      <c r="C10" s="77">
        <v>3.14</v>
      </c>
      <c r="D10" s="77">
        <v>3.12</v>
      </c>
      <c r="E10" s="77">
        <v>3.08</v>
      </c>
      <c r="F10" s="77">
        <v>3.05</v>
      </c>
      <c r="G10" s="77">
        <v>2.85</v>
      </c>
      <c r="H10" s="77">
        <v>2.8</v>
      </c>
      <c r="I10" s="77">
        <v>2.65</v>
      </c>
      <c r="J10" s="77">
        <v>2.56</v>
      </c>
      <c r="K10" s="77">
        <v>2.4</v>
      </c>
      <c r="L10" s="77">
        <v>2.4300000000000002</v>
      </c>
      <c r="M10" s="77">
        <v>2.62</v>
      </c>
      <c r="N10" s="77">
        <v>2.7</v>
      </c>
      <c r="O10" s="77">
        <v>2.97</v>
      </c>
      <c r="P10" s="77">
        <v>3.26</v>
      </c>
      <c r="Q10" s="77">
        <v>3.58</v>
      </c>
      <c r="R10" s="77">
        <v>3.67</v>
      </c>
      <c r="S10" s="77">
        <v>3.58</v>
      </c>
      <c r="T10" s="77">
        <v>3.46</v>
      </c>
      <c r="U10" s="77">
        <v>3.28</v>
      </c>
      <c r="V10" s="77">
        <v>3.41</v>
      </c>
      <c r="W10" s="77">
        <v>3.29</v>
      </c>
      <c r="X10" s="77">
        <v>3.35</v>
      </c>
      <c r="Y10" s="77">
        <v>3.32</v>
      </c>
      <c r="Z10" s="77">
        <v>3.28</v>
      </c>
      <c r="AA10" s="77">
        <v>3.2</v>
      </c>
      <c r="AB10" s="77">
        <v>3.08</v>
      </c>
      <c r="AC10" s="77">
        <v>2.98</v>
      </c>
      <c r="AD10" s="77">
        <v>2.92</v>
      </c>
      <c r="AE10" s="77">
        <v>2.95</v>
      </c>
      <c r="AF10" s="78">
        <v>3.03</v>
      </c>
    </row>
    <row r="11" spans="1:32" x14ac:dyDescent="0.3">
      <c r="A11" s="57" t="s">
        <v>91</v>
      </c>
      <c r="B11" s="77">
        <v>3.03</v>
      </c>
      <c r="C11" s="77">
        <v>3.01</v>
      </c>
      <c r="D11" s="77">
        <v>3.08</v>
      </c>
      <c r="E11" s="77">
        <v>3.19</v>
      </c>
      <c r="F11" s="77">
        <v>3.32</v>
      </c>
      <c r="G11" s="77">
        <v>3.38</v>
      </c>
      <c r="H11" s="77">
        <v>3.44</v>
      </c>
      <c r="I11" s="77">
        <v>3.46</v>
      </c>
      <c r="J11" s="77">
        <v>3.41</v>
      </c>
      <c r="K11" s="77">
        <v>3.34</v>
      </c>
      <c r="L11" s="77">
        <v>3.3</v>
      </c>
      <c r="M11" s="77">
        <v>3.37</v>
      </c>
      <c r="N11" s="77">
        <v>3.31</v>
      </c>
      <c r="O11" s="77">
        <v>3.33</v>
      </c>
      <c r="P11" s="77">
        <v>3.42</v>
      </c>
      <c r="Q11" s="77">
        <v>3.83</v>
      </c>
      <c r="R11" s="77">
        <v>4.1399999999999997</v>
      </c>
      <c r="S11" s="77">
        <v>4.34</v>
      </c>
      <c r="T11" s="77">
        <v>4.13</v>
      </c>
      <c r="U11" s="77">
        <v>3.84</v>
      </c>
      <c r="V11" s="77">
        <v>3.86</v>
      </c>
      <c r="W11" s="77">
        <v>3.62</v>
      </c>
      <c r="X11" s="77">
        <v>3.63</v>
      </c>
      <c r="Y11" s="77">
        <v>3.66</v>
      </c>
      <c r="Z11" s="77">
        <v>3.67</v>
      </c>
      <c r="AA11" s="77">
        <v>3.67</v>
      </c>
      <c r="AB11" s="77">
        <v>3.76</v>
      </c>
      <c r="AC11" s="77">
        <v>3.85</v>
      </c>
      <c r="AD11" s="77">
        <v>3.83</v>
      </c>
      <c r="AE11" s="77">
        <v>3.82</v>
      </c>
      <c r="AF11" s="78">
        <v>3.95</v>
      </c>
    </row>
    <row r="12" spans="1:32" x14ac:dyDescent="0.3">
      <c r="A12" s="57" t="s">
        <v>184</v>
      </c>
      <c r="B12" s="77">
        <v>2.77</v>
      </c>
      <c r="C12" s="77">
        <v>2.74</v>
      </c>
      <c r="D12" s="77">
        <v>2.7</v>
      </c>
      <c r="E12" s="77">
        <v>2.66</v>
      </c>
      <c r="F12" s="77">
        <v>2.66</v>
      </c>
      <c r="G12" s="77">
        <v>2.65</v>
      </c>
      <c r="H12" s="77">
        <v>2.67</v>
      </c>
      <c r="I12" s="77">
        <v>2.64</v>
      </c>
      <c r="J12" s="77">
        <v>2.68</v>
      </c>
      <c r="K12" s="77">
        <v>2.65</v>
      </c>
      <c r="L12" s="77">
        <v>2.67</v>
      </c>
      <c r="M12" s="77">
        <v>2.8</v>
      </c>
      <c r="N12" s="77">
        <v>2.89</v>
      </c>
      <c r="O12" s="77">
        <v>2.96</v>
      </c>
      <c r="P12" s="77">
        <v>2.99</v>
      </c>
      <c r="Q12" s="77">
        <v>3.08</v>
      </c>
      <c r="R12" s="77">
        <v>3.19</v>
      </c>
      <c r="S12" s="77">
        <v>3.16</v>
      </c>
      <c r="T12" s="77">
        <v>3.13</v>
      </c>
      <c r="U12" s="77">
        <v>3.09</v>
      </c>
      <c r="V12" s="77">
        <v>3.15</v>
      </c>
      <c r="W12" s="77">
        <v>3.03</v>
      </c>
      <c r="X12" s="77">
        <v>3.06</v>
      </c>
      <c r="Y12" s="77">
        <v>3.01</v>
      </c>
      <c r="Z12" s="77">
        <v>3.13</v>
      </c>
      <c r="AA12" s="77">
        <v>3.27</v>
      </c>
      <c r="AB12" s="77">
        <v>3.35</v>
      </c>
      <c r="AC12" s="77">
        <v>3.31</v>
      </c>
      <c r="AD12" s="77">
        <v>3.14</v>
      </c>
      <c r="AE12" s="77">
        <v>2.93</v>
      </c>
      <c r="AF12" s="78">
        <v>2.9</v>
      </c>
    </row>
    <row r="13" spans="1:32" x14ac:dyDescent="0.3">
      <c r="A13" s="57" t="s">
        <v>92</v>
      </c>
      <c r="B13" s="77">
        <v>3.05</v>
      </c>
      <c r="C13" s="77">
        <v>3</v>
      </c>
      <c r="D13" s="77">
        <v>2.97</v>
      </c>
      <c r="E13" s="77">
        <v>2.89</v>
      </c>
      <c r="F13" s="77">
        <v>2.76</v>
      </c>
      <c r="G13" s="77">
        <v>2.67</v>
      </c>
      <c r="H13" s="77">
        <v>2.62</v>
      </c>
      <c r="I13" s="77">
        <v>2.5499999999999998</v>
      </c>
      <c r="J13" s="77">
        <v>2.5</v>
      </c>
      <c r="K13" s="77">
        <v>2.4300000000000002</v>
      </c>
      <c r="L13" s="77">
        <v>2.4700000000000002</v>
      </c>
      <c r="M13" s="77">
        <v>2.6</v>
      </c>
      <c r="N13" s="77">
        <v>3.38</v>
      </c>
      <c r="O13" s="77">
        <v>3.78</v>
      </c>
      <c r="P13" s="77">
        <v>4.13</v>
      </c>
      <c r="Q13" s="77">
        <v>4.74</v>
      </c>
      <c r="R13" s="77">
        <v>4.7300000000000004</v>
      </c>
      <c r="S13" s="77">
        <v>4.7</v>
      </c>
      <c r="T13" s="77">
        <v>4.28</v>
      </c>
      <c r="U13" s="77">
        <v>3.9</v>
      </c>
      <c r="V13" s="77">
        <v>4.05</v>
      </c>
      <c r="W13" s="77">
        <v>3.37</v>
      </c>
      <c r="X13" s="77">
        <v>3.37</v>
      </c>
      <c r="Y13" s="77">
        <v>3.08</v>
      </c>
      <c r="Z13" s="77">
        <v>3.01</v>
      </c>
      <c r="AA13" s="77">
        <v>2.93</v>
      </c>
      <c r="AB13" s="77">
        <v>2.97</v>
      </c>
      <c r="AC13" s="77">
        <v>2.92</v>
      </c>
      <c r="AD13" s="77">
        <v>2.97</v>
      </c>
      <c r="AE13" s="77">
        <v>2.9</v>
      </c>
      <c r="AF13" s="78">
        <v>3.06</v>
      </c>
    </row>
    <row r="14" spans="1:32" x14ac:dyDescent="0.3">
      <c r="A14" s="57" t="s">
        <v>185</v>
      </c>
      <c r="B14" s="77">
        <v>2.63</v>
      </c>
      <c r="C14" s="77">
        <v>2.63</v>
      </c>
      <c r="D14" s="77">
        <v>2.62</v>
      </c>
      <c r="E14" s="77">
        <v>2.5499999999999998</v>
      </c>
      <c r="F14" s="77">
        <v>2.5099999999999998</v>
      </c>
      <c r="G14" s="77">
        <v>2.42</v>
      </c>
      <c r="H14" s="77">
        <v>2.52</v>
      </c>
      <c r="I14" s="77">
        <v>2.46</v>
      </c>
      <c r="J14" s="77">
        <v>2.48</v>
      </c>
      <c r="K14" s="77">
        <v>2.5099999999999998</v>
      </c>
      <c r="L14" s="77">
        <v>2.56</v>
      </c>
      <c r="M14" s="77">
        <v>2.67</v>
      </c>
      <c r="N14" s="77">
        <v>2.77</v>
      </c>
      <c r="O14" s="77">
        <v>2.85</v>
      </c>
      <c r="P14" s="77">
        <v>2.82</v>
      </c>
      <c r="Q14" s="77">
        <v>2.88</v>
      </c>
      <c r="R14" s="77">
        <v>2.97</v>
      </c>
      <c r="S14" s="77">
        <v>3.15</v>
      </c>
      <c r="T14" s="77">
        <v>3.17</v>
      </c>
      <c r="U14" s="77">
        <v>3.2</v>
      </c>
      <c r="V14" s="77">
        <v>3.17</v>
      </c>
      <c r="W14" s="77">
        <v>3</v>
      </c>
      <c r="X14" s="77">
        <v>2.93</v>
      </c>
      <c r="Y14" s="77">
        <v>2.9</v>
      </c>
      <c r="Z14" s="77">
        <v>2.94</v>
      </c>
      <c r="AA14" s="77">
        <v>3</v>
      </c>
      <c r="AB14" s="77">
        <v>3.01</v>
      </c>
      <c r="AC14" s="77">
        <v>3.06</v>
      </c>
      <c r="AD14" s="77">
        <v>3.22</v>
      </c>
      <c r="AE14" s="77">
        <v>3.53</v>
      </c>
      <c r="AF14" s="78">
        <v>3.73</v>
      </c>
    </row>
    <row r="15" spans="1:32" x14ac:dyDescent="0.3">
      <c r="A15" s="57" t="s">
        <v>186</v>
      </c>
      <c r="B15" s="77">
        <v>1.71</v>
      </c>
      <c r="C15" s="77">
        <v>1.75</v>
      </c>
      <c r="D15" s="77">
        <v>1.84</v>
      </c>
      <c r="E15" s="77">
        <v>1.89</v>
      </c>
      <c r="F15" s="77">
        <v>1.93</v>
      </c>
      <c r="G15" s="77">
        <v>1.98</v>
      </c>
      <c r="H15" s="77">
        <v>2.0299999999999998</v>
      </c>
      <c r="I15" s="77">
        <v>2.04</v>
      </c>
      <c r="J15" s="77">
        <v>2.08</v>
      </c>
      <c r="K15" s="77">
        <v>2.11</v>
      </c>
      <c r="L15" s="77">
        <v>2.13</v>
      </c>
      <c r="M15" s="77">
        <v>2.23</v>
      </c>
      <c r="N15" s="77">
        <v>2.29</v>
      </c>
      <c r="O15" s="77">
        <v>2.33</v>
      </c>
      <c r="P15" s="77">
        <v>2.41</v>
      </c>
      <c r="Q15" s="77">
        <v>2.4</v>
      </c>
      <c r="R15" s="77">
        <v>2.37</v>
      </c>
      <c r="S15" s="77">
        <v>2.35</v>
      </c>
      <c r="T15" s="77">
        <v>2.44</v>
      </c>
      <c r="U15" s="77">
        <v>2.4500000000000002</v>
      </c>
      <c r="V15" s="77">
        <v>2.31</v>
      </c>
      <c r="W15" s="77">
        <v>2.31</v>
      </c>
      <c r="X15" s="77">
        <v>2.2999999999999998</v>
      </c>
      <c r="Y15" s="77">
        <v>2.36</v>
      </c>
      <c r="Z15" s="77">
        <v>2.34</v>
      </c>
      <c r="AA15" s="77">
        <v>2.38</v>
      </c>
      <c r="AB15" s="77">
        <v>2.38</v>
      </c>
      <c r="AC15" s="77">
        <v>2.42</v>
      </c>
      <c r="AD15" s="77">
        <v>2.42</v>
      </c>
      <c r="AE15" s="77">
        <v>2.44</v>
      </c>
      <c r="AF15" s="78">
        <v>2.44</v>
      </c>
    </row>
    <row r="16" spans="1:32" x14ac:dyDescent="0.3">
      <c r="A16" s="57" t="s">
        <v>187</v>
      </c>
      <c r="B16" s="77">
        <v>2.09</v>
      </c>
      <c r="C16" s="77">
        <v>2.09</v>
      </c>
      <c r="D16" s="77">
        <v>2.04</v>
      </c>
      <c r="E16" s="77">
        <v>2.1</v>
      </c>
      <c r="F16" s="77">
        <v>2.06</v>
      </c>
      <c r="G16" s="77">
        <v>2.21</v>
      </c>
      <c r="H16" s="77">
        <v>2.25</v>
      </c>
      <c r="I16" s="77">
        <v>2.27</v>
      </c>
      <c r="J16" s="77">
        <v>2.27</v>
      </c>
      <c r="K16" s="77">
        <v>2.25</v>
      </c>
      <c r="L16" s="77">
        <v>2.33</v>
      </c>
      <c r="M16" s="77">
        <v>2.4300000000000002</v>
      </c>
      <c r="N16" s="77">
        <v>2.48</v>
      </c>
      <c r="O16" s="77">
        <v>2.5099999999999998</v>
      </c>
      <c r="P16" s="77">
        <v>2.5499999999999998</v>
      </c>
      <c r="Q16" s="77">
        <v>2.7</v>
      </c>
      <c r="R16" s="77">
        <v>2.78</v>
      </c>
      <c r="S16" s="77">
        <v>2.7</v>
      </c>
      <c r="T16" s="77">
        <v>2.77</v>
      </c>
      <c r="U16" s="77">
        <v>2.68</v>
      </c>
      <c r="V16" s="77">
        <v>2.69</v>
      </c>
      <c r="W16" s="77">
        <v>2.74</v>
      </c>
      <c r="X16" s="77">
        <v>2.82</v>
      </c>
      <c r="Y16" s="77">
        <v>2.8</v>
      </c>
      <c r="Z16" s="77">
        <v>2.84</v>
      </c>
      <c r="AA16" s="77">
        <v>2.84</v>
      </c>
      <c r="AB16" s="77">
        <v>2.89</v>
      </c>
      <c r="AC16" s="77">
        <v>2.91</v>
      </c>
      <c r="AD16" s="77">
        <v>2.95</v>
      </c>
      <c r="AE16" s="77">
        <v>3.08</v>
      </c>
      <c r="AF16" s="78">
        <v>3.37</v>
      </c>
    </row>
    <row r="17" spans="1:32" x14ac:dyDescent="0.3">
      <c r="A17" s="57" t="s">
        <v>188</v>
      </c>
      <c r="B17" s="77">
        <v>2.42</v>
      </c>
      <c r="C17" s="77">
        <v>2.48</v>
      </c>
      <c r="D17" s="77">
        <v>2.56</v>
      </c>
      <c r="E17" s="77">
        <v>2.63</v>
      </c>
      <c r="F17" s="77">
        <v>2.7</v>
      </c>
      <c r="G17" s="77">
        <v>2.76</v>
      </c>
      <c r="H17" s="77">
        <v>2.75</v>
      </c>
      <c r="I17" s="77">
        <v>2.78</v>
      </c>
      <c r="J17" s="77">
        <v>2.77</v>
      </c>
      <c r="K17" s="77">
        <v>2.8</v>
      </c>
      <c r="L17" s="77">
        <v>2.87</v>
      </c>
      <c r="M17" s="77">
        <v>2.97</v>
      </c>
      <c r="N17" s="77">
        <v>3.09</v>
      </c>
      <c r="O17" s="77">
        <v>3.16</v>
      </c>
      <c r="P17" s="77">
        <v>3.29</v>
      </c>
      <c r="Q17" s="77">
        <v>3.34</v>
      </c>
      <c r="R17" s="77">
        <v>3.26</v>
      </c>
      <c r="S17" s="77">
        <v>3.13</v>
      </c>
      <c r="T17" s="77">
        <v>3.07</v>
      </c>
      <c r="U17" s="77">
        <v>3.09</v>
      </c>
      <c r="V17" s="77">
        <v>3.12</v>
      </c>
      <c r="W17" s="77">
        <v>3.09</v>
      </c>
      <c r="X17" s="77">
        <v>3.06</v>
      </c>
      <c r="Y17" s="77">
        <v>3.04</v>
      </c>
      <c r="Z17" s="77">
        <v>3.19</v>
      </c>
      <c r="AA17" s="77">
        <v>3.21</v>
      </c>
      <c r="AB17" s="77">
        <v>3.12</v>
      </c>
      <c r="AC17" s="77">
        <v>3.17</v>
      </c>
      <c r="AD17" s="77">
        <v>3.02</v>
      </c>
      <c r="AE17" s="77">
        <v>2.95</v>
      </c>
      <c r="AF17" s="78">
        <v>3.01</v>
      </c>
    </row>
    <row r="18" spans="1:32" x14ac:dyDescent="0.3">
      <c r="A18" s="57" t="s">
        <v>189</v>
      </c>
      <c r="B18" s="77">
        <v>2.2799999999999998</v>
      </c>
      <c r="C18" s="77">
        <v>2.4</v>
      </c>
      <c r="D18" s="77">
        <v>2.4300000000000002</v>
      </c>
      <c r="E18" s="77">
        <v>2.41</v>
      </c>
      <c r="F18" s="77">
        <v>2.48</v>
      </c>
      <c r="G18" s="77">
        <v>2.54</v>
      </c>
      <c r="H18" s="77">
        <v>2.62</v>
      </c>
      <c r="I18" s="77">
        <v>2.63</v>
      </c>
      <c r="J18" s="77">
        <v>2.67</v>
      </c>
      <c r="K18" s="77">
        <v>2.73</v>
      </c>
      <c r="L18" s="77">
        <v>2.76</v>
      </c>
      <c r="M18" s="77">
        <v>2.97</v>
      </c>
      <c r="N18" s="77">
        <v>3.23</v>
      </c>
      <c r="O18" s="77">
        <v>3.4</v>
      </c>
      <c r="P18" s="77">
        <v>3.7</v>
      </c>
      <c r="Q18" s="77">
        <v>4.07</v>
      </c>
      <c r="R18" s="77">
        <v>4.3</v>
      </c>
      <c r="S18" s="77">
        <v>4.33</v>
      </c>
      <c r="T18" s="77">
        <v>3.96</v>
      </c>
      <c r="U18" s="77">
        <v>3.63</v>
      </c>
      <c r="V18" s="77">
        <v>3.74</v>
      </c>
      <c r="W18" s="77">
        <v>3.8</v>
      </c>
      <c r="X18" s="77">
        <v>3.78</v>
      </c>
      <c r="Y18" s="77">
        <v>3.87</v>
      </c>
      <c r="Z18" s="77">
        <v>3.72</v>
      </c>
      <c r="AA18" s="77">
        <v>3.74</v>
      </c>
      <c r="AB18" s="77">
        <v>3.98</v>
      </c>
      <c r="AC18" s="77">
        <v>3.97</v>
      </c>
      <c r="AD18" s="77">
        <v>4.05</v>
      </c>
      <c r="AE18" s="77">
        <v>4.12</v>
      </c>
      <c r="AF18" s="78">
        <v>4.01</v>
      </c>
    </row>
    <row r="19" spans="1:32" x14ac:dyDescent="0.3">
      <c r="A19" s="57" t="s">
        <v>190</v>
      </c>
      <c r="B19" s="77">
        <v>2.42</v>
      </c>
      <c r="C19" s="77">
        <v>2.37</v>
      </c>
      <c r="D19" s="77">
        <v>2.37</v>
      </c>
      <c r="E19" s="77">
        <v>2.4</v>
      </c>
      <c r="F19" s="77">
        <v>2.41</v>
      </c>
      <c r="G19" s="77">
        <v>2.44</v>
      </c>
      <c r="H19" s="77">
        <v>2.4500000000000002</v>
      </c>
      <c r="I19" s="77">
        <v>2.46</v>
      </c>
      <c r="J19" s="77">
        <v>2.48</v>
      </c>
      <c r="K19" s="77">
        <v>2.48</v>
      </c>
      <c r="L19" s="77">
        <v>2.5099999999999998</v>
      </c>
      <c r="M19" s="77">
        <v>2.66</v>
      </c>
      <c r="N19" s="77">
        <v>2.78</v>
      </c>
      <c r="O19" s="77">
        <v>2.85</v>
      </c>
      <c r="P19" s="77">
        <v>2.85</v>
      </c>
      <c r="Q19" s="77">
        <v>2.94</v>
      </c>
      <c r="R19" s="77">
        <v>3.08</v>
      </c>
      <c r="S19" s="77">
        <v>3.13</v>
      </c>
      <c r="T19" s="77">
        <v>3.17</v>
      </c>
      <c r="U19" s="77">
        <v>3.21</v>
      </c>
      <c r="V19" s="77">
        <v>3.08</v>
      </c>
      <c r="W19" s="77">
        <v>2.93</v>
      </c>
      <c r="X19" s="77">
        <v>2.95</v>
      </c>
      <c r="Y19" s="77">
        <v>2.87</v>
      </c>
      <c r="Z19" s="77">
        <v>2.81</v>
      </c>
      <c r="AA19" s="77">
        <v>2.78</v>
      </c>
      <c r="AB19" s="77">
        <v>2.75</v>
      </c>
      <c r="AC19" s="77">
        <v>2.78</v>
      </c>
      <c r="AD19" s="77">
        <v>2.78</v>
      </c>
      <c r="AE19" s="77">
        <v>2.83</v>
      </c>
      <c r="AF19" s="78">
        <v>2.68</v>
      </c>
    </row>
    <row r="20" spans="1:32" x14ac:dyDescent="0.3">
      <c r="A20" s="57" t="s">
        <v>191</v>
      </c>
      <c r="B20" s="77">
        <v>3.15</v>
      </c>
      <c r="C20" s="77">
        <v>3.2</v>
      </c>
      <c r="D20" s="77">
        <v>3.23</v>
      </c>
      <c r="E20" s="77">
        <v>3.16</v>
      </c>
      <c r="F20" s="77">
        <v>3.21</v>
      </c>
      <c r="G20" s="77">
        <v>3.3</v>
      </c>
      <c r="H20" s="77">
        <v>3.43</v>
      </c>
      <c r="I20" s="77">
        <v>3.5</v>
      </c>
      <c r="J20" s="77">
        <v>3.5</v>
      </c>
      <c r="K20" s="77">
        <v>3.57</v>
      </c>
      <c r="L20" s="77">
        <v>3.74</v>
      </c>
      <c r="M20" s="77">
        <v>3.91</v>
      </c>
      <c r="N20" s="77">
        <v>4.16</v>
      </c>
      <c r="O20" s="77">
        <v>4.28</v>
      </c>
      <c r="P20" s="77">
        <v>4.45</v>
      </c>
      <c r="Q20" s="77">
        <v>4.54</v>
      </c>
      <c r="R20" s="77">
        <v>4.29</v>
      </c>
      <c r="S20" s="77">
        <v>3.93</v>
      </c>
      <c r="T20" s="77">
        <v>3.63</v>
      </c>
      <c r="U20" s="77">
        <v>3.5</v>
      </c>
      <c r="V20" s="77">
        <v>3.42</v>
      </c>
      <c r="W20" s="77">
        <v>3.35</v>
      </c>
      <c r="X20" s="77">
        <v>3.29</v>
      </c>
      <c r="Y20" s="77">
        <v>3.44</v>
      </c>
      <c r="Z20" s="77">
        <v>3.66</v>
      </c>
      <c r="AA20" s="77">
        <v>3.64</v>
      </c>
      <c r="AB20" s="77">
        <v>3.66</v>
      </c>
      <c r="AC20" s="77">
        <v>3.76</v>
      </c>
      <c r="AD20" s="77">
        <v>3.78</v>
      </c>
      <c r="AE20" s="77">
        <v>3.82</v>
      </c>
      <c r="AF20" s="78">
        <v>3.89</v>
      </c>
    </row>
    <row r="21" spans="1:32" x14ac:dyDescent="0.3">
      <c r="A21" s="57" t="s">
        <v>192</v>
      </c>
      <c r="B21" s="77">
        <v>1.81</v>
      </c>
      <c r="C21" s="77">
        <v>1.81</v>
      </c>
      <c r="D21" s="77">
        <v>1.84</v>
      </c>
      <c r="E21" s="77">
        <v>1.88</v>
      </c>
      <c r="F21" s="77">
        <v>1.91</v>
      </c>
      <c r="G21" s="77">
        <v>1.89</v>
      </c>
      <c r="H21" s="77">
        <v>1.88</v>
      </c>
      <c r="I21" s="77">
        <v>1.89</v>
      </c>
      <c r="J21" s="77">
        <v>1.92</v>
      </c>
      <c r="K21" s="77">
        <v>1.85</v>
      </c>
      <c r="L21" s="77">
        <v>1.98</v>
      </c>
      <c r="M21" s="77">
        <v>2.0299999999999998</v>
      </c>
      <c r="N21" s="77">
        <v>2.16</v>
      </c>
      <c r="O21" s="77">
        <v>2.23</v>
      </c>
      <c r="P21" s="77">
        <v>2.29</v>
      </c>
      <c r="Q21" s="77">
        <v>2.4300000000000002</v>
      </c>
      <c r="R21" s="77">
        <v>2.36</v>
      </c>
      <c r="S21" s="77">
        <v>2.38</v>
      </c>
      <c r="T21" s="77">
        <v>2.29</v>
      </c>
      <c r="U21" s="77">
        <v>2.14</v>
      </c>
      <c r="V21" s="77">
        <v>2.1</v>
      </c>
      <c r="W21" s="77">
        <v>1.99</v>
      </c>
      <c r="X21" s="77">
        <v>2.06</v>
      </c>
      <c r="Y21" s="77">
        <v>2.38</v>
      </c>
      <c r="Z21" s="77">
        <v>2.36</v>
      </c>
      <c r="AA21" s="77">
        <v>2.3199999999999998</v>
      </c>
      <c r="AB21" s="77">
        <v>2.36</v>
      </c>
      <c r="AC21" s="77">
        <v>2.4900000000000002</v>
      </c>
      <c r="AD21" s="77">
        <v>2.61</v>
      </c>
      <c r="AE21" s="77">
        <v>2.75</v>
      </c>
      <c r="AF21" s="78">
        <v>2.79</v>
      </c>
    </row>
    <row r="22" spans="1:32" x14ac:dyDescent="0.3">
      <c r="A22" s="57" t="s">
        <v>193</v>
      </c>
      <c r="B22" s="77">
        <v>2.95</v>
      </c>
      <c r="C22" s="77">
        <v>2.98</v>
      </c>
      <c r="D22" s="77">
        <v>3.04</v>
      </c>
      <c r="E22" s="77">
        <v>3.04</v>
      </c>
      <c r="F22" s="77">
        <v>3.05</v>
      </c>
      <c r="G22" s="77">
        <v>3.12</v>
      </c>
      <c r="H22" s="77">
        <v>3.14</v>
      </c>
      <c r="I22" s="77">
        <v>3.28</v>
      </c>
      <c r="J22" s="77">
        <v>3.42</v>
      </c>
      <c r="K22" s="77">
        <v>3.49</v>
      </c>
      <c r="L22" s="77">
        <v>3.64</v>
      </c>
      <c r="M22" s="77">
        <v>3.84</v>
      </c>
      <c r="N22" s="77">
        <v>4.05</v>
      </c>
      <c r="O22" s="77">
        <v>4.21</v>
      </c>
      <c r="P22" s="77">
        <v>4.3499999999999996</v>
      </c>
      <c r="Q22" s="77">
        <v>4.62</v>
      </c>
      <c r="R22" s="77">
        <v>4.88</v>
      </c>
      <c r="S22" s="77">
        <v>5.0599999999999996</v>
      </c>
      <c r="T22" s="77">
        <v>5.08</v>
      </c>
      <c r="U22" s="77">
        <v>5</v>
      </c>
      <c r="V22" s="77">
        <v>4.76</v>
      </c>
      <c r="W22" s="77">
        <v>4.46</v>
      </c>
      <c r="X22" s="77">
        <v>4.3</v>
      </c>
      <c r="Y22" s="77">
        <v>4.2</v>
      </c>
      <c r="Z22" s="77">
        <v>4.3099999999999996</v>
      </c>
      <c r="AA22" s="77">
        <v>4.34</v>
      </c>
      <c r="AB22" s="77">
        <v>4.51</v>
      </c>
      <c r="AC22" s="77">
        <v>4.59</v>
      </c>
      <c r="AD22" s="77">
        <v>4.68</v>
      </c>
      <c r="AE22" s="77">
        <v>4.58</v>
      </c>
      <c r="AF22" s="78">
        <v>4.49</v>
      </c>
    </row>
    <row r="23" spans="1:32" x14ac:dyDescent="0.3">
      <c r="A23" s="57" t="s">
        <v>194</v>
      </c>
      <c r="B23" s="77">
        <v>3.19</v>
      </c>
      <c r="C23" s="77">
        <v>3.03</v>
      </c>
      <c r="D23" s="77">
        <v>2.96</v>
      </c>
      <c r="E23" s="77">
        <v>2.78</v>
      </c>
      <c r="F23" s="77">
        <v>2.75</v>
      </c>
      <c r="G23" s="77">
        <v>2.67</v>
      </c>
      <c r="H23" s="77">
        <v>2.61</v>
      </c>
      <c r="I23" s="77">
        <v>2.59</v>
      </c>
      <c r="J23" s="77">
        <v>2.57</v>
      </c>
      <c r="K23" s="77">
        <v>2.56</v>
      </c>
      <c r="L23" s="77">
        <v>2.6</v>
      </c>
      <c r="M23" s="77">
        <v>2.74</v>
      </c>
      <c r="N23" s="77">
        <v>3.15</v>
      </c>
      <c r="O23" s="77">
        <v>3.57</v>
      </c>
      <c r="P23" s="77">
        <v>4.04</v>
      </c>
      <c r="Q23" s="77">
        <v>4.74</v>
      </c>
      <c r="R23" s="77">
        <v>4.6500000000000004</v>
      </c>
      <c r="S23" s="77">
        <v>4.8499999999999996</v>
      </c>
      <c r="T23" s="77">
        <v>4.57</v>
      </c>
      <c r="U23" s="77">
        <v>4.08</v>
      </c>
      <c r="V23" s="77">
        <v>4.2699999999999996</v>
      </c>
      <c r="W23" s="77">
        <v>4.24</v>
      </c>
      <c r="X23" s="77">
        <v>4.2</v>
      </c>
      <c r="Y23" s="77">
        <v>4.05</v>
      </c>
      <c r="Z23" s="77">
        <v>3.81</v>
      </c>
      <c r="AA23" s="77">
        <v>3.72</v>
      </c>
      <c r="AB23" s="77">
        <v>3.29</v>
      </c>
      <c r="AC23" s="77">
        <v>3.11</v>
      </c>
      <c r="AD23" s="77">
        <v>3.14</v>
      </c>
      <c r="AE23" s="77">
        <v>3.3</v>
      </c>
      <c r="AF23" s="78">
        <v>3.69</v>
      </c>
    </row>
    <row r="24" spans="1:32" x14ac:dyDescent="0.3">
      <c r="A24" s="57" t="s">
        <v>195</v>
      </c>
      <c r="B24" s="77">
        <v>3.39</v>
      </c>
      <c r="C24" s="77">
        <v>3.51</v>
      </c>
      <c r="D24" s="77">
        <v>3.5</v>
      </c>
      <c r="E24" s="77">
        <v>3.38</v>
      </c>
      <c r="F24" s="77">
        <v>3.4</v>
      </c>
      <c r="G24" s="77">
        <v>3.35</v>
      </c>
      <c r="H24" s="77">
        <v>3.53</v>
      </c>
      <c r="I24" s="77">
        <v>3.45</v>
      </c>
      <c r="J24" s="77">
        <v>3.45</v>
      </c>
      <c r="K24" s="77">
        <v>3.53</v>
      </c>
      <c r="L24" s="77">
        <v>3.74</v>
      </c>
      <c r="M24" s="77">
        <v>4.04</v>
      </c>
      <c r="N24" s="77">
        <v>4.34</v>
      </c>
      <c r="O24" s="77">
        <v>4.5</v>
      </c>
      <c r="P24" s="77">
        <v>4.79</v>
      </c>
      <c r="Q24" s="77">
        <v>4.8600000000000003</v>
      </c>
      <c r="R24" s="77">
        <v>4.88</v>
      </c>
      <c r="S24" s="77">
        <v>4.83</v>
      </c>
      <c r="T24" s="77">
        <v>4.79</v>
      </c>
      <c r="U24" s="77">
        <v>4.7300000000000004</v>
      </c>
      <c r="V24" s="77">
        <v>4.38</v>
      </c>
      <c r="W24" s="77">
        <v>4.1100000000000003</v>
      </c>
      <c r="X24" s="77">
        <v>4.13</v>
      </c>
      <c r="Y24" s="77">
        <v>4.09</v>
      </c>
      <c r="Z24" s="77">
        <v>4.22</v>
      </c>
      <c r="AA24" s="77">
        <v>4.33</v>
      </c>
      <c r="AB24" s="77">
        <v>4.29</v>
      </c>
      <c r="AC24" s="77">
        <v>4.0999999999999996</v>
      </c>
      <c r="AD24" s="77">
        <v>4.1500000000000004</v>
      </c>
      <c r="AE24" s="77">
        <v>4.29</v>
      </c>
      <c r="AF24" s="78">
        <v>4.58</v>
      </c>
    </row>
    <row r="25" spans="1:32" x14ac:dyDescent="0.3">
      <c r="A25" s="57" t="s">
        <v>93</v>
      </c>
      <c r="B25" s="77">
        <v>2.44</v>
      </c>
      <c r="C25" s="77">
        <v>2.4300000000000002</v>
      </c>
      <c r="D25" s="77">
        <v>2.4300000000000002</v>
      </c>
      <c r="E25" s="77">
        <v>2.39</v>
      </c>
      <c r="F25" s="77">
        <v>2.35</v>
      </c>
      <c r="G25" s="77">
        <v>2.33</v>
      </c>
      <c r="H25" s="77">
        <v>2.2999999999999998</v>
      </c>
      <c r="I25" s="77">
        <v>2.33</v>
      </c>
      <c r="J25" s="77">
        <v>2.37</v>
      </c>
      <c r="K25" s="77">
        <v>2.38</v>
      </c>
      <c r="L25" s="77">
        <v>2.4500000000000002</v>
      </c>
      <c r="M25" s="77">
        <v>2.59</v>
      </c>
      <c r="N25" s="77">
        <v>2.77</v>
      </c>
      <c r="O25" s="77">
        <v>2.91</v>
      </c>
      <c r="P25" s="77">
        <v>2.93</v>
      </c>
      <c r="Q25" s="77">
        <v>3.01</v>
      </c>
      <c r="R25" s="77">
        <v>2.97</v>
      </c>
      <c r="S25" s="77">
        <v>2.87</v>
      </c>
      <c r="T25" s="77">
        <v>2.4900000000000002</v>
      </c>
      <c r="U25" s="77">
        <v>2.12</v>
      </c>
      <c r="V25" s="77">
        <v>2.0699999999999998</v>
      </c>
      <c r="W25" s="77">
        <v>1.81</v>
      </c>
      <c r="X25" s="77">
        <v>1.84</v>
      </c>
      <c r="Y25" s="77">
        <v>2.4700000000000002</v>
      </c>
      <c r="Z25" s="77">
        <v>2.76</v>
      </c>
      <c r="AA25" s="77">
        <v>2.88</v>
      </c>
      <c r="AB25" s="77">
        <v>2.93</v>
      </c>
      <c r="AC25" s="77">
        <v>3.01</v>
      </c>
      <c r="AD25" s="77">
        <v>3.17</v>
      </c>
      <c r="AE25" s="77">
        <v>3.23</v>
      </c>
      <c r="AF25" s="78">
        <v>3.59</v>
      </c>
    </row>
    <row r="26" spans="1:32" x14ac:dyDescent="0.3">
      <c r="A26" s="57" t="s">
        <v>196</v>
      </c>
      <c r="B26" s="77">
        <v>3.35</v>
      </c>
      <c r="C26" s="77">
        <v>3.31</v>
      </c>
      <c r="D26" s="77">
        <v>3.33</v>
      </c>
      <c r="E26" s="77">
        <v>3.35</v>
      </c>
      <c r="F26" s="77">
        <v>3.4</v>
      </c>
      <c r="G26" s="77">
        <v>3.46</v>
      </c>
      <c r="H26" s="77">
        <v>3.5</v>
      </c>
      <c r="I26" s="77">
        <v>3.6</v>
      </c>
      <c r="J26" s="77">
        <v>3.64</v>
      </c>
      <c r="K26" s="77">
        <v>3.68</v>
      </c>
      <c r="L26" s="77">
        <v>3.78</v>
      </c>
      <c r="M26" s="77">
        <v>3.9</v>
      </c>
      <c r="N26" s="77">
        <v>3.97</v>
      </c>
      <c r="O26" s="77">
        <v>3.98</v>
      </c>
      <c r="P26" s="77">
        <v>4.09</v>
      </c>
      <c r="Q26" s="77">
        <v>4.26</v>
      </c>
      <c r="R26" s="77">
        <v>4.34</v>
      </c>
      <c r="S26" s="77">
        <v>4.28</v>
      </c>
      <c r="T26" s="77">
        <v>4.22</v>
      </c>
      <c r="U26" s="77">
        <v>4.2</v>
      </c>
      <c r="V26" s="77">
        <v>4.12</v>
      </c>
      <c r="W26" s="77">
        <v>3.84</v>
      </c>
      <c r="X26" s="77">
        <v>3.79</v>
      </c>
      <c r="Y26" s="77">
        <v>3.81</v>
      </c>
      <c r="Z26" s="77">
        <v>3.82</v>
      </c>
      <c r="AA26" s="77">
        <v>4.03</v>
      </c>
      <c r="AB26" s="77">
        <v>3.78</v>
      </c>
      <c r="AC26" s="77">
        <v>3.86</v>
      </c>
      <c r="AD26" s="77">
        <v>3.7</v>
      </c>
      <c r="AE26" s="77">
        <v>3.71</v>
      </c>
      <c r="AF26" s="78">
        <v>3.51</v>
      </c>
    </row>
    <row r="27" spans="1:32" x14ac:dyDescent="0.3">
      <c r="A27" s="57" t="s">
        <v>94</v>
      </c>
      <c r="B27" s="77">
        <v>2.21</v>
      </c>
      <c r="C27" s="77">
        <v>2.25</v>
      </c>
      <c r="D27" s="77">
        <v>2.3199999999999998</v>
      </c>
      <c r="E27" s="77">
        <v>2.37</v>
      </c>
      <c r="F27" s="77">
        <v>2.37</v>
      </c>
      <c r="G27" s="77">
        <v>2.36</v>
      </c>
      <c r="H27" s="77">
        <v>2.39</v>
      </c>
      <c r="I27" s="77">
        <v>2.38</v>
      </c>
      <c r="J27" s="77">
        <v>2.44</v>
      </c>
      <c r="K27" s="77">
        <v>2.41</v>
      </c>
      <c r="L27" s="77">
        <v>2.44</v>
      </c>
      <c r="M27" s="77">
        <v>2.56</v>
      </c>
      <c r="N27" s="77">
        <v>2.67</v>
      </c>
      <c r="O27" s="77">
        <v>2.75</v>
      </c>
      <c r="P27" s="77">
        <v>2.82</v>
      </c>
      <c r="Q27" s="77">
        <v>2.97</v>
      </c>
      <c r="R27" s="77">
        <v>3.13</v>
      </c>
      <c r="S27" s="77">
        <v>3.29</v>
      </c>
      <c r="T27" s="77">
        <v>3.32</v>
      </c>
      <c r="U27" s="77">
        <v>3.36</v>
      </c>
      <c r="V27" s="77">
        <v>3.3</v>
      </c>
      <c r="W27" s="77">
        <v>3.12</v>
      </c>
      <c r="X27" s="77">
        <v>3.04</v>
      </c>
      <c r="Y27" s="77">
        <v>2.96</v>
      </c>
      <c r="Z27" s="77">
        <v>2.94</v>
      </c>
      <c r="AA27" s="77">
        <v>2.94</v>
      </c>
      <c r="AB27" s="77">
        <v>2.98</v>
      </c>
      <c r="AC27" s="77">
        <v>3.08</v>
      </c>
      <c r="AD27" s="77">
        <v>3.15</v>
      </c>
      <c r="AE27" s="77">
        <v>3.16</v>
      </c>
      <c r="AF27" s="78">
        <v>3.33</v>
      </c>
    </row>
    <row r="28" spans="1:32" x14ac:dyDescent="0.3">
      <c r="A28" s="57" t="s">
        <v>95</v>
      </c>
      <c r="B28" s="77">
        <v>2.39</v>
      </c>
      <c r="C28" s="77">
        <v>2.52</v>
      </c>
      <c r="D28" s="77">
        <v>2.65</v>
      </c>
      <c r="E28" s="77">
        <v>2.77</v>
      </c>
      <c r="F28" s="77">
        <v>2.79</v>
      </c>
      <c r="G28" s="77">
        <v>2.81</v>
      </c>
      <c r="H28" s="77">
        <v>2.83</v>
      </c>
      <c r="I28" s="77">
        <v>2.87</v>
      </c>
      <c r="J28" s="77">
        <v>2.76</v>
      </c>
      <c r="K28" s="77">
        <v>2.66</v>
      </c>
      <c r="L28" s="77">
        <v>2.92</v>
      </c>
      <c r="M28" s="77">
        <v>3</v>
      </c>
      <c r="N28" s="77">
        <v>3.15</v>
      </c>
      <c r="O28" s="77">
        <v>3.17</v>
      </c>
      <c r="P28" s="77">
        <v>3.11</v>
      </c>
      <c r="Q28" s="77">
        <v>3.2</v>
      </c>
      <c r="R28" s="77">
        <v>3.25</v>
      </c>
      <c r="S28" s="77">
        <v>3.27</v>
      </c>
      <c r="T28" s="77">
        <v>3.29</v>
      </c>
      <c r="U28" s="77">
        <v>3.28</v>
      </c>
      <c r="V28" s="77">
        <v>3.44</v>
      </c>
      <c r="W28" s="77">
        <v>3.36</v>
      </c>
      <c r="X28" s="77">
        <v>3.45</v>
      </c>
      <c r="Y28" s="77">
        <v>3.6</v>
      </c>
      <c r="Z28" s="77">
        <v>3.75</v>
      </c>
      <c r="AA28" s="77">
        <v>3.9</v>
      </c>
      <c r="AB28" s="77">
        <v>4</v>
      </c>
      <c r="AC28" s="77">
        <v>4</v>
      </c>
      <c r="AD28" s="77">
        <v>4.0599999999999996</v>
      </c>
      <c r="AE28" s="77">
        <v>4.04</v>
      </c>
      <c r="AF28" s="78">
        <v>4.45</v>
      </c>
    </row>
    <row r="29" spans="1:32" x14ac:dyDescent="0.3">
      <c r="A29" s="57" t="s">
        <v>96</v>
      </c>
      <c r="B29" s="77">
        <v>2.92</v>
      </c>
      <c r="C29" s="77">
        <v>3.04</v>
      </c>
      <c r="D29" s="77">
        <v>3.08</v>
      </c>
      <c r="E29" s="77">
        <v>3.1</v>
      </c>
      <c r="F29" s="77">
        <v>2.99</v>
      </c>
      <c r="G29" s="77">
        <v>2.93</v>
      </c>
      <c r="H29" s="77">
        <v>2.86</v>
      </c>
      <c r="I29" s="77">
        <v>2.75</v>
      </c>
      <c r="J29" s="77">
        <v>2.66</v>
      </c>
      <c r="K29" s="77">
        <v>2.5099999999999998</v>
      </c>
      <c r="L29" s="77">
        <v>2.4300000000000002</v>
      </c>
      <c r="M29" s="77">
        <v>2.66</v>
      </c>
      <c r="N29" s="77">
        <v>3.11</v>
      </c>
      <c r="O29" s="77">
        <v>3.66</v>
      </c>
      <c r="P29" s="77">
        <v>4.6500000000000004</v>
      </c>
      <c r="Q29" s="77">
        <v>6.43</v>
      </c>
      <c r="R29" s="77">
        <v>6.44</v>
      </c>
      <c r="S29" s="77">
        <v>5.83</v>
      </c>
      <c r="T29" s="77">
        <v>4.07</v>
      </c>
      <c r="U29" s="77">
        <v>2.81</v>
      </c>
      <c r="V29" s="77">
        <v>2.92</v>
      </c>
      <c r="W29" s="77">
        <v>2.88</v>
      </c>
      <c r="X29" s="77">
        <v>3.09</v>
      </c>
      <c r="Y29" s="77">
        <v>3.96</v>
      </c>
      <c r="Z29" s="77">
        <v>4.2699999999999996</v>
      </c>
      <c r="AA29" s="77">
        <v>4.3600000000000003</v>
      </c>
      <c r="AB29" s="77">
        <v>4.42</v>
      </c>
      <c r="AC29" s="77">
        <v>4.54</v>
      </c>
      <c r="AD29" s="77">
        <v>4.57</v>
      </c>
      <c r="AE29" s="77">
        <v>4.79</v>
      </c>
      <c r="AF29" s="78">
        <v>5.32</v>
      </c>
    </row>
    <row r="30" spans="1:32" x14ac:dyDescent="0.3">
      <c r="A30" s="57" t="s">
        <v>97</v>
      </c>
      <c r="B30" s="77">
        <v>2.37</v>
      </c>
      <c r="C30" s="77">
        <v>2.4300000000000002</v>
      </c>
      <c r="D30" s="77">
        <v>2.5099999999999998</v>
      </c>
      <c r="E30" s="77">
        <v>2.52</v>
      </c>
      <c r="F30" s="77">
        <v>2.4500000000000002</v>
      </c>
      <c r="G30" s="77">
        <v>2.29</v>
      </c>
      <c r="H30" s="77">
        <v>2.23</v>
      </c>
      <c r="I30" s="77">
        <v>2.21</v>
      </c>
      <c r="J30" s="77">
        <v>2.13</v>
      </c>
      <c r="K30" s="77">
        <v>2.12</v>
      </c>
      <c r="L30" s="77">
        <v>2.46</v>
      </c>
      <c r="M30" s="77">
        <v>2.54</v>
      </c>
      <c r="N30" s="77">
        <v>2.88</v>
      </c>
      <c r="O30" s="77">
        <v>3.35</v>
      </c>
      <c r="P30" s="77">
        <v>3.89</v>
      </c>
      <c r="Q30" s="77">
        <v>4.51</v>
      </c>
      <c r="R30" s="77">
        <v>4.59</v>
      </c>
      <c r="S30" s="77">
        <v>4.4800000000000004</v>
      </c>
      <c r="T30" s="77">
        <v>4.1900000000000004</v>
      </c>
      <c r="U30" s="77">
        <v>3.84</v>
      </c>
      <c r="V30" s="77">
        <v>3.76</v>
      </c>
      <c r="W30" s="77">
        <v>3.48</v>
      </c>
      <c r="X30" s="77">
        <v>3.61</v>
      </c>
      <c r="Y30" s="77">
        <v>3.61</v>
      </c>
      <c r="Z30" s="77">
        <v>3.42</v>
      </c>
      <c r="AA30" s="77">
        <v>3.27</v>
      </c>
      <c r="AB30" s="77">
        <v>3.32</v>
      </c>
      <c r="AC30" s="77">
        <v>3.33</v>
      </c>
      <c r="AD30" s="77">
        <v>3.52</v>
      </c>
      <c r="AE30" s="77">
        <v>3.58</v>
      </c>
      <c r="AF30" s="78">
        <v>3.77</v>
      </c>
    </row>
    <row r="31" spans="1:32" x14ac:dyDescent="0.3">
      <c r="A31" s="57" t="s">
        <v>197</v>
      </c>
      <c r="B31" s="77">
        <v>2.5499999999999998</v>
      </c>
      <c r="C31" s="77">
        <v>2.57</v>
      </c>
      <c r="D31" s="77">
        <v>2.61</v>
      </c>
      <c r="E31" s="77">
        <v>2.58</v>
      </c>
      <c r="F31" s="77">
        <v>2.52</v>
      </c>
      <c r="G31" s="77">
        <v>2.4500000000000002</v>
      </c>
      <c r="H31" s="77">
        <v>2.4500000000000002</v>
      </c>
      <c r="I31" s="77">
        <v>2.38</v>
      </c>
      <c r="J31" s="77">
        <v>2.39</v>
      </c>
      <c r="K31" s="77">
        <v>2.29</v>
      </c>
      <c r="L31" s="77">
        <v>2.31</v>
      </c>
      <c r="M31" s="77">
        <v>2.44</v>
      </c>
      <c r="N31" s="77">
        <v>2.59</v>
      </c>
      <c r="O31" s="77">
        <v>2.7</v>
      </c>
      <c r="P31" s="77">
        <v>2.84</v>
      </c>
      <c r="Q31" s="77">
        <v>3.06</v>
      </c>
      <c r="R31" s="77">
        <v>3.13</v>
      </c>
      <c r="S31" s="77">
        <v>3.14</v>
      </c>
      <c r="T31" s="77">
        <v>3.09</v>
      </c>
      <c r="U31" s="77">
        <v>3.04</v>
      </c>
      <c r="V31" s="77">
        <v>3.12</v>
      </c>
      <c r="W31" s="77">
        <v>3.07</v>
      </c>
      <c r="X31" s="77">
        <v>3.06</v>
      </c>
      <c r="Y31" s="77">
        <v>3.06</v>
      </c>
      <c r="Z31" s="77">
        <v>3.03</v>
      </c>
      <c r="AA31" s="77">
        <v>3.01</v>
      </c>
      <c r="AB31" s="77">
        <v>2.86</v>
      </c>
      <c r="AC31" s="77">
        <v>2.83</v>
      </c>
      <c r="AD31" s="77">
        <v>2.83</v>
      </c>
      <c r="AE31" s="77">
        <v>2.86</v>
      </c>
      <c r="AF31" s="78">
        <v>2.89</v>
      </c>
    </row>
    <row r="32" spans="1:32" x14ac:dyDescent="0.3">
      <c r="A32" s="57" t="s">
        <v>198</v>
      </c>
      <c r="B32" s="77">
        <v>4.6399999999999997</v>
      </c>
      <c r="C32" s="77">
        <v>4.51</v>
      </c>
      <c r="D32" s="77">
        <v>4.4000000000000004</v>
      </c>
      <c r="E32" s="77">
        <v>4.22</v>
      </c>
      <c r="F32" s="77">
        <v>3.98</v>
      </c>
      <c r="G32" s="77">
        <v>3.92</v>
      </c>
      <c r="H32" s="77">
        <v>3.82</v>
      </c>
      <c r="I32" s="77">
        <v>3.76</v>
      </c>
      <c r="J32" s="77">
        <v>3.68</v>
      </c>
      <c r="K32" s="77">
        <v>3.87</v>
      </c>
      <c r="L32" s="77">
        <v>4.28</v>
      </c>
      <c r="M32" s="77">
        <v>4.7300000000000004</v>
      </c>
      <c r="N32" s="77">
        <v>5.69</v>
      </c>
      <c r="O32" s="77">
        <v>6.56</v>
      </c>
      <c r="P32" s="77">
        <v>7.18</v>
      </c>
      <c r="Q32" s="77">
        <v>7.23</v>
      </c>
      <c r="R32" s="77">
        <v>6.7</v>
      </c>
      <c r="S32" s="77">
        <v>6.53</v>
      </c>
      <c r="T32" s="77">
        <v>5.79</v>
      </c>
      <c r="U32" s="77">
        <v>5.47</v>
      </c>
      <c r="V32" s="77">
        <v>5.8</v>
      </c>
      <c r="W32" s="77">
        <v>5.4</v>
      </c>
      <c r="X32" s="77">
        <v>5.34</v>
      </c>
      <c r="Y32" s="77">
        <v>5.38</v>
      </c>
      <c r="Z32" s="77">
        <v>5.36</v>
      </c>
      <c r="AA32" s="77">
        <v>5.48</v>
      </c>
      <c r="AB32" s="77">
        <v>5.36</v>
      </c>
      <c r="AC32" s="77">
        <v>5.56</v>
      </c>
      <c r="AD32" s="77">
        <v>5.27</v>
      </c>
      <c r="AE32" s="77">
        <v>5.03</v>
      </c>
      <c r="AF32" s="78">
        <v>5.63</v>
      </c>
    </row>
    <row r="33" spans="1:32" x14ac:dyDescent="0.3">
      <c r="A33" s="57" t="s">
        <v>98</v>
      </c>
      <c r="B33" s="77">
        <v>2.41</v>
      </c>
      <c r="C33" s="77">
        <v>2.41</v>
      </c>
      <c r="D33" s="77">
        <v>2.4900000000000002</v>
      </c>
      <c r="E33" s="77">
        <v>2.4900000000000002</v>
      </c>
      <c r="F33" s="77">
        <v>2.4900000000000002</v>
      </c>
      <c r="G33" s="77">
        <v>2.6</v>
      </c>
      <c r="H33" s="77">
        <v>2.61</v>
      </c>
      <c r="I33" s="77">
        <v>2.62</v>
      </c>
      <c r="J33" s="77">
        <v>2.73</v>
      </c>
      <c r="K33" s="77">
        <v>2.77</v>
      </c>
      <c r="L33" s="77">
        <v>2.86</v>
      </c>
      <c r="M33" s="77">
        <v>2.97</v>
      </c>
      <c r="N33" s="77">
        <v>3.05</v>
      </c>
      <c r="O33" s="77">
        <v>3.16</v>
      </c>
      <c r="P33" s="77">
        <v>3.24</v>
      </c>
      <c r="Q33" s="77">
        <v>3.52</v>
      </c>
      <c r="R33" s="77">
        <v>3.96</v>
      </c>
      <c r="S33" s="77">
        <v>3.84</v>
      </c>
      <c r="T33" s="77">
        <v>3.52</v>
      </c>
      <c r="U33" s="77">
        <v>3.38</v>
      </c>
      <c r="V33" s="77">
        <v>3.52</v>
      </c>
      <c r="W33" s="77">
        <v>3.32</v>
      </c>
      <c r="X33" s="77">
        <v>3.28</v>
      </c>
      <c r="Y33" s="77">
        <v>3.31</v>
      </c>
      <c r="Z33" s="77">
        <v>3.28</v>
      </c>
      <c r="AA33" s="77">
        <v>3.42</v>
      </c>
      <c r="AB33" s="77">
        <v>3.4</v>
      </c>
      <c r="AC33" s="77">
        <v>3.56</v>
      </c>
      <c r="AD33" s="77">
        <v>3.58</v>
      </c>
      <c r="AE33" s="77">
        <v>3.55</v>
      </c>
      <c r="AF33" s="78">
        <v>3.7</v>
      </c>
    </row>
    <row r="34" spans="1:32" x14ac:dyDescent="0.3">
      <c r="A34" s="57" t="s">
        <v>199</v>
      </c>
      <c r="B34" s="77">
        <v>1.59</v>
      </c>
      <c r="C34" s="77">
        <v>1.59</v>
      </c>
      <c r="D34" s="77">
        <v>1.63</v>
      </c>
      <c r="E34" s="77">
        <v>1.61</v>
      </c>
      <c r="F34" s="77">
        <v>1.67</v>
      </c>
      <c r="G34" s="77">
        <v>1.73</v>
      </c>
      <c r="H34" s="77">
        <v>1.79</v>
      </c>
      <c r="I34" s="77">
        <v>1.86</v>
      </c>
      <c r="J34" s="77">
        <v>1.96</v>
      </c>
      <c r="K34" s="77">
        <v>2.04</v>
      </c>
      <c r="L34" s="77">
        <v>2.08</v>
      </c>
      <c r="M34" s="77">
        <v>2.17</v>
      </c>
      <c r="N34" s="77">
        <v>2.2799999999999998</v>
      </c>
      <c r="O34" s="77">
        <v>2.35</v>
      </c>
      <c r="P34" s="77">
        <v>2.44</v>
      </c>
      <c r="Q34" s="77">
        <v>2.46</v>
      </c>
      <c r="R34" s="77">
        <v>2.46</v>
      </c>
      <c r="S34" s="77">
        <v>2.37</v>
      </c>
      <c r="T34" s="77">
        <v>2.35</v>
      </c>
      <c r="U34" s="77">
        <v>2.23</v>
      </c>
      <c r="V34" s="77">
        <v>2.11</v>
      </c>
      <c r="W34" s="77">
        <v>2.04</v>
      </c>
      <c r="X34" s="77">
        <v>2.04</v>
      </c>
      <c r="Y34" s="77">
        <v>2.0299999999999998</v>
      </c>
      <c r="Z34" s="77">
        <v>2.14</v>
      </c>
      <c r="AA34" s="77">
        <v>2.25</v>
      </c>
      <c r="AB34" s="77">
        <v>2.39</v>
      </c>
      <c r="AC34" s="77">
        <v>2.35</v>
      </c>
      <c r="AD34" s="77">
        <v>2.2799999999999998</v>
      </c>
      <c r="AE34" s="77">
        <v>2.3199999999999998</v>
      </c>
      <c r="AF34" s="78">
        <v>2.37</v>
      </c>
    </row>
    <row r="35" spans="1:32" x14ac:dyDescent="0.3">
      <c r="A35" s="57" t="s">
        <v>200</v>
      </c>
      <c r="B35" s="77">
        <v>1.65</v>
      </c>
      <c r="C35" s="77">
        <v>1.7</v>
      </c>
      <c r="D35" s="77">
        <v>1.77</v>
      </c>
      <c r="E35" s="77">
        <v>1.77</v>
      </c>
      <c r="F35" s="77">
        <v>1.86</v>
      </c>
      <c r="G35" s="77">
        <v>1.88</v>
      </c>
      <c r="H35" s="77">
        <v>1.95</v>
      </c>
      <c r="I35" s="77">
        <v>2.0099999999999998</v>
      </c>
      <c r="J35" s="77">
        <v>2.08</v>
      </c>
      <c r="K35" s="77">
        <v>2.14</v>
      </c>
      <c r="L35" s="77">
        <v>2.17</v>
      </c>
      <c r="M35" s="77">
        <v>2.25</v>
      </c>
      <c r="N35" s="77">
        <v>2.37</v>
      </c>
      <c r="O35" s="77">
        <v>2.44</v>
      </c>
      <c r="P35" s="77">
        <v>2.4900000000000002</v>
      </c>
      <c r="Q35" s="77">
        <v>2.5</v>
      </c>
      <c r="R35" s="77">
        <v>2.4300000000000002</v>
      </c>
      <c r="S35" s="77">
        <v>2.29</v>
      </c>
      <c r="T35" s="77">
        <v>2.12</v>
      </c>
      <c r="U35" s="77">
        <v>2.0099999999999998</v>
      </c>
      <c r="V35" s="77">
        <v>1.89</v>
      </c>
      <c r="W35" s="77">
        <v>1.84</v>
      </c>
      <c r="X35" s="77">
        <v>1.86</v>
      </c>
      <c r="Y35" s="77">
        <v>1.88</v>
      </c>
      <c r="Z35" s="77">
        <v>2.0099999999999998</v>
      </c>
      <c r="AA35" s="77">
        <v>2.1</v>
      </c>
      <c r="AB35" s="77">
        <v>2.19</v>
      </c>
      <c r="AC35" s="77">
        <v>2.17</v>
      </c>
      <c r="AD35" s="77">
        <v>2.14</v>
      </c>
      <c r="AE35" s="77">
        <v>2.17</v>
      </c>
      <c r="AF35" s="78">
        <v>2.19</v>
      </c>
    </row>
    <row r="36" spans="1:32" x14ac:dyDescent="0.3">
      <c r="A36" s="57" t="s">
        <v>201</v>
      </c>
      <c r="B36" s="77">
        <v>2.0099999999999998</v>
      </c>
      <c r="C36" s="77">
        <v>2.0499999999999998</v>
      </c>
      <c r="D36" s="77">
        <v>2.15</v>
      </c>
      <c r="E36" s="77">
        <v>2.16</v>
      </c>
      <c r="F36" s="77">
        <v>2.1800000000000002</v>
      </c>
      <c r="G36" s="77">
        <v>2.0499999999999998</v>
      </c>
      <c r="H36" s="77">
        <v>2.16</v>
      </c>
      <c r="I36" s="77">
        <v>2.0699999999999998</v>
      </c>
      <c r="J36" s="77">
        <v>2.15</v>
      </c>
      <c r="K36" s="77">
        <v>2.17</v>
      </c>
      <c r="L36" s="77">
        <v>2.23</v>
      </c>
      <c r="M36" s="77">
        <v>2.31</v>
      </c>
      <c r="N36" s="77">
        <v>2.29</v>
      </c>
      <c r="O36" s="77">
        <v>2.42</v>
      </c>
      <c r="P36" s="77">
        <v>2.52</v>
      </c>
      <c r="Q36" s="77">
        <v>2.58</v>
      </c>
      <c r="R36" s="77">
        <v>2.79</v>
      </c>
      <c r="S36" s="77">
        <v>2.83</v>
      </c>
      <c r="T36" s="77">
        <v>2.88</v>
      </c>
      <c r="U36" s="77">
        <v>3.02</v>
      </c>
      <c r="V36" s="77">
        <v>2.94</v>
      </c>
      <c r="W36" s="77">
        <v>2.88</v>
      </c>
      <c r="X36" s="77">
        <v>2.89</v>
      </c>
      <c r="Y36" s="77">
        <v>3.05</v>
      </c>
      <c r="Z36" s="77">
        <v>2.96</v>
      </c>
      <c r="AA36" s="77">
        <v>2.92</v>
      </c>
      <c r="AB36" s="77">
        <v>2.91</v>
      </c>
      <c r="AC36" s="77">
        <v>3.01</v>
      </c>
      <c r="AD36" s="77">
        <v>2.88</v>
      </c>
      <c r="AE36" s="77">
        <v>2.87</v>
      </c>
      <c r="AF36" s="78">
        <v>3</v>
      </c>
    </row>
    <row r="37" spans="1:32" x14ac:dyDescent="0.3">
      <c r="A37" s="57" t="s">
        <v>202</v>
      </c>
      <c r="B37" s="77">
        <v>2.44</v>
      </c>
      <c r="C37" s="77">
        <v>2.38</v>
      </c>
      <c r="D37" s="77">
        <v>2.5499999999999998</v>
      </c>
      <c r="E37" s="77">
        <v>2.5299999999999998</v>
      </c>
      <c r="F37" s="77">
        <v>2.5299999999999998</v>
      </c>
      <c r="G37" s="77">
        <v>2.5099999999999998</v>
      </c>
      <c r="H37" s="77">
        <v>2.5099999999999998</v>
      </c>
      <c r="I37" s="77">
        <v>2.4700000000000002</v>
      </c>
      <c r="J37" s="77">
        <v>2.59</v>
      </c>
      <c r="K37" s="77">
        <v>2.5299999999999998</v>
      </c>
      <c r="L37" s="77">
        <v>2.6</v>
      </c>
      <c r="M37" s="77">
        <v>2.69</v>
      </c>
      <c r="N37" s="77">
        <v>2.69</v>
      </c>
      <c r="O37" s="77">
        <v>2.67</v>
      </c>
      <c r="P37" s="77">
        <v>2.69</v>
      </c>
      <c r="Q37" s="77">
        <v>2.68</v>
      </c>
      <c r="R37" s="77">
        <v>2.66</v>
      </c>
      <c r="S37" s="77">
        <v>2.68</v>
      </c>
      <c r="T37" s="77">
        <v>2.69</v>
      </c>
      <c r="U37" s="77">
        <v>2.68</v>
      </c>
      <c r="V37" s="77">
        <v>2.56</v>
      </c>
      <c r="W37" s="77">
        <v>2.4900000000000002</v>
      </c>
      <c r="X37" s="77">
        <v>2.44</v>
      </c>
      <c r="Y37" s="77">
        <v>2.4300000000000002</v>
      </c>
      <c r="Z37" s="77">
        <v>2.41</v>
      </c>
      <c r="AA37" s="77">
        <v>2.33</v>
      </c>
      <c r="AB37" s="77">
        <v>2.23</v>
      </c>
      <c r="AC37" s="77">
        <v>2.17</v>
      </c>
      <c r="AD37" s="77">
        <v>2.17</v>
      </c>
      <c r="AE37" s="77">
        <v>2.08</v>
      </c>
      <c r="AF37" s="78">
        <v>1.92</v>
      </c>
    </row>
    <row r="38" spans="1:32" x14ac:dyDescent="0.3">
      <c r="A38" s="57" t="s">
        <v>203</v>
      </c>
      <c r="B38" s="77">
        <v>3.02</v>
      </c>
      <c r="C38" s="77">
        <v>3.12</v>
      </c>
      <c r="D38" s="77">
        <v>3.31</v>
      </c>
      <c r="E38" s="77">
        <v>3.52</v>
      </c>
      <c r="F38" s="77">
        <v>3.68</v>
      </c>
      <c r="G38" s="77">
        <v>3.73</v>
      </c>
      <c r="H38" s="77">
        <v>3.72</v>
      </c>
      <c r="I38" s="77">
        <v>3.69</v>
      </c>
      <c r="J38" s="77">
        <v>3.72</v>
      </c>
      <c r="K38" s="77">
        <v>3.72</v>
      </c>
      <c r="L38" s="77">
        <v>3.82</v>
      </c>
      <c r="M38" s="77">
        <v>4.08</v>
      </c>
      <c r="N38" s="77">
        <v>4.3</v>
      </c>
      <c r="O38" s="77">
        <v>4.55</v>
      </c>
      <c r="P38" s="77">
        <v>5.22</v>
      </c>
      <c r="Q38" s="77">
        <v>6.21</v>
      </c>
      <c r="R38" s="77">
        <v>6.82</v>
      </c>
      <c r="S38" s="77">
        <v>6.86</v>
      </c>
      <c r="T38" s="77">
        <v>6.67</v>
      </c>
      <c r="U38" s="77">
        <v>6.37</v>
      </c>
      <c r="V38" s="77">
        <v>5.76</v>
      </c>
      <c r="W38" s="77">
        <v>5.28</v>
      </c>
      <c r="X38" s="77">
        <v>5.05</v>
      </c>
      <c r="Y38" s="77">
        <v>5.32</v>
      </c>
      <c r="Z38" s="77">
        <v>5.54</v>
      </c>
      <c r="AA38" s="77">
        <v>5.67</v>
      </c>
      <c r="AB38" s="77">
        <v>5.86</v>
      </c>
      <c r="AC38" s="77">
        <v>6.23</v>
      </c>
      <c r="AD38" s="77">
        <v>6.23</v>
      </c>
      <c r="AE38" s="77">
        <v>6.33</v>
      </c>
      <c r="AF38" s="78">
        <v>6.68</v>
      </c>
    </row>
    <row r="39" spans="1:32" x14ac:dyDescent="0.3">
      <c r="A39" s="57" t="s">
        <v>204</v>
      </c>
      <c r="B39" s="77">
        <v>2.34</v>
      </c>
      <c r="C39" s="77">
        <v>2.3199999999999998</v>
      </c>
      <c r="D39" s="77">
        <v>2.39</v>
      </c>
      <c r="E39" s="77">
        <v>2.5099999999999998</v>
      </c>
      <c r="F39" s="77">
        <v>2.61</v>
      </c>
      <c r="G39" s="77">
        <v>2.66</v>
      </c>
      <c r="H39" s="77">
        <v>2.74</v>
      </c>
      <c r="I39" s="77">
        <v>2.74</v>
      </c>
      <c r="J39" s="77">
        <v>2.73</v>
      </c>
      <c r="K39" s="77">
        <v>2.69</v>
      </c>
      <c r="L39" s="77">
        <v>2.7</v>
      </c>
      <c r="M39" s="77">
        <v>2.8</v>
      </c>
      <c r="N39" s="77">
        <v>2.92</v>
      </c>
      <c r="O39" s="77">
        <v>3.08</v>
      </c>
      <c r="P39" s="77">
        <v>3.34</v>
      </c>
      <c r="Q39" s="77">
        <v>3.63</v>
      </c>
      <c r="R39" s="77">
        <v>3.72</v>
      </c>
      <c r="S39" s="77">
        <v>3.74</v>
      </c>
      <c r="T39" s="77">
        <v>3.79</v>
      </c>
      <c r="U39" s="77">
        <v>3.81</v>
      </c>
      <c r="V39" s="77">
        <v>3.84</v>
      </c>
      <c r="W39" s="77">
        <v>3.75</v>
      </c>
      <c r="X39" s="77">
        <v>3.76</v>
      </c>
      <c r="Y39" s="77">
        <v>3.83</v>
      </c>
      <c r="Z39" s="77">
        <v>3.82</v>
      </c>
      <c r="AA39" s="77">
        <v>3.97</v>
      </c>
      <c r="AB39" s="77">
        <v>4</v>
      </c>
      <c r="AC39" s="77">
        <v>4.13</v>
      </c>
      <c r="AD39" s="77">
        <v>4.1900000000000004</v>
      </c>
      <c r="AE39" s="77">
        <v>4.26</v>
      </c>
      <c r="AF39" s="78">
        <v>4.2300000000000004</v>
      </c>
    </row>
    <row r="40" spans="1:32" x14ac:dyDescent="0.3">
      <c r="A40" s="57" t="s">
        <v>205</v>
      </c>
      <c r="B40" s="77">
        <v>2.39</v>
      </c>
      <c r="C40" s="77">
        <v>2.38</v>
      </c>
      <c r="D40" s="77">
        <v>2.44</v>
      </c>
      <c r="E40" s="77">
        <v>2.42</v>
      </c>
      <c r="F40" s="77">
        <v>2.27</v>
      </c>
      <c r="G40" s="77">
        <v>2.12</v>
      </c>
      <c r="H40" s="77">
        <v>1.99</v>
      </c>
      <c r="I40" s="77">
        <v>1.92</v>
      </c>
      <c r="J40" s="77">
        <v>1.96</v>
      </c>
      <c r="K40" s="77">
        <v>1.91</v>
      </c>
      <c r="L40" s="77">
        <v>1.89</v>
      </c>
      <c r="M40" s="77">
        <v>1.98</v>
      </c>
      <c r="N40" s="77">
        <v>1.99</v>
      </c>
      <c r="O40" s="77">
        <v>2.14</v>
      </c>
      <c r="P40" s="77">
        <v>2.19</v>
      </c>
      <c r="Q40" s="77">
        <v>2.33</v>
      </c>
      <c r="R40" s="77">
        <v>2.29</v>
      </c>
      <c r="S40" s="77">
        <v>2.4700000000000002</v>
      </c>
      <c r="T40" s="77">
        <v>2.5099999999999998</v>
      </c>
      <c r="U40" s="77">
        <v>2.5499999999999998</v>
      </c>
      <c r="V40" s="77">
        <v>2.52</v>
      </c>
      <c r="W40" s="77">
        <v>2.41</v>
      </c>
      <c r="X40" s="77">
        <v>2.33</v>
      </c>
      <c r="Y40" s="77">
        <v>2.33</v>
      </c>
      <c r="Z40" s="77">
        <v>2.31</v>
      </c>
      <c r="AA40" s="77">
        <v>2.2400000000000002</v>
      </c>
      <c r="AB40" s="77">
        <v>2.15</v>
      </c>
      <c r="AC40" s="77">
        <v>2.06</v>
      </c>
      <c r="AD40" s="77">
        <v>2.2599999999999998</v>
      </c>
      <c r="AE40" s="77">
        <v>2.1800000000000002</v>
      </c>
      <c r="AF40" s="78">
        <v>2.17</v>
      </c>
    </row>
    <row r="41" spans="1:32" x14ac:dyDescent="0.3">
      <c r="A41" s="57" t="s">
        <v>99</v>
      </c>
      <c r="B41" s="77">
        <v>2.97</v>
      </c>
      <c r="C41" s="77">
        <v>3.06</v>
      </c>
      <c r="D41" s="77">
        <v>3.15</v>
      </c>
      <c r="E41" s="77">
        <v>3.22</v>
      </c>
      <c r="F41" s="77">
        <v>3.23</v>
      </c>
      <c r="G41" s="77">
        <v>3.24</v>
      </c>
      <c r="H41" s="77">
        <v>3.37</v>
      </c>
      <c r="I41" s="77">
        <v>3.36</v>
      </c>
      <c r="J41" s="77">
        <v>3.3</v>
      </c>
      <c r="K41" s="77">
        <v>3.3</v>
      </c>
      <c r="L41" s="77">
        <v>3.19</v>
      </c>
      <c r="M41" s="77">
        <v>3.34</v>
      </c>
      <c r="N41" s="77">
        <v>3.42</v>
      </c>
      <c r="O41" s="77">
        <v>3.36</v>
      </c>
      <c r="P41" s="77">
        <v>3.48</v>
      </c>
      <c r="Q41" s="77">
        <v>3.63</v>
      </c>
      <c r="R41" s="77">
        <v>3.65</v>
      </c>
      <c r="S41" s="77">
        <v>3.43</v>
      </c>
      <c r="T41" s="77">
        <v>3.22</v>
      </c>
      <c r="U41" s="77">
        <v>3.14</v>
      </c>
      <c r="V41" s="77">
        <v>3.18</v>
      </c>
      <c r="W41" s="77">
        <v>3.05</v>
      </c>
      <c r="X41" s="77">
        <v>3.2</v>
      </c>
      <c r="Y41" s="77">
        <v>3.45</v>
      </c>
      <c r="Z41" s="77">
        <v>3.41</v>
      </c>
      <c r="AA41" s="77">
        <v>3.52</v>
      </c>
      <c r="AB41" s="77">
        <v>3.55</v>
      </c>
      <c r="AC41" s="77">
        <v>3.63</v>
      </c>
      <c r="AD41" s="77">
        <v>3.68</v>
      </c>
      <c r="AE41" s="77">
        <v>3.77</v>
      </c>
      <c r="AF41" s="78">
        <v>3.85</v>
      </c>
    </row>
    <row r="42" spans="1:32" x14ac:dyDescent="0.3">
      <c r="A42" s="57" t="s">
        <v>206</v>
      </c>
      <c r="B42" s="77">
        <v>3</v>
      </c>
      <c r="C42" s="77">
        <v>2.99</v>
      </c>
      <c r="D42" s="77">
        <v>3.01</v>
      </c>
      <c r="E42" s="77">
        <v>3.1</v>
      </c>
      <c r="F42" s="77">
        <v>3.06</v>
      </c>
      <c r="G42" s="77">
        <v>3.18</v>
      </c>
      <c r="H42" s="77">
        <v>3.08</v>
      </c>
      <c r="I42" s="77">
        <v>3.07</v>
      </c>
      <c r="J42" s="77">
        <v>3.12</v>
      </c>
      <c r="K42" s="77">
        <v>3.13</v>
      </c>
      <c r="L42" s="77">
        <v>3.21</v>
      </c>
      <c r="M42" s="77">
        <v>3.28</v>
      </c>
      <c r="N42" s="77">
        <v>3.4</v>
      </c>
      <c r="O42" s="77">
        <v>3.46</v>
      </c>
      <c r="P42" s="77">
        <v>3.69</v>
      </c>
      <c r="Q42" s="77">
        <v>3.94</v>
      </c>
      <c r="R42" s="77">
        <v>4.0999999999999996</v>
      </c>
      <c r="S42" s="77">
        <v>4.08</v>
      </c>
      <c r="T42" s="77">
        <v>4.09</v>
      </c>
      <c r="U42" s="77">
        <v>4.0999999999999996</v>
      </c>
      <c r="V42" s="77">
        <v>3.94</v>
      </c>
      <c r="W42" s="77">
        <v>3.77</v>
      </c>
      <c r="X42" s="77">
        <v>3.71</v>
      </c>
      <c r="Y42" s="77">
        <v>3.68</v>
      </c>
      <c r="Z42" s="77">
        <v>3.74</v>
      </c>
      <c r="AA42" s="77">
        <v>3.7</v>
      </c>
      <c r="AB42" s="77">
        <v>3.58</v>
      </c>
      <c r="AC42" s="77">
        <v>3.71</v>
      </c>
      <c r="AD42" s="77">
        <v>3.77</v>
      </c>
      <c r="AE42" s="77">
        <v>3.74</v>
      </c>
      <c r="AF42" s="78">
        <v>3.78</v>
      </c>
    </row>
    <row r="43" spans="1:32" x14ac:dyDescent="0.3">
      <c r="A43" s="57" t="s">
        <v>207</v>
      </c>
      <c r="B43" s="77">
        <v>3.4</v>
      </c>
      <c r="C43" s="77">
        <v>3.57</v>
      </c>
      <c r="D43" s="77">
        <v>3.84</v>
      </c>
      <c r="E43" s="77">
        <v>4.21</v>
      </c>
      <c r="F43" s="77">
        <v>4.71</v>
      </c>
      <c r="G43" s="77">
        <v>4.84</v>
      </c>
      <c r="H43" s="77">
        <v>4.82</v>
      </c>
      <c r="I43" s="77">
        <v>4.68</v>
      </c>
      <c r="J43" s="77">
        <v>4.5999999999999996</v>
      </c>
      <c r="K43" s="77">
        <v>4.5599999999999996</v>
      </c>
      <c r="L43" s="77">
        <v>4.9800000000000004</v>
      </c>
      <c r="M43" s="77">
        <v>5.27</v>
      </c>
      <c r="N43" s="77">
        <v>5.62</v>
      </c>
      <c r="O43" s="77">
        <v>5.54</v>
      </c>
      <c r="P43" s="77">
        <v>5.6</v>
      </c>
      <c r="Q43" s="77">
        <v>5.86</v>
      </c>
      <c r="R43" s="77">
        <v>5.94</v>
      </c>
      <c r="S43" s="77">
        <v>5.83</v>
      </c>
      <c r="T43" s="77">
        <v>5.46</v>
      </c>
      <c r="U43" s="77">
        <v>5.34</v>
      </c>
      <c r="V43" s="77">
        <v>5.54</v>
      </c>
      <c r="W43" s="77">
        <v>5.48</v>
      </c>
      <c r="X43" s="77">
        <v>5.56</v>
      </c>
      <c r="Y43" s="77">
        <v>5.82</v>
      </c>
      <c r="Z43" s="77">
        <v>5.91</v>
      </c>
      <c r="AA43" s="77">
        <v>6.26</v>
      </c>
      <c r="AB43" s="77">
        <v>6.7</v>
      </c>
      <c r="AC43" s="77">
        <v>7.05</v>
      </c>
      <c r="AD43" s="77">
        <v>7.04</v>
      </c>
      <c r="AE43" s="77">
        <v>6.99</v>
      </c>
      <c r="AF43" s="78">
        <v>7.23</v>
      </c>
    </row>
    <row r="44" spans="1:32" x14ac:dyDescent="0.3">
      <c r="A44" s="57" t="s">
        <v>208</v>
      </c>
      <c r="B44" s="77">
        <v>2.62</v>
      </c>
      <c r="C44" s="77">
        <v>2.69</v>
      </c>
      <c r="D44" s="77">
        <v>2.77</v>
      </c>
      <c r="E44" s="77">
        <v>2.88</v>
      </c>
      <c r="F44" s="77">
        <v>3.1</v>
      </c>
      <c r="G44" s="77">
        <v>3.14</v>
      </c>
      <c r="H44" s="77">
        <v>3.15</v>
      </c>
      <c r="I44" s="77">
        <v>3.18</v>
      </c>
      <c r="J44" s="77">
        <v>3.22</v>
      </c>
      <c r="K44" s="77">
        <v>3.19</v>
      </c>
      <c r="L44" s="77">
        <v>3.23</v>
      </c>
      <c r="M44" s="77">
        <v>3.3</v>
      </c>
      <c r="N44" s="77">
        <v>3.34</v>
      </c>
      <c r="O44" s="77">
        <v>3.4</v>
      </c>
      <c r="P44" s="77">
        <v>3.51</v>
      </c>
      <c r="Q44" s="77">
        <v>3.55</v>
      </c>
      <c r="R44" s="77">
        <v>3.52</v>
      </c>
      <c r="S44" s="77">
        <v>3.43</v>
      </c>
      <c r="T44" s="77">
        <v>3.48</v>
      </c>
      <c r="U44" s="77">
        <v>3.51</v>
      </c>
      <c r="V44" s="77">
        <v>3.54</v>
      </c>
      <c r="W44" s="77">
        <v>3.37</v>
      </c>
      <c r="X44" s="77">
        <v>3.3</v>
      </c>
      <c r="Y44" s="77">
        <v>3.24</v>
      </c>
      <c r="Z44" s="77">
        <v>3.23</v>
      </c>
      <c r="AA44" s="77">
        <v>3.37</v>
      </c>
      <c r="AB44" s="77">
        <v>3.32</v>
      </c>
      <c r="AC44" s="77">
        <v>3.34</v>
      </c>
      <c r="AD44" s="77">
        <v>3.26</v>
      </c>
      <c r="AE44" s="77">
        <v>3.23</v>
      </c>
      <c r="AF44" s="78">
        <v>3.19</v>
      </c>
    </row>
    <row r="45" spans="1:32" x14ac:dyDescent="0.3">
      <c r="A45" s="57" t="s">
        <v>209</v>
      </c>
      <c r="B45" s="77">
        <v>2.4300000000000002</v>
      </c>
      <c r="C45" s="77">
        <v>2.4300000000000002</v>
      </c>
      <c r="D45" s="77">
        <v>2.4700000000000002</v>
      </c>
      <c r="E45" s="77">
        <v>2.48</v>
      </c>
      <c r="F45" s="77">
        <v>2.59</v>
      </c>
      <c r="G45" s="77">
        <v>2.61</v>
      </c>
      <c r="H45" s="77">
        <v>2.65</v>
      </c>
      <c r="I45" s="77">
        <v>2.61</v>
      </c>
      <c r="J45" s="77">
        <v>2.56</v>
      </c>
      <c r="K45" s="77">
        <v>2.5</v>
      </c>
      <c r="L45" s="77">
        <v>2.5299999999999998</v>
      </c>
      <c r="M45" s="77">
        <v>2.57</v>
      </c>
      <c r="N45" s="77">
        <v>2.66</v>
      </c>
      <c r="O45" s="77">
        <v>2.83</v>
      </c>
      <c r="P45" s="77">
        <v>2.89</v>
      </c>
      <c r="Q45" s="77">
        <v>3.06</v>
      </c>
      <c r="R45" s="77">
        <v>2.84</v>
      </c>
      <c r="S45" s="77">
        <v>2.74</v>
      </c>
      <c r="T45" s="77">
        <v>2.76</v>
      </c>
      <c r="U45" s="77">
        <v>2.63</v>
      </c>
      <c r="V45" s="77">
        <v>2.73</v>
      </c>
      <c r="W45" s="77">
        <v>2.52</v>
      </c>
      <c r="X45" s="77">
        <v>2.5499999999999998</v>
      </c>
      <c r="Y45" s="77">
        <v>2.4700000000000002</v>
      </c>
      <c r="Z45" s="77">
        <v>2.48</v>
      </c>
      <c r="AA45" s="77">
        <v>2.52</v>
      </c>
      <c r="AB45" s="77">
        <v>2.38</v>
      </c>
      <c r="AC45" s="77">
        <v>2.41</v>
      </c>
      <c r="AD45" s="77">
        <v>2.42</v>
      </c>
      <c r="AE45" s="77">
        <v>2.29</v>
      </c>
      <c r="AF45" s="78">
        <v>2.36</v>
      </c>
    </row>
    <row r="46" spans="1:32" x14ac:dyDescent="0.3">
      <c r="A46" s="57" t="s">
        <v>210</v>
      </c>
      <c r="B46" s="77">
        <v>2.6</v>
      </c>
      <c r="C46" s="77">
        <v>2.74</v>
      </c>
      <c r="D46" s="77">
        <v>2.93</v>
      </c>
      <c r="E46" s="77">
        <v>3.01</v>
      </c>
      <c r="F46" s="77">
        <v>3.09</v>
      </c>
      <c r="G46" s="77">
        <v>3.16</v>
      </c>
      <c r="H46" s="77">
        <v>3.21</v>
      </c>
      <c r="I46" s="77">
        <v>3.21</v>
      </c>
      <c r="J46" s="77">
        <v>3.25</v>
      </c>
      <c r="K46" s="77">
        <v>3.29</v>
      </c>
      <c r="L46" s="77">
        <v>3.46</v>
      </c>
      <c r="M46" s="77">
        <v>3.9</v>
      </c>
      <c r="N46" s="77">
        <v>4.4000000000000004</v>
      </c>
      <c r="O46" s="77">
        <v>4.79</v>
      </c>
      <c r="P46" s="77">
        <v>5.26</v>
      </c>
      <c r="Q46" s="77">
        <v>6.33</v>
      </c>
      <c r="R46" s="77">
        <v>7.99</v>
      </c>
      <c r="S46" s="77">
        <v>8.14</v>
      </c>
      <c r="T46" s="77">
        <v>7.14</v>
      </c>
      <c r="U46" s="77">
        <v>6.69</v>
      </c>
      <c r="V46" s="77">
        <v>6.31</v>
      </c>
      <c r="W46" s="77">
        <v>5.7</v>
      </c>
      <c r="X46" s="77">
        <v>5.21</v>
      </c>
      <c r="Y46" s="77">
        <v>5.03</v>
      </c>
      <c r="Z46" s="77">
        <v>4.8899999999999997</v>
      </c>
      <c r="AA46" s="77">
        <v>5.13</v>
      </c>
      <c r="AB46" s="77">
        <v>5.45</v>
      </c>
      <c r="AC46" s="77">
        <v>5.9</v>
      </c>
      <c r="AD46" s="77">
        <v>6.18</v>
      </c>
      <c r="AE46" s="77">
        <v>6.47</v>
      </c>
      <c r="AF46" s="78">
        <v>6.63</v>
      </c>
    </row>
    <row r="47" spans="1:32" x14ac:dyDescent="0.3">
      <c r="A47" s="57" t="s">
        <v>100</v>
      </c>
      <c r="B47" s="77">
        <v>2.4</v>
      </c>
      <c r="C47" s="77">
        <v>2.5299999999999998</v>
      </c>
      <c r="D47" s="77">
        <v>2.59</v>
      </c>
      <c r="E47" s="77">
        <v>2.68</v>
      </c>
      <c r="F47" s="77">
        <v>2.79</v>
      </c>
      <c r="G47" s="77">
        <v>2.67</v>
      </c>
      <c r="H47" s="77">
        <v>2.66</v>
      </c>
      <c r="I47" s="77">
        <v>2.65</v>
      </c>
      <c r="J47" s="77">
        <v>2.71</v>
      </c>
      <c r="K47" s="77">
        <v>2.9</v>
      </c>
      <c r="L47" s="77">
        <v>2.88</v>
      </c>
      <c r="M47" s="77">
        <v>2.89</v>
      </c>
      <c r="N47" s="77">
        <v>2.78</v>
      </c>
      <c r="O47" s="77">
        <v>2.87</v>
      </c>
      <c r="P47" s="77">
        <v>2.99</v>
      </c>
      <c r="Q47" s="77">
        <v>3.32</v>
      </c>
      <c r="R47" s="77">
        <v>4.18</v>
      </c>
      <c r="S47" s="77">
        <v>4.07</v>
      </c>
      <c r="T47" s="77">
        <v>3.7</v>
      </c>
      <c r="U47" s="77">
        <v>3.13</v>
      </c>
      <c r="V47" s="77">
        <v>2.97</v>
      </c>
      <c r="W47" s="77">
        <v>2.54</v>
      </c>
      <c r="X47" s="77">
        <v>2.89</v>
      </c>
      <c r="Y47" s="77">
        <v>3.25</v>
      </c>
      <c r="Z47" s="77">
        <v>3.35</v>
      </c>
      <c r="AA47" s="77">
        <v>3.54</v>
      </c>
      <c r="AB47" s="77">
        <v>3.74</v>
      </c>
      <c r="AC47" s="77">
        <v>3.92</v>
      </c>
      <c r="AD47" s="77">
        <v>4.29</v>
      </c>
      <c r="AE47" s="77">
        <v>4.3899999999999997</v>
      </c>
      <c r="AF47" s="78">
        <v>4.93</v>
      </c>
    </row>
    <row r="48" spans="1:32" x14ac:dyDescent="0.3">
      <c r="A48" s="57" t="s">
        <v>211</v>
      </c>
      <c r="B48" s="77">
        <v>2.19</v>
      </c>
      <c r="C48" s="77">
        <v>2.1800000000000002</v>
      </c>
      <c r="D48" s="77">
        <v>2.27</v>
      </c>
      <c r="E48" s="77">
        <v>2.27</v>
      </c>
      <c r="F48" s="77">
        <v>2.2799999999999998</v>
      </c>
      <c r="G48" s="77">
        <v>2.29</v>
      </c>
      <c r="H48" s="77">
        <v>2.37</v>
      </c>
      <c r="I48" s="77">
        <v>2.33</v>
      </c>
      <c r="J48" s="77">
        <v>2.34</v>
      </c>
      <c r="K48" s="77">
        <v>2.4</v>
      </c>
      <c r="L48" s="77">
        <v>2.4500000000000002</v>
      </c>
      <c r="M48" s="77">
        <v>2.54</v>
      </c>
      <c r="N48" s="77">
        <v>2.58</v>
      </c>
      <c r="O48" s="77">
        <v>2.61</v>
      </c>
      <c r="P48" s="77">
        <v>2.72</v>
      </c>
      <c r="Q48" s="77">
        <v>2.85</v>
      </c>
      <c r="R48" s="77">
        <v>2.94</v>
      </c>
      <c r="S48" s="77">
        <v>2.91</v>
      </c>
      <c r="T48" s="77">
        <v>2.88</v>
      </c>
      <c r="U48" s="77">
        <v>2.89</v>
      </c>
      <c r="V48" s="77">
        <v>2.88</v>
      </c>
      <c r="W48" s="77">
        <v>2.9</v>
      </c>
      <c r="X48" s="77">
        <v>2.84</v>
      </c>
      <c r="Y48" s="77">
        <v>2.71</v>
      </c>
      <c r="Z48" s="77">
        <v>2.79</v>
      </c>
      <c r="AA48" s="77">
        <v>2.87</v>
      </c>
      <c r="AB48" s="77">
        <v>2.83</v>
      </c>
      <c r="AC48" s="77">
        <v>2.86</v>
      </c>
      <c r="AD48" s="77">
        <v>2.87</v>
      </c>
      <c r="AE48" s="77">
        <v>2.83</v>
      </c>
      <c r="AF48" s="78">
        <v>2.87</v>
      </c>
    </row>
    <row r="49" spans="1:32" x14ac:dyDescent="0.3">
      <c r="A49" s="57" t="s">
        <v>101</v>
      </c>
      <c r="B49" s="77">
        <v>4.04</v>
      </c>
      <c r="C49" s="77">
        <v>3.94</v>
      </c>
      <c r="D49" s="77">
        <v>3.99</v>
      </c>
      <c r="E49" s="77">
        <v>3.95</v>
      </c>
      <c r="F49" s="77">
        <v>4</v>
      </c>
      <c r="G49" s="77">
        <v>3.85</v>
      </c>
      <c r="H49" s="77">
        <v>3.86</v>
      </c>
      <c r="I49" s="77">
        <v>3.83</v>
      </c>
      <c r="J49" s="77">
        <v>4.05</v>
      </c>
      <c r="K49" s="77">
        <v>4.37</v>
      </c>
      <c r="L49" s="77">
        <v>4.8099999999999996</v>
      </c>
      <c r="M49" s="77">
        <v>4.96</v>
      </c>
      <c r="N49" s="77">
        <v>5.74</v>
      </c>
      <c r="O49" s="77">
        <v>6.15</v>
      </c>
      <c r="P49" s="77">
        <v>6.5</v>
      </c>
      <c r="Q49" s="77">
        <v>6.64</v>
      </c>
      <c r="R49" s="77">
        <v>6.23</v>
      </c>
      <c r="S49" s="77">
        <v>5.87</v>
      </c>
      <c r="T49" s="77">
        <v>5.15</v>
      </c>
      <c r="U49" s="77">
        <v>4.7</v>
      </c>
      <c r="V49" s="77">
        <v>5.0599999999999996</v>
      </c>
      <c r="W49" s="77">
        <v>4.91</v>
      </c>
      <c r="X49" s="77">
        <v>4.84</v>
      </c>
      <c r="Y49" s="77">
        <v>5.03</v>
      </c>
      <c r="Z49" s="77">
        <v>5.09</v>
      </c>
      <c r="AA49" s="77">
        <v>5.08</v>
      </c>
      <c r="AB49" s="77">
        <v>5.0599999999999996</v>
      </c>
      <c r="AC49" s="77">
        <v>5.23</v>
      </c>
      <c r="AD49" s="77">
        <v>5.27</v>
      </c>
      <c r="AE49" s="77">
        <v>5.18</v>
      </c>
      <c r="AF49" s="78">
        <v>5.93</v>
      </c>
    </row>
    <row r="50" spans="1:32" x14ac:dyDescent="0.3">
      <c r="A50" s="57" t="s">
        <v>212</v>
      </c>
      <c r="B50" s="77">
        <v>2.99</v>
      </c>
      <c r="C50" s="77">
        <v>3.02</v>
      </c>
      <c r="D50" s="77">
        <v>2.95</v>
      </c>
      <c r="E50" s="77">
        <v>2.95</v>
      </c>
      <c r="F50" s="77">
        <v>3.02</v>
      </c>
      <c r="G50" s="77">
        <v>3.1</v>
      </c>
      <c r="H50" s="77">
        <v>3.04</v>
      </c>
      <c r="I50" s="77">
        <v>3.06</v>
      </c>
      <c r="J50" s="77">
        <v>3.03</v>
      </c>
      <c r="K50" s="77">
        <v>3.11</v>
      </c>
      <c r="L50" s="77">
        <v>3.13</v>
      </c>
      <c r="M50" s="77">
        <v>3.23</v>
      </c>
      <c r="N50" s="77">
        <v>3.29</v>
      </c>
      <c r="O50" s="77">
        <v>3.33</v>
      </c>
      <c r="P50" s="77">
        <v>3.34</v>
      </c>
      <c r="Q50" s="77">
        <v>3.36</v>
      </c>
      <c r="R50" s="77">
        <v>3.33</v>
      </c>
      <c r="S50" s="77">
        <v>3.33</v>
      </c>
      <c r="T50" s="77">
        <v>3.32</v>
      </c>
      <c r="U50" s="77">
        <v>3.37</v>
      </c>
      <c r="V50" s="77">
        <v>3.41</v>
      </c>
      <c r="W50" s="77">
        <v>3.38</v>
      </c>
      <c r="X50" s="77">
        <v>3.26</v>
      </c>
      <c r="Y50" s="77">
        <v>3.09</v>
      </c>
      <c r="Z50" s="77">
        <v>2.99</v>
      </c>
      <c r="AA50" s="77">
        <v>3.23</v>
      </c>
      <c r="AB50" s="77">
        <v>3.44</v>
      </c>
      <c r="AC50" s="77">
        <v>3.45</v>
      </c>
      <c r="AD50" s="77">
        <v>3.43</v>
      </c>
      <c r="AE50" s="77">
        <v>3.65</v>
      </c>
      <c r="AF50" s="78">
        <v>3.51</v>
      </c>
    </row>
    <row r="51" spans="1:32" x14ac:dyDescent="0.3">
      <c r="A51" s="57" t="s">
        <v>213</v>
      </c>
      <c r="B51" s="77">
        <v>2.62</v>
      </c>
      <c r="C51" s="77">
        <v>2.7</v>
      </c>
      <c r="D51" s="77">
        <v>2.8</v>
      </c>
      <c r="E51" s="77">
        <v>2.91</v>
      </c>
      <c r="F51" s="77">
        <v>2.98</v>
      </c>
      <c r="G51" s="77">
        <v>3</v>
      </c>
      <c r="H51" s="77">
        <v>3.02</v>
      </c>
      <c r="I51" s="77">
        <v>2.99</v>
      </c>
      <c r="J51" s="77">
        <v>3.05</v>
      </c>
      <c r="K51" s="77">
        <v>3.08</v>
      </c>
      <c r="L51" s="77">
        <v>3.16</v>
      </c>
      <c r="M51" s="77">
        <v>3.29</v>
      </c>
      <c r="N51" s="77">
        <v>3.45</v>
      </c>
      <c r="O51" s="77">
        <v>3.6</v>
      </c>
      <c r="P51" s="77">
        <v>4.03</v>
      </c>
      <c r="Q51" s="77">
        <v>4.7</v>
      </c>
      <c r="R51" s="77">
        <v>5.4</v>
      </c>
      <c r="S51" s="77">
        <v>5.52</v>
      </c>
      <c r="T51" s="77">
        <v>5.15</v>
      </c>
      <c r="U51" s="77">
        <v>4.7300000000000004</v>
      </c>
      <c r="V51" s="77">
        <v>4.47</v>
      </c>
      <c r="W51" s="77">
        <v>4.25</v>
      </c>
      <c r="X51" s="77">
        <v>3.99</v>
      </c>
      <c r="Y51" s="77">
        <v>4.01</v>
      </c>
      <c r="Z51" s="77">
        <v>4.05</v>
      </c>
      <c r="AA51" s="77">
        <v>4.25</v>
      </c>
      <c r="AB51" s="77">
        <v>4.45</v>
      </c>
      <c r="AC51" s="77">
        <v>4.75</v>
      </c>
      <c r="AD51" s="77">
        <v>5.07</v>
      </c>
      <c r="AE51" s="77">
        <v>5.27</v>
      </c>
      <c r="AF51" s="78">
        <v>5.58</v>
      </c>
    </row>
    <row r="52" spans="1:32" x14ac:dyDescent="0.3">
      <c r="A52" s="57" t="s">
        <v>102</v>
      </c>
      <c r="B52" s="77">
        <v>5.94</v>
      </c>
      <c r="C52" s="77">
        <v>5.94</v>
      </c>
      <c r="D52" s="77">
        <v>6.01</v>
      </c>
      <c r="E52" s="77">
        <v>5.97</v>
      </c>
      <c r="F52" s="77">
        <v>5.81</v>
      </c>
      <c r="G52" s="77">
        <v>5.68</v>
      </c>
      <c r="H52" s="77">
        <v>5.47</v>
      </c>
      <c r="I52" s="77">
        <v>5.26</v>
      </c>
      <c r="J52" s="77">
        <v>5.22</v>
      </c>
      <c r="K52" s="77">
        <v>5.3</v>
      </c>
      <c r="L52" s="77">
        <v>5.54</v>
      </c>
      <c r="M52" s="77">
        <v>5.82</v>
      </c>
      <c r="N52" s="77">
        <v>6.48</v>
      </c>
      <c r="O52" s="77">
        <v>7.34</v>
      </c>
      <c r="P52" s="77">
        <v>7.37</v>
      </c>
      <c r="Q52" s="77">
        <v>7.4</v>
      </c>
      <c r="R52" s="77">
        <v>6.82</v>
      </c>
      <c r="S52" s="77">
        <v>6.65</v>
      </c>
      <c r="T52" s="77">
        <v>5.93</v>
      </c>
      <c r="U52" s="77">
        <v>5.25</v>
      </c>
      <c r="V52" s="77">
        <v>5.87</v>
      </c>
      <c r="W52" s="77">
        <v>5.79</v>
      </c>
      <c r="X52" s="77">
        <v>5.37</v>
      </c>
      <c r="Y52" s="77">
        <v>5.5</v>
      </c>
      <c r="Z52" s="77">
        <v>5.34</v>
      </c>
      <c r="AA52" s="77">
        <v>4.97</v>
      </c>
      <c r="AB52" s="77">
        <v>4.83</v>
      </c>
      <c r="AC52" s="77">
        <v>4.96</v>
      </c>
      <c r="AD52" s="77">
        <v>4.74</v>
      </c>
      <c r="AE52" s="77">
        <v>4.51</v>
      </c>
      <c r="AF52" s="78">
        <v>5.12</v>
      </c>
    </row>
    <row r="53" spans="1:32" x14ac:dyDescent="0.3">
      <c r="A53" s="57" t="s">
        <v>214</v>
      </c>
      <c r="B53" s="77">
        <v>2.4</v>
      </c>
      <c r="C53" s="77">
        <v>2.33</v>
      </c>
      <c r="D53" s="77">
        <v>2.3199999999999998</v>
      </c>
      <c r="E53" s="77">
        <v>2.34</v>
      </c>
      <c r="F53" s="77">
        <v>2.34</v>
      </c>
      <c r="G53" s="77">
        <v>2.37</v>
      </c>
      <c r="H53" s="77">
        <v>2.35</v>
      </c>
      <c r="I53" s="77">
        <v>2.33</v>
      </c>
      <c r="J53" s="77">
        <v>2.2799999999999998</v>
      </c>
      <c r="K53" s="77">
        <v>2.25</v>
      </c>
      <c r="L53" s="77">
        <v>2.2200000000000002</v>
      </c>
      <c r="M53" s="77">
        <v>2.35</v>
      </c>
      <c r="N53" s="77">
        <v>2.48</v>
      </c>
      <c r="O53" s="77">
        <v>2.57</v>
      </c>
      <c r="P53" s="77">
        <v>2.64</v>
      </c>
      <c r="Q53" s="77">
        <v>2.77</v>
      </c>
      <c r="R53" s="77">
        <v>2.78</v>
      </c>
      <c r="S53" s="77">
        <v>2.74</v>
      </c>
      <c r="T53" s="77">
        <v>2.69</v>
      </c>
      <c r="U53" s="77">
        <v>2.68</v>
      </c>
      <c r="V53" s="77">
        <v>2.56</v>
      </c>
      <c r="W53" s="77">
        <v>2.4900000000000002</v>
      </c>
      <c r="X53" s="77">
        <v>2.4500000000000002</v>
      </c>
      <c r="Y53" s="77">
        <v>2.5499999999999998</v>
      </c>
      <c r="Z53" s="77">
        <v>2.5499999999999998</v>
      </c>
      <c r="AA53" s="77">
        <v>2.67</v>
      </c>
      <c r="AB53" s="77">
        <v>2.63</v>
      </c>
      <c r="AC53" s="77">
        <v>2.64</v>
      </c>
      <c r="AD53" s="77">
        <v>2.57</v>
      </c>
      <c r="AE53" s="77">
        <v>2.64</v>
      </c>
      <c r="AF53" s="78">
        <v>2.87</v>
      </c>
    </row>
    <row r="54" spans="1:32" x14ac:dyDescent="0.3">
      <c r="A54" s="57" t="s">
        <v>215</v>
      </c>
      <c r="B54" s="77">
        <v>2.04</v>
      </c>
      <c r="C54" s="77">
        <v>2.0099999999999998</v>
      </c>
      <c r="D54" s="77">
        <v>2</v>
      </c>
      <c r="E54" s="77">
        <v>2</v>
      </c>
      <c r="F54" s="77">
        <v>2.0499999999999998</v>
      </c>
      <c r="G54" s="77">
        <v>2.0699999999999998</v>
      </c>
      <c r="H54" s="77">
        <v>2.0499999999999998</v>
      </c>
      <c r="I54" s="77">
        <v>2.06</v>
      </c>
      <c r="J54" s="77">
        <v>2.1</v>
      </c>
      <c r="K54" s="77">
        <v>2.04</v>
      </c>
      <c r="L54" s="77">
        <v>2.06</v>
      </c>
      <c r="M54" s="77">
        <v>2.1800000000000002</v>
      </c>
      <c r="N54" s="77">
        <v>2.2999999999999998</v>
      </c>
      <c r="O54" s="77">
        <v>2.35</v>
      </c>
      <c r="P54" s="77">
        <v>2.48</v>
      </c>
      <c r="Q54" s="77">
        <v>2.68</v>
      </c>
      <c r="R54" s="77">
        <v>2.8</v>
      </c>
      <c r="S54" s="77">
        <v>3.05</v>
      </c>
      <c r="T54" s="77">
        <v>2.93</v>
      </c>
      <c r="U54" s="77">
        <v>2.9</v>
      </c>
      <c r="V54" s="77">
        <v>2.96</v>
      </c>
      <c r="W54" s="77">
        <v>2.9</v>
      </c>
      <c r="X54" s="77">
        <v>3.17</v>
      </c>
      <c r="Y54" s="77">
        <v>3.52</v>
      </c>
      <c r="Z54" s="77">
        <v>3.66</v>
      </c>
      <c r="AA54" s="77">
        <v>3.78</v>
      </c>
      <c r="AB54" s="77">
        <v>3.78</v>
      </c>
      <c r="AC54" s="77">
        <v>3.59</v>
      </c>
      <c r="AD54" s="77">
        <v>3.56</v>
      </c>
      <c r="AE54" s="77">
        <v>3.53</v>
      </c>
      <c r="AF54" s="78">
        <v>3.65</v>
      </c>
    </row>
    <row r="55" spans="1:32" x14ac:dyDescent="0.3">
      <c r="A55" s="57" t="s">
        <v>216</v>
      </c>
      <c r="B55" s="77">
        <v>2.61</v>
      </c>
      <c r="C55" s="77">
        <v>2.68</v>
      </c>
      <c r="D55" s="77">
        <v>2.69</v>
      </c>
      <c r="E55" s="77">
        <v>2.67</v>
      </c>
      <c r="F55" s="77">
        <v>2.75</v>
      </c>
      <c r="G55" s="77">
        <v>2.76</v>
      </c>
      <c r="H55" s="77">
        <v>2.81</v>
      </c>
      <c r="I55" s="77">
        <v>2.85</v>
      </c>
      <c r="J55" s="77">
        <v>2.92</v>
      </c>
      <c r="K55" s="77">
        <v>3.03</v>
      </c>
      <c r="L55" s="77">
        <v>3.13</v>
      </c>
      <c r="M55" s="77">
        <v>3.3</v>
      </c>
      <c r="N55" s="77">
        <v>3.44</v>
      </c>
      <c r="O55" s="77">
        <v>3.55</v>
      </c>
      <c r="P55" s="77">
        <v>3.73</v>
      </c>
      <c r="Q55" s="77">
        <v>3.86</v>
      </c>
      <c r="R55" s="77">
        <v>4.13</v>
      </c>
      <c r="S55" s="77">
        <v>4.1900000000000004</v>
      </c>
      <c r="T55" s="77">
        <v>4.2300000000000004</v>
      </c>
      <c r="U55" s="77">
        <v>4.1500000000000004</v>
      </c>
      <c r="V55" s="77">
        <v>3.88</v>
      </c>
      <c r="W55" s="77">
        <v>3.54</v>
      </c>
      <c r="X55" s="77">
        <v>3.25</v>
      </c>
      <c r="Y55" s="77">
        <v>3.11</v>
      </c>
      <c r="Z55" s="77">
        <v>3.22</v>
      </c>
      <c r="AA55" s="77">
        <v>3.24</v>
      </c>
      <c r="AB55" s="77">
        <v>3.46</v>
      </c>
      <c r="AC55" s="77">
        <v>3.49</v>
      </c>
      <c r="AD55" s="77">
        <v>3.38</v>
      </c>
      <c r="AE55" s="77">
        <v>3.16</v>
      </c>
      <c r="AF55" s="78">
        <v>3.24</v>
      </c>
    </row>
    <row r="56" spans="1:32" x14ac:dyDescent="0.3">
      <c r="A56" s="57" t="s">
        <v>103</v>
      </c>
      <c r="B56" s="77">
        <v>2.69</v>
      </c>
      <c r="C56" s="77">
        <v>2.72</v>
      </c>
      <c r="D56" s="77">
        <v>2.74</v>
      </c>
      <c r="E56" s="77">
        <v>2.73</v>
      </c>
      <c r="F56" s="77">
        <v>2.62</v>
      </c>
      <c r="G56" s="77">
        <v>2.5</v>
      </c>
      <c r="H56" s="77">
        <v>2.46</v>
      </c>
      <c r="I56" s="77">
        <v>2.34</v>
      </c>
      <c r="J56" s="77">
        <v>2.31</v>
      </c>
      <c r="K56" s="77">
        <v>2.14</v>
      </c>
      <c r="L56" s="77">
        <v>2.06</v>
      </c>
      <c r="M56" s="77">
        <v>2.15</v>
      </c>
      <c r="N56" s="77">
        <v>2.17</v>
      </c>
      <c r="O56" s="77">
        <v>2.21</v>
      </c>
      <c r="P56" s="77">
        <v>2.27</v>
      </c>
      <c r="Q56" s="77">
        <v>2.3199999999999998</v>
      </c>
      <c r="R56" s="77">
        <v>2.27</v>
      </c>
      <c r="S56" s="77">
        <v>2.27</v>
      </c>
      <c r="T56" s="77">
        <v>2.2999999999999998</v>
      </c>
      <c r="U56" s="77">
        <v>2.38</v>
      </c>
      <c r="V56" s="77">
        <v>2.6</v>
      </c>
      <c r="W56" s="77">
        <v>2.4700000000000002</v>
      </c>
      <c r="X56" s="77">
        <v>2.57</v>
      </c>
      <c r="Y56" s="77">
        <v>2.57</v>
      </c>
      <c r="Z56" s="77">
        <v>2.52</v>
      </c>
      <c r="AA56" s="77">
        <v>2.4700000000000002</v>
      </c>
      <c r="AB56" s="77">
        <v>2.4500000000000002</v>
      </c>
      <c r="AC56" s="77">
        <v>2.56</v>
      </c>
      <c r="AD56" s="77">
        <v>2.64</v>
      </c>
      <c r="AE56" s="77">
        <v>2.66</v>
      </c>
      <c r="AF56" s="78">
        <v>2.85</v>
      </c>
    </row>
    <row r="57" spans="1:32" x14ac:dyDescent="0.3">
      <c r="A57" s="57" t="s">
        <v>217</v>
      </c>
      <c r="B57" s="77">
        <v>2.7</v>
      </c>
      <c r="C57" s="77">
        <v>2.77</v>
      </c>
      <c r="D57" s="77">
        <v>2.8</v>
      </c>
      <c r="E57" s="77">
        <v>2.79</v>
      </c>
      <c r="F57" s="77">
        <v>2.86</v>
      </c>
      <c r="G57" s="77">
        <v>2.89</v>
      </c>
      <c r="H57" s="77">
        <v>2.95</v>
      </c>
      <c r="I57" s="77">
        <v>2.97</v>
      </c>
      <c r="J57" s="77">
        <v>3.01</v>
      </c>
      <c r="K57" s="77">
        <v>2.99</v>
      </c>
      <c r="L57" s="77">
        <v>3.04</v>
      </c>
      <c r="M57" s="77">
        <v>3.23</v>
      </c>
      <c r="N57" s="77">
        <v>3.43</v>
      </c>
      <c r="O57" s="77">
        <v>3.57</v>
      </c>
      <c r="P57" s="77">
        <v>3.58</v>
      </c>
      <c r="Q57" s="77">
        <v>3.63</v>
      </c>
      <c r="R57" s="77">
        <v>3.68</v>
      </c>
      <c r="S57" s="77">
        <v>3.72</v>
      </c>
      <c r="T57" s="77">
        <v>3.75</v>
      </c>
      <c r="U57" s="77">
        <v>3.81</v>
      </c>
      <c r="V57" s="77">
        <v>3.59</v>
      </c>
      <c r="W57" s="77">
        <v>3.44</v>
      </c>
      <c r="X57" s="77">
        <v>3.31</v>
      </c>
      <c r="Y57" s="77">
        <v>3.44</v>
      </c>
      <c r="Z57" s="77">
        <v>3.43</v>
      </c>
      <c r="AA57" s="77">
        <v>3.49</v>
      </c>
      <c r="AB57" s="77">
        <v>3.53</v>
      </c>
      <c r="AC57" s="77">
        <v>3.42</v>
      </c>
      <c r="AD57" s="77">
        <v>3.18</v>
      </c>
      <c r="AE57" s="77">
        <v>3.04</v>
      </c>
      <c r="AF57" s="78">
        <v>2.96</v>
      </c>
    </row>
    <row r="58" spans="1:32" x14ac:dyDescent="0.3">
      <c r="A58" s="57" t="s">
        <v>218</v>
      </c>
      <c r="B58" s="77">
        <v>2.5</v>
      </c>
      <c r="C58" s="77">
        <v>2.5299999999999998</v>
      </c>
      <c r="D58" s="77">
        <v>2.48</v>
      </c>
      <c r="E58" s="77">
        <v>2.5299999999999998</v>
      </c>
      <c r="F58" s="77">
        <v>2.4500000000000002</v>
      </c>
      <c r="G58" s="77">
        <v>2.46</v>
      </c>
      <c r="H58" s="77">
        <v>2.4300000000000002</v>
      </c>
      <c r="I58" s="77">
        <v>2.34</v>
      </c>
      <c r="J58" s="77">
        <v>2.25</v>
      </c>
      <c r="K58" s="77">
        <v>2.2200000000000002</v>
      </c>
      <c r="L58" s="77">
        <v>2.29</v>
      </c>
      <c r="M58" s="77">
        <v>2.42</v>
      </c>
      <c r="N58" s="77">
        <v>2.61</v>
      </c>
      <c r="O58" s="77">
        <v>2.78</v>
      </c>
      <c r="P58" s="77">
        <v>3.1</v>
      </c>
      <c r="Q58" s="77">
        <v>3.53</v>
      </c>
      <c r="R58" s="77">
        <v>3.71</v>
      </c>
      <c r="S58" s="77">
        <v>3.62</v>
      </c>
      <c r="T58" s="77">
        <v>3.56</v>
      </c>
      <c r="U58" s="77">
        <v>3.59</v>
      </c>
      <c r="V58" s="77">
        <v>4.0199999999999996</v>
      </c>
      <c r="W58" s="77">
        <v>4.05</v>
      </c>
      <c r="X58" s="77">
        <v>3.83</v>
      </c>
      <c r="Y58" s="77">
        <v>3.99</v>
      </c>
      <c r="Z58" s="77">
        <v>3.9</v>
      </c>
      <c r="AA58" s="77">
        <v>3.89</v>
      </c>
      <c r="AB58" s="77">
        <v>4.01</v>
      </c>
      <c r="AC58" s="77">
        <v>4.13</v>
      </c>
      <c r="AD58" s="77">
        <v>4.17</v>
      </c>
      <c r="AE58" s="77">
        <v>4.09</v>
      </c>
      <c r="AF58" s="78">
        <v>4.17</v>
      </c>
    </row>
    <row r="59" spans="1:32" x14ac:dyDescent="0.3">
      <c r="A59" s="57" t="s">
        <v>219</v>
      </c>
      <c r="B59" s="77">
        <v>3.16</v>
      </c>
      <c r="C59" s="77">
        <v>3.1</v>
      </c>
      <c r="D59" s="77">
        <v>3.13</v>
      </c>
      <c r="E59" s="77">
        <v>3.1</v>
      </c>
      <c r="F59" s="77">
        <v>3.31</v>
      </c>
      <c r="G59" s="77">
        <v>3.23</v>
      </c>
      <c r="H59" s="77">
        <v>3.26</v>
      </c>
      <c r="I59" s="77">
        <v>3.18</v>
      </c>
      <c r="J59" s="77">
        <v>3.15</v>
      </c>
      <c r="K59" s="77">
        <v>3.05</v>
      </c>
      <c r="L59" s="77">
        <v>3.1</v>
      </c>
      <c r="M59" s="77">
        <v>3.25</v>
      </c>
      <c r="N59" s="77">
        <v>3.34</v>
      </c>
      <c r="O59" s="77">
        <v>3.39</v>
      </c>
      <c r="P59" s="77">
        <v>3.48</v>
      </c>
      <c r="Q59" s="77">
        <v>3.64</v>
      </c>
      <c r="R59" s="77">
        <v>3.61</v>
      </c>
      <c r="S59" s="77">
        <v>3.63</v>
      </c>
      <c r="T59" s="77">
        <v>3.47</v>
      </c>
      <c r="U59" s="77">
        <v>3.5</v>
      </c>
      <c r="V59" s="77">
        <v>3.48</v>
      </c>
      <c r="W59" s="77">
        <v>3.42</v>
      </c>
      <c r="X59" s="77">
        <v>3.48</v>
      </c>
      <c r="Y59" s="77">
        <v>3.38</v>
      </c>
      <c r="Z59" s="77">
        <v>3.07</v>
      </c>
      <c r="AA59" s="77">
        <v>2.89</v>
      </c>
      <c r="AB59" s="77">
        <v>2.92</v>
      </c>
      <c r="AC59" s="77">
        <v>2.95</v>
      </c>
      <c r="AD59" s="77">
        <v>2.77</v>
      </c>
      <c r="AE59" s="77">
        <v>2.93</v>
      </c>
      <c r="AF59" s="78">
        <v>2.99</v>
      </c>
    </row>
    <row r="60" spans="1:32" x14ac:dyDescent="0.3">
      <c r="A60" s="57" t="s">
        <v>220</v>
      </c>
      <c r="B60" s="77">
        <v>3.35</v>
      </c>
      <c r="C60" s="77">
        <v>3.39</v>
      </c>
      <c r="D60" s="77">
        <v>3.52</v>
      </c>
      <c r="E60" s="77">
        <v>3.62</v>
      </c>
      <c r="F60" s="77">
        <v>3.66</v>
      </c>
      <c r="G60" s="77">
        <v>3.63</v>
      </c>
      <c r="H60" s="77">
        <v>3.42</v>
      </c>
      <c r="I60" s="77">
        <v>3.11</v>
      </c>
      <c r="J60" s="77">
        <v>2.95</v>
      </c>
      <c r="K60" s="77">
        <v>2.91</v>
      </c>
      <c r="L60" s="77">
        <v>3.01</v>
      </c>
      <c r="M60" s="77">
        <v>3.2</v>
      </c>
      <c r="N60" s="77">
        <v>3.41</v>
      </c>
      <c r="O60" s="77">
        <v>3.67</v>
      </c>
      <c r="P60" s="77">
        <v>4.33</v>
      </c>
      <c r="Q60" s="77">
        <v>5.07</v>
      </c>
      <c r="R60" s="77">
        <v>5.49</v>
      </c>
      <c r="S60" s="77">
        <v>5.25</v>
      </c>
      <c r="T60" s="77">
        <v>4.91</v>
      </c>
      <c r="U60" s="77">
        <v>4.51</v>
      </c>
      <c r="V60" s="77">
        <v>4.03</v>
      </c>
      <c r="W60" s="77">
        <v>3.6</v>
      </c>
      <c r="X60" s="77">
        <v>3.57</v>
      </c>
      <c r="Y60" s="77">
        <v>3.61</v>
      </c>
      <c r="Z60" s="77">
        <v>3.76</v>
      </c>
      <c r="AA60" s="77">
        <v>3.84</v>
      </c>
      <c r="AB60" s="77">
        <v>3.91</v>
      </c>
      <c r="AC60" s="77">
        <v>3.85</v>
      </c>
      <c r="AD60" s="77">
        <v>3.8</v>
      </c>
      <c r="AE60" s="77">
        <v>3.93</v>
      </c>
      <c r="AF60" s="78">
        <v>4.05</v>
      </c>
    </row>
    <row r="61" spans="1:32" x14ac:dyDescent="0.3">
      <c r="A61" s="57" t="s">
        <v>221</v>
      </c>
      <c r="B61" s="77">
        <v>2.17</v>
      </c>
      <c r="C61" s="77">
        <v>2.2999999999999998</v>
      </c>
      <c r="D61" s="77">
        <v>2.37</v>
      </c>
      <c r="E61" s="77">
        <v>2.37</v>
      </c>
      <c r="F61" s="77">
        <v>2.37</v>
      </c>
      <c r="G61" s="77">
        <v>2.4500000000000002</v>
      </c>
      <c r="H61" s="77">
        <v>2.54</v>
      </c>
      <c r="I61" s="77">
        <v>2.5499999999999998</v>
      </c>
      <c r="J61" s="77">
        <v>2.5299999999999998</v>
      </c>
      <c r="K61" s="77">
        <v>2.66</v>
      </c>
      <c r="L61" s="77">
        <v>2.5499999999999998</v>
      </c>
      <c r="M61" s="77">
        <v>2.63</v>
      </c>
      <c r="N61" s="77">
        <v>2.69</v>
      </c>
      <c r="O61" s="77">
        <v>2.81</v>
      </c>
      <c r="P61" s="77">
        <v>2.75</v>
      </c>
      <c r="Q61" s="77">
        <v>2.66</v>
      </c>
      <c r="R61" s="77">
        <v>2.5499999999999998</v>
      </c>
      <c r="S61" s="77">
        <v>2.4500000000000002</v>
      </c>
      <c r="T61" s="77">
        <v>2.08</v>
      </c>
      <c r="U61" s="77">
        <v>1.97</v>
      </c>
      <c r="V61" s="77">
        <v>2.13</v>
      </c>
      <c r="W61" s="77">
        <v>2.25</v>
      </c>
      <c r="X61" s="77">
        <v>2.14</v>
      </c>
      <c r="Y61" s="77">
        <v>2.37</v>
      </c>
      <c r="Z61" s="77">
        <v>2.34</v>
      </c>
      <c r="AA61" s="77">
        <v>2.39</v>
      </c>
      <c r="AB61" s="77">
        <v>2.42</v>
      </c>
      <c r="AC61" s="77">
        <v>2.5099999999999998</v>
      </c>
      <c r="AD61" s="77">
        <v>2.5099999999999998</v>
      </c>
      <c r="AE61" s="77">
        <v>2.48</v>
      </c>
      <c r="AF61" s="78">
        <v>2.62</v>
      </c>
    </row>
    <row r="62" spans="1:32" x14ac:dyDescent="0.3">
      <c r="A62" s="57" t="s">
        <v>222</v>
      </c>
      <c r="B62" s="77">
        <v>3.17</v>
      </c>
      <c r="C62" s="77">
        <v>3.36</v>
      </c>
      <c r="D62" s="77">
        <v>3.55</v>
      </c>
      <c r="E62" s="77">
        <v>3.62</v>
      </c>
      <c r="F62" s="77">
        <v>3.66</v>
      </c>
      <c r="G62" s="77">
        <v>3.69</v>
      </c>
      <c r="H62" s="77">
        <v>3.67</v>
      </c>
      <c r="I62" s="77">
        <v>3.64</v>
      </c>
      <c r="J62" s="77">
        <v>3.55</v>
      </c>
      <c r="K62" s="77">
        <v>3.4</v>
      </c>
      <c r="L62" s="77">
        <v>3.47</v>
      </c>
      <c r="M62" s="77">
        <v>3.66</v>
      </c>
      <c r="N62" s="77">
        <v>3.99</v>
      </c>
      <c r="O62" s="77">
        <v>4.3499999999999996</v>
      </c>
      <c r="P62" s="77">
        <v>5.33</v>
      </c>
      <c r="Q62" s="77">
        <v>6.51</v>
      </c>
      <c r="R62" s="77">
        <v>6.69</v>
      </c>
      <c r="S62" s="77">
        <v>6.14</v>
      </c>
      <c r="T62" s="77">
        <v>5.22</v>
      </c>
      <c r="U62" s="77">
        <v>4.55</v>
      </c>
      <c r="V62" s="77">
        <v>3.98</v>
      </c>
      <c r="W62" s="77">
        <v>3.43</v>
      </c>
      <c r="X62" s="77">
        <v>3.34</v>
      </c>
      <c r="Y62" s="77">
        <v>3.83</v>
      </c>
      <c r="Z62" s="77">
        <v>4.41</v>
      </c>
      <c r="AA62" s="77">
        <v>4.83</v>
      </c>
      <c r="AB62" s="77">
        <v>5.09</v>
      </c>
      <c r="AC62" s="77">
        <v>5.32</v>
      </c>
      <c r="AD62" s="77">
        <v>5.45</v>
      </c>
      <c r="AE62" s="77">
        <v>5.71</v>
      </c>
      <c r="AF62" s="78">
        <v>6.77</v>
      </c>
    </row>
    <row r="63" spans="1:32" x14ac:dyDescent="0.3">
      <c r="A63" s="57" t="s">
        <v>223</v>
      </c>
      <c r="B63" s="77">
        <v>1.88</v>
      </c>
      <c r="C63" s="77">
        <v>1.9</v>
      </c>
      <c r="D63" s="77">
        <v>1.97</v>
      </c>
      <c r="E63" s="77">
        <v>2.09</v>
      </c>
      <c r="F63" s="77">
        <v>2.2799999999999998</v>
      </c>
      <c r="G63" s="77">
        <v>2.39</v>
      </c>
      <c r="H63" s="77">
        <v>2.44</v>
      </c>
      <c r="I63" s="77">
        <v>2.37</v>
      </c>
      <c r="J63" s="77">
        <v>2.33</v>
      </c>
      <c r="K63" s="77">
        <v>2.2200000000000002</v>
      </c>
      <c r="L63" s="77">
        <v>2.2000000000000002</v>
      </c>
      <c r="M63" s="77">
        <v>2.34</v>
      </c>
      <c r="N63" s="77">
        <v>2.54</v>
      </c>
      <c r="O63" s="77">
        <v>2.69</v>
      </c>
      <c r="P63" s="77">
        <v>2.89</v>
      </c>
      <c r="Q63" s="77">
        <v>3.23</v>
      </c>
      <c r="R63" s="77">
        <v>3.6</v>
      </c>
      <c r="S63" s="77">
        <v>3.85</v>
      </c>
      <c r="T63" s="77">
        <v>3.69</v>
      </c>
      <c r="U63" s="77">
        <v>3.56</v>
      </c>
      <c r="V63" s="77">
        <v>3.42</v>
      </c>
      <c r="W63" s="77">
        <v>3.37</v>
      </c>
      <c r="X63" s="77">
        <v>3.41</v>
      </c>
      <c r="Y63" s="77">
        <v>3.46</v>
      </c>
      <c r="Z63" s="77">
        <v>3.54</v>
      </c>
      <c r="AA63" s="77">
        <v>3.6</v>
      </c>
      <c r="AB63" s="77">
        <v>3.56</v>
      </c>
      <c r="AC63" s="77">
        <v>3.56</v>
      </c>
      <c r="AD63" s="77">
        <v>3.64</v>
      </c>
      <c r="AE63" s="77">
        <v>3.79</v>
      </c>
      <c r="AF63" s="78">
        <v>3.92</v>
      </c>
    </row>
    <row r="64" spans="1:32" x14ac:dyDescent="0.3">
      <c r="A64" s="57" t="s">
        <v>224</v>
      </c>
      <c r="B64" s="77">
        <v>2.33</v>
      </c>
      <c r="C64" s="77">
        <v>2.4</v>
      </c>
      <c r="D64" s="77">
        <v>2.4700000000000002</v>
      </c>
      <c r="E64" s="77">
        <v>2.48</v>
      </c>
      <c r="F64" s="77">
        <v>2.4500000000000002</v>
      </c>
      <c r="G64" s="77">
        <v>2.39</v>
      </c>
      <c r="H64" s="77">
        <v>2.33</v>
      </c>
      <c r="I64" s="77">
        <v>2.2799999999999998</v>
      </c>
      <c r="J64" s="77">
        <v>2.3199999999999998</v>
      </c>
      <c r="K64" s="77">
        <v>2.34</v>
      </c>
      <c r="L64" s="77">
        <v>2.31</v>
      </c>
      <c r="M64" s="77">
        <v>2.42</v>
      </c>
      <c r="N64" s="77">
        <v>2.5299999999999998</v>
      </c>
      <c r="O64" s="77">
        <v>2.6</v>
      </c>
      <c r="P64" s="77">
        <v>2.84</v>
      </c>
      <c r="Q64" s="77">
        <v>3.23</v>
      </c>
      <c r="R64" s="77">
        <v>3.66</v>
      </c>
      <c r="S64" s="77">
        <v>3.56</v>
      </c>
      <c r="T64" s="77">
        <v>3.54</v>
      </c>
      <c r="U64" s="77">
        <v>3.31</v>
      </c>
      <c r="V64" s="77">
        <v>3.24</v>
      </c>
      <c r="W64" s="77">
        <v>3.01</v>
      </c>
      <c r="X64" s="77">
        <v>2.9</v>
      </c>
      <c r="Y64" s="77">
        <v>2.9</v>
      </c>
      <c r="Z64" s="77">
        <v>2.87</v>
      </c>
      <c r="AA64" s="77">
        <v>2.84</v>
      </c>
      <c r="AB64" s="77">
        <v>2.72</v>
      </c>
      <c r="AC64" s="77">
        <v>2.7</v>
      </c>
      <c r="AD64" s="77">
        <v>2.73</v>
      </c>
      <c r="AE64" s="77">
        <v>2.81</v>
      </c>
      <c r="AF64" s="78">
        <v>2.82</v>
      </c>
    </row>
    <row r="65" spans="1:32" x14ac:dyDescent="0.3">
      <c r="A65" s="57" t="s">
        <v>104</v>
      </c>
      <c r="B65" s="77">
        <v>2.2999999999999998</v>
      </c>
      <c r="C65" s="77">
        <v>2.33</v>
      </c>
      <c r="D65" s="77">
        <v>2.2799999999999998</v>
      </c>
      <c r="E65" s="77">
        <v>2.39</v>
      </c>
      <c r="F65" s="77">
        <v>2.34</v>
      </c>
      <c r="G65" s="77">
        <v>2.25</v>
      </c>
      <c r="H65" s="77">
        <v>2.21</v>
      </c>
      <c r="I65" s="77">
        <v>2.29</v>
      </c>
      <c r="J65" s="77">
        <v>2.27</v>
      </c>
      <c r="K65" s="77">
        <v>2.29</v>
      </c>
      <c r="L65" s="77">
        <v>2.39</v>
      </c>
      <c r="M65" s="77">
        <v>2.87</v>
      </c>
      <c r="N65" s="77">
        <v>3.05</v>
      </c>
      <c r="O65" s="77">
        <v>3.36</v>
      </c>
      <c r="P65" s="77">
        <v>3.95</v>
      </c>
      <c r="Q65" s="77">
        <v>5.36</v>
      </c>
      <c r="R65" s="77">
        <v>5.0599999999999996</v>
      </c>
      <c r="S65" s="77">
        <v>4.5999999999999996</v>
      </c>
      <c r="T65" s="77">
        <v>3.18</v>
      </c>
      <c r="U65" s="77">
        <v>1.79</v>
      </c>
      <c r="V65" s="77">
        <v>1.92</v>
      </c>
      <c r="W65" s="77">
        <v>2.29</v>
      </c>
      <c r="X65" s="77">
        <v>2.85</v>
      </c>
      <c r="Y65" s="77">
        <v>3.39</v>
      </c>
      <c r="Z65" s="77">
        <v>3.69</v>
      </c>
      <c r="AA65" s="77">
        <v>4.1100000000000003</v>
      </c>
      <c r="AB65" s="77">
        <v>4.3099999999999996</v>
      </c>
      <c r="AC65" s="77">
        <v>4.45</v>
      </c>
      <c r="AD65" s="77">
        <v>4.25</v>
      </c>
      <c r="AE65" s="77">
        <v>4.16</v>
      </c>
      <c r="AF65" s="78">
        <v>4.32</v>
      </c>
    </row>
    <row r="66" spans="1:32" x14ac:dyDescent="0.3">
      <c r="A66" s="57" t="s">
        <v>225</v>
      </c>
      <c r="B66" s="77">
        <v>1.78</v>
      </c>
      <c r="C66" s="77">
        <v>1.84</v>
      </c>
      <c r="D66" s="77">
        <v>2.08</v>
      </c>
      <c r="E66" s="77">
        <v>2.21</v>
      </c>
      <c r="F66" s="77">
        <v>2.2400000000000002</v>
      </c>
      <c r="G66" s="77">
        <v>2.23</v>
      </c>
      <c r="H66" s="77">
        <v>2.34</v>
      </c>
      <c r="I66" s="77">
        <v>2.29</v>
      </c>
      <c r="J66" s="77">
        <v>2.3199999999999998</v>
      </c>
      <c r="K66" s="77">
        <v>2.2400000000000002</v>
      </c>
      <c r="L66" s="77">
        <v>2.37</v>
      </c>
      <c r="M66" s="77">
        <v>2.41</v>
      </c>
      <c r="N66" s="77">
        <v>2.5</v>
      </c>
      <c r="O66" s="77">
        <v>2.54</v>
      </c>
      <c r="P66" s="77">
        <v>2.63</v>
      </c>
      <c r="Q66" s="77">
        <v>2.62</v>
      </c>
      <c r="R66" s="77">
        <v>2.63</v>
      </c>
      <c r="S66" s="77">
        <v>2.58</v>
      </c>
      <c r="T66" s="77">
        <v>2.46</v>
      </c>
      <c r="U66" s="77">
        <v>2.48</v>
      </c>
      <c r="V66" s="77">
        <v>2.56</v>
      </c>
      <c r="W66" s="77">
        <v>2.4</v>
      </c>
      <c r="X66" s="77">
        <v>2.4700000000000002</v>
      </c>
      <c r="Y66" s="77">
        <v>2.52</v>
      </c>
      <c r="Z66" s="77">
        <v>2.4500000000000002</v>
      </c>
      <c r="AA66" s="77">
        <v>2.48</v>
      </c>
      <c r="AB66" s="77">
        <v>2.4900000000000002</v>
      </c>
      <c r="AC66" s="77">
        <v>2.39</v>
      </c>
      <c r="AD66" s="77">
        <v>2.48</v>
      </c>
      <c r="AE66" s="77">
        <v>2.56</v>
      </c>
      <c r="AF66" s="78">
        <v>2.72</v>
      </c>
    </row>
    <row r="67" spans="1:32" x14ac:dyDescent="0.3">
      <c r="A67" s="57" t="s">
        <v>226</v>
      </c>
      <c r="B67" s="77">
        <v>2.42</v>
      </c>
      <c r="C67" s="77">
        <v>2.33</v>
      </c>
      <c r="D67" s="77">
        <v>2.34</v>
      </c>
      <c r="E67" s="77">
        <v>2.4</v>
      </c>
      <c r="F67" s="77">
        <v>2.44</v>
      </c>
      <c r="G67" s="77">
        <v>2.5299999999999998</v>
      </c>
      <c r="H67" s="77">
        <v>2.46</v>
      </c>
      <c r="I67" s="77">
        <v>2.4900000000000002</v>
      </c>
      <c r="J67" s="77">
        <v>2.58</v>
      </c>
      <c r="K67" s="77">
        <v>2.4300000000000002</v>
      </c>
      <c r="L67" s="77">
        <v>2.48</v>
      </c>
      <c r="M67" s="77">
        <v>2.61</v>
      </c>
      <c r="N67" s="77">
        <v>2.79</v>
      </c>
      <c r="O67" s="77">
        <v>3.03</v>
      </c>
      <c r="P67" s="77">
        <v>3.1</v>
      </c>
      <c r="Q67" s="77">
        <v>3.28</v>
      </c>
      <c r="R67" s="77">
        <v>3.28</v>
      </c>
      <c r="S67" s="77">
        <v>3.17</v>
      </c>
      <c r="T67" s="77">
        <v>3.15</v>
      </c>
      <c r="U67" s="77">
        <v>3.15</v>
      </c>
      <c r="V67" s="77">
        <v>3.27</v>
      </c>
      <c r="W67" s="77">
        <v>3.13</v>
      </c>
      <c r="X67" s="77">
        <v>3.23</v>
      </c>
      <c r="Y67" s="77">
        <v>2.94</v>
      </c>
      <c r="Z67" s="77">
        <v>2.76</v>
      </c>
      <c r="AA67" s="77">
        <v>2.83</v>
      </c>
      <c r="AB67" s="77">
        <v>2.81</v>
      </c>
      <c r="AC67" s="77">
        <v>2.88</v>
      </c>
      <c r="AD67" s="77">
        <v>2.82</v>
      </c>
      <c r="AE67" s="77">
        <v>2.94</v>
      </c>
      <c r="AF67" s="78">
        <v>3.08</v>
      </c>
    </row>
    <row r="68" spans="1:32" x14ac:dyDescent="0.3">
      <c r="A68" s="57" t="s">
        <v>227</v>
      </c>
      <c r="B68" s="77">
        <v>2.44</v>
      </c>
      <c r="C68" s="77">
        <v>2.39</v>
      </c>
      <c r="D68" s="77">
        <v>2.37</v>
      </c>
      <c r="E68" s="77">
        <v>2.4</v>
      </c>
      <c r="F68" s="77">
        <v>2.5299999999999998</v>
      </c>
      <c r="G68" s="77">
        <v>2.65</v>
      </c>
      <c r="H68" s="77">
        <v>2.7</v>
      </c>
      <c r="I68" s="77">
        <v>2.72</v>
      </c>
      <c r="J68" s="77">
        <v>2.66</v>
      </c>
      <c r="K68" s="77">
        <v>2.58</v>
      </c>
      <c r="L68" s="77">
        <v>2.62</v>
      </c>
      <c r="M68" s="77">
        <v>2.76</v>
      </c>
      <c r="N68" s="77">
        <v>2.93</v>
      </c>
      <c r="O68" s="77">
        <v>3.08</v>
      </c>
      <c r="P68" s="77">
        <v>3.37</v>
      </c>
      <c r="Q68" s="77">
        <v>3.54</v>
      </c>
      <c r="R68" s="77">
        <v>3.66</v>
      </c>
      <c r="S68" s="77">
        <v>3.55</v>
      </c>
      <c r="T68" s="77">
        <v>3.61</v>
      </c>
      <c r="U68" s="77">
        <v>3.66</v>
      </c>
      <c r="V68" s="77">
        <v>3.49</v>
      </c>
      <c r="W68" s="77">
        <v>3.35</v>
      </c>
      <c r="X68" s="77">
        <v>3.34</v>
      </c>
      <c r="Y68" s="77">
        <v>3.51</v>
      </c>
      <c r="Z68" s="77">
        <v>3.52</v>
      </c>
      <c r="AA68" s="77">
        <v>3.63</v>
      </c>
      <c r="AB68" s="77">
        <v>3.53</v>
      </c>
      <c r="AC68" s="77">
        <v>3.68</v>
      </c>
      <c r="AD68" s="77">
        <v>3.69</v>
      </c>
      <c r="AE68" s="77">
        <v>3.77</v>
      </c>
      <c r="AF68" s="78">
        <v>3.98</v>
      </c>
    </row>
    <row r="69" spans="1:32" x14ac:dyDescent="0.3">
      <c r="A69" s="57" t="s">
        <v>108</v>
      </c>
      <c r="B69" s="77">
        <v>2.99</v>
      </c>
      <c r="C69" s="77">
        <v>3.23</v>
      </c>
      <c r="D69" s="77">
        <v>3.32</v>
      </c>
      <c r="E69" s="77">
        <v>3.35</v>
      </c>
      <c r="F69" s="77">
        <v>3.3</v>
      </c>
      <c r="G69" s="77">
        <v>3.27</v>
      </c>
      <c r="H69" s="77">
        <v>3.25</v>
      </c>
      <c r="I69" s="77">
        <v>3.21</v>
      </c>
      <c r="J69" s="77">
        <v>3.19</v>
      </c>
      <c r="K69" s="77">
        <v>3.12</v>
      </c>
      <c r="L69" s="77">
        <v>3.18</v>
      </c>
      <c r="M69" s="77">
        <v>3.55</v>
      </c>
      <c r="N69" s="77">
        <v>4</v>
      </c>
      <c r="O69" s="77">
        <v>4.2699999999999996</v>
      </c>
      <c r="P69" s="77">
        <v>4.55</v>
      </c>
      <c r="Q69" s="77">
        <v>4.7699999999999996</v>
      </c>
      <c r="R69" s="77">
        <v>4.78</v>
      </c>
      <c r="S69" s="77">
        <v>4.6399999999999997</v>
      </c>
      <c r="T69" s="77">
        <v>4.08</v>
      </c>
      <c r="U69" s="77">
        <v>3.36</v>
      </c>
      <c r="V69" s="77">
        <v>3.32</v>
      </c>
      <c r="W69" s="77">
        <v>2.98</v>
      </c>
      <c r="X69" s="77">
        <v>2.95</v>
      </c>
      <c r="Y69" s="77">
        <v>3.12</v>
      </c>
      <c r="Z69" s="77">
        <v>3.28</v>
      </c>
      <c r="AA69" s="77">
        <v>3.39</v>
      </c>
      <c r="AB69" s="77">
        <v>3.51</v>
      </c>
      <c r="AC69" s="77">
        <v>3.6</v>
      </c>
      <c r="AD69" s="77">
        <v>3.59</v>
      </c>
      <c r="AE69" s="77">
        <v>3.48</v>
      </c>
      <c r="AF69" s="78">
        <v>3.7</v>
      </c>
    </row>
    <row r="70" spans="1:32" x14ac:dyDescent="0.3">
      <c r="A70" s="57" t="s">
        <v>228</v>
      </c>
      <c r="B70" s="77">
        <v>4.6900000000000004</v>
      </c>
      <c r="C70" s="77">
        <v>4.91</v>
      </c>
      <c r="D70" s="77">
        <v>4.92</v>
      </c>
      <c r="E70" s="77">
        <v>4.72</v>
      </c>
      <c r="F70" s="77">
        <v>4.74</v>
      </c>
      <c r="G70" s="77">
        <v>4.49</v>
      </c>
      <c r="H70" s="77">
        <v>4.33</v>
      </c>
      <c r="I70" s="77">
        <v>4.08</v>
      </c>
      <c r="J70" s="77">
        <v>3.93</v>
      </c>
      <c r="K70" s="77">
        <v>3.9</v>
      </c>
      <c r="L70" s="77">
        <v>4.08</v>
      </c>
      <c r="M70" s="77">
        <v>4.53</v>
      </c>
      <c r="N70" s="77">
        <v>5.32</v>
      </c>
      <c r="O70" s="77">
        <v>6.28</v>
      </c>
      <c r="P70" s="77">
        <v>7.19</v>
      </c>
      <c r="Q70" s="77">
        <v>8.2799999999999994</v>
      </c>
      <c r="R70" s="77">
        <v>8.1199999999999992</v>
      </c>
      <c r="S70" s="77">
        <v>7.44</v>
      </c>
      <c r="T70" s="77">
        <v>6.53</v>
      </c>
      <c r="U70" s="77">
        <v>5.85</v>
      </c>
      <c r="V70" s="77">
        <v>5.64</v>
      </c>
      <c r="W70" s="77">
        <v>4.91</v>
      </c>
      <c r="X70" s="77">
        <v>5.03</v>
      </c>
      <c r="Y70" s="77">
        <v>5.67</v>
      </c>
      <c r="Z70" s="77">
        <v>5.29</v>
      </c>
      <c r="AA70" s="77">
        <v>5.62</v>
      </c>
      <c r="AB70" s="77">
        <v>5.87</v>
      </c>
      <c r="AC70" s="77">
        <v>6.11</v>
      </c>
      <c r="AD70" s="77">
        <v>5.67</v>
      </c>
      <c r="AE70" s="77">
        <v>5.78</v>
      </c>
      <c r="AF70" s="78">
        <v>6.11</v>
      </c>
    </row>
    <row r="71" spans="1:32" x14ac:dyDescent="0.3">
      <c r="A71" s="57" t="s">
        <v>106</v>
      </c>
      <c r="B71" s="77">
        <v>2.21</v>
      </c>
      <c r="C71" s="77">
        <v>2.36</v>
      </c>
      <c r="D71" s="77">
        <v>2.33</v>
      </c>
      <c r="E71" s="77">
        <v>2.31</v>
      </c>
      <c r="F71" s="77">
        <v>2.2200000000000002</v>
      </c>
      <c r="G71" s="77">
        <v>2.13</v>
      </c>
      <c r="H71" s="77">
        <v>2.2200000000000002</v>
      </c>
      <c r="I71" s="77">
        <v>2.25</v>
      </c>
      <c r="J71" s="77">
        <v>2.31</v>
      </c>
      <c r="K71" s="77">
        <v>2.27</v>
      </c>
      <c r="L71" s="77">
        <v>2.25</v>
      </c>
      <c r="M71" s="77">
        <v>2.29</v>
      </c>
      <c r="N71" s="77">
        <v>2.38</v>
      </c>
      <c r="O71" s="77">
        <v>2.52</v>
      </c>
      <c r="P71" s="77">
        <v>2.65</v>
      </c>
      <c r="Q71" s="77">
        <v>2.79</v>
      </c>
      <c r="R71" s="77">
        <v>2.85</v>
      </c>
      <c r="S71" s="77">
        <v>2.94</v>
      </c>
      <c r="T71" s="77">
        <v>2.83</v>
      </c>
      <c r="U71" s="77">
        <v>2.76</v>
      </c>
      <c r="V71" s="77">
        <v>2.84</v>
      </c>
      <c r="W71" s="77">
        <v>2.91</v>
      </c>
      <c r="X71" s="77">
        <v>3.03</v>
      </c>
      <c r="Y71" s="77">
        <v>3.24</v>
      </c>
      <c r="Z71" s="77">
        <v>3.53</v>
      </c>
      <c r="AA71" s="77">
        <v>3.42</v>
      </c>
      <c r="AB71" s="77">
        <v>3.51</v>
      </c>
      <c r="AC71" s="77">
        <v>3.69</v>
      </c>
      <c r="AD71" s="77">
        <v>3.8</v>
      </c>
      <c r="AE71" s="77">
        <v>3.87</v>
      </c>
      <c r="AF71" s="78">
        <v>4.2</v>
      </c>
    </row>
    <row r="72" spans="1:32" x14ac:dyDescent="0.3">
      <c r="A72" s="57" t="s">
        <v>105</v>
      </c>
      <c r="B72" s="77">
        <v>2.63</v>
      </c>
      <c r="C72" s="77">
        <v>2.68</v>
      </c>
      <c r="D72" s="77">
        <v>2.75</v>
      </c>
      <c r="E72" s="77">
        <v>2.97</v>
      </c>
      <c r="F72" s="77">
        <v>2.97</v>
      </c>
      <c r="G72" s="77">
        <v>2.98</v>
      </c>
      <c r="H72" s="77">
        <v>2.89</v>
      </c>
      <c r="I72" s="77">
        <v>2.99</v>
      </c>
      <c r="J72" s="77">
        <v>3.25</v>
      </c>
      <c r="K72" s="77">
        <v>3.36</v>
      </c>
      <c r="L72" s="77">
        <v>3.39</v>
      </c>
      <c r="M72" s="77">
        <v>3.64</v>
      </c>
      <c r="N72" s="77">
        <v>3.86</v>
      </c>
      <c r="O72" s="77">
        <v>4.01</v>
      </c>
      <c r="P72" s="77">
        <v>4.22</v>
      </c>
      <c r="Q72" s="77">
        <v>4.3499999999999996</v>
      </c>
      <c r="R72" s="77">
        <v>4.5</v>
      </c>
      <c r="S72" s="77">
        <v>4.34</v>
      </c>
      <c r="T72" s="77">
        <v>4.09</v>
      </c>
      <c r="U72" s="77">
        <v>3.88</v>
      </c>
      <c r="V72" s="77">
        <v>4.12</v>
      </c>
      <c r="W72" s="77">
        <v>3.95</v>
      </c>
      <c r="X72" s="77">
        <v>4.07</v>
      </c>
      <c r="Y72" s="77">
        <v>4.24</v>
      </c>
      <c r="Z72" s="77">
        <v>4.2300000000000004</v>
      </c>
      <c r="AA72" s="77">
        <v>4.29</v>
      </c>
      <c r="AB72" s="77">
        <v>4.32</v>
      </c>
      <c r="AC72" s="77">
        <v>4.41</v>
      </c>
      <c r="AD72" s="77">
        <v>4.34</v>
      </c>
      <c r="AE72" s="77">
        <v>4.1500000000000004</v>
      </c>
      <c r="AF72" s="78">
        <v>4.2300000000000004</v>
      </c>
    </row>
    <row r="73" spans="1:32" x14ac:dyDescent="0.3">
      <c r="A73" s="57" t="s">
        <v>107</v>
      </c>
      <c r="B73" s="77">
        <v>2.59</v>
      </c>
      <c r="C73" s="77">
        <v>2.61</v>
      </c>
      <c r="D73" s="77">
        <v>2.59</v>
      </c>
      <c r="E73" s="77">
        <v>2.5</v>
      </c>
      <c r="F73" s="77">
        <v>2.52</v>
      </c>
      <c r="G73" s="77">
        <v>2.58</v>
      </c>
      <c r="H73" s="77">
        <v>2.71</v>
      </c>
      <c r="I73" s="77">
        <v>2.69</v>
      </c>
      <c r="J73" s="77">
        <v>2.73</v>
      </c>
      <c r="K73" s="77">
        <v>2.64</v>
      </c>
      <c r="L73" s="77">
        <v>2.64</v>
      </c>
      <c r="M73" s="77">
        <v>2.78</v>
      </c>
      <c r="N73" s="77">
        <v>2.92</v>
      </c>
      <c r="O73" s="77">
        <v>2.98</v>
      </c>
      <c r="P73" s="77">
        <v>3.15</v>
      </c>
      <c r="Q73" s="77">
        <v>3.25</v>
      </c>
      <c r="R73" s="77">
        <v>3.27</v>
      </c>
      <c r="S73" s="77">
        <v>3.01</v>
      </c>
      <c r="T73" s="77">
        <v>2.98</v>
      </c>
      <c r="U73" s="77">
        <v>2.86</v>
      </c>
      <c r="V73" s="77">
        <v>2.9</v>
      </c>
      <c r="W73" s="77">
        <v>2.83</v>
      </c>
      <c r="X73" s="77">
        <v>2.9</v>
      </c>
      <c r="Y73" s="77">
        <v>2.85</v>
      </c>
      <c r="Z73" s="77">
        <v>2.94</v>
      </c>
      <c r="AA73" s="77">
        <v>3.3</v>
      </c>
      <c r="AB73" s="77">
        <v>3.4</v>
      </c>
      <c r="AC73" s="77">
        <v>3.47</v>
      </c>
      <c r="AD73" s="77">
        <v>3.47</v>
      </c>
      <c r="AE73" s="77">
        <v>3.47</v>
      </c>
      <c r="AF73" s="78">
        <v>3.72</v>
      </c>
    </row>
    <row r="74" spans="1:32" x14ac:dyDescent="0.3">
      <c r="A74" s="57" t="s">
        <v>229</v>
      </c>
      <c r="B74" s="77">
        <v>3.28</v>
      </c>
      <c r="C74" s="77">
        <v>3.32</v>
      </c>
      <c r="D74" s="77">
        <v>3.34</v>
      </c>
      <c r="E74" s="77">
        <v>3.38</v>
      </c>
      <c r="F74" s="77">
        <v>3.33</v>
      </c>
      <c r="G74" s="77">
        <v>3.38</v>
      </c>
      <c r="H74" s="77">
        <v>3.31</v>
      </c>
      <c r="I74" s="77">
        <v>3.21</v>
      </c>
      <c r="J74" s="77">
        <v>3.21</v>
      </c>
      <c r="K74" s="77">
        <v>3.2</v>
      </c>
      <c r="L74" s="77">
        <v>3.33</v>
      </c>
      <c r="M74" s="77">
        <v>3.51</v>
      </c>
      <c r="N74" s="77">
        <v>3.78</v>
      </c>
      <c r="O74" s="77">
        <v>4</v>
      </c>
      <c r="P74" s="77">
        <v>4.42</v>
      </c>
      <c r="Q74" s="77">
        <v>5.03</v>
      </c>
      <c r="R74" s="77">
        <v>5.42</v>
      </c>
      <c r="S74" s="77">
        <v>5.43</v>
      </c>
      <c r="T74" s="77">
        <v>5.23</v>
      </c>
      <c r="U74" s="77">
        <v>5.07</v>
      </c>
      <c r="V74" s="77">
        <v>4.9000000000000004</v>
      </c>
      <c r="W74" s="77">
        <v>4.72</v>
      </c>
      <c r="X74" s="77">
        <v>4.6399999999999997</v>
      </c>
      <c r="Y74" s="77">
        <v>4.6399999999999997</v>
      </c>
      <c r="Z74" s="77">
        <v>4.6399999999999997</v>
      </c>
      <c r="AA74" s="77">
        <v>4.6900000000000004</v>
      </c>
      <c r="AB74" s="77">
        <v>4.5999999999999996</v>
      </c>
      <c r="AC74" s="77">
        <v>4.5</v>
      </c>
      <c r="AD74" s="77">
        <v>4.32</v>
      </c>
      <c r="AE74" s="77">
        <v>4.12</v>
      </c>
      <c r="AF74" s="78">
        <v>4.1100000000000003</v>
      </c>
    </row>
    <row r="75" spans="1:32" x14ac:dyDescent="0.3">
      <c r="A75" s="57" t="s">
        <v>230</v>
      </c>
      <c r="B75" s="77">
        <v>2.6</v>
      </c>
      <c r="C75" s="77">
        <v>2.62</v>
      </c>
      <c r="D75" s="77">
        <v>2.77</v>
      </c>
      <c r="E75" s="77">
        <v>2.85</v>
      </c>
      <c r="F75" s="77">
        <v>2.87</v>
      </c>
      <c r="G75" s="77">
        <v>2.9</v>
      </c>
      <c r="H75" s="77">
        <v>3.09</v>
      </c>
      <c r="I75" s="77">
        <v>2.9</v>
      </c>
      <c r="J75" s="77">
        <v>2.89</v>
      </c>
      <c r="K75" s="77">
        <v>3.25</v>
      </c>
      <c r="L75" s="77">
        <v>3</v>
      </c>
      <c r="M75" s="77">
        <v>3.1</v>
      </c>
      <c r="N75" s="77">
        <v>3.15</v>
      </c>
      <c r="O75" s="77">
        <v>3.17</v>
      </c>
      <c r="P75" s="77">
        <v>3.06</v>
      </c>
      <c r="Q75" s="77">
        <v>3.24</v>
      </c>
      <c r="R75" s="77">
        <v>3.16</v>
      </c>
      <c r="S75" s="77">
        <v>3.17</v>
      </c>
      <c r="T75" s="77">
        <v>3.14</v>
      </c>
      <c r="U75" s="77">
        <v>3.09</v>
      </c>
      <c r="V75" s="77">
        <v>3.13</v>
      </c>
      <c r="W75" s="77">
        <v>3.08</v>
      </c>
      <c r="X75" s="77">
        <v>3.08</v>
      </c>
      <c r="Y75" s="77">
        <v>3.06</v>
      </c>
      <c r="Z75" s="77">
        <v>3.02</v>
      </c>
      <c r="AA75" s="77">
        <v>3.16</v>
      </c>
      <c r="AB75" s="77">
        <v>3.27</v>
      </c>
      <c r="AC75" s="77">
        <v>3.27</v>
      </c>
      <c r="AD75" s="77">
        <v>3.15</v>
      </c>
      <c r="AE75" s="77">
        <v>2.86</v>
      </c>
      <c r="AF75" s="78">
        <v>2.69</v>
      </c>
    </row>
    <row r="76" spans="1:32" x14ac:dyDescent="0.3">
      <c r="A76" s="57" t="s">
        <v>109</v>
      </c>
      <c r="B76" s="77">
        <v>2.5499999999999998</v>
      </c>
      <c r="C76" s="77">
        <v>2.63</v>
      </c>
      <c r="D76" s="77">
        <v>2.68</v>
      </c>
      <c r="E76" s="77">
        <v>2.68</v>
      </c>
      <c r="F76" s="77">
        <v>2.76</v>
      </c>
      <c r="G76" s="77">
        <v>2.74</v>
      </c>
      <c r="H76" s="77">
        <v>2.74</v>
      </c>
      <c r="I76" s="77">
        <v>2.73</v>
      </c>
      <c r="J76" s="77">
        <v>2.71</v>
      </c>
      <c r="K76" s="77">
        <v>2.7</v>
      </c>
      <c r="L76" s="77">
        <v>2.79</v>
      </c>
      <c r="M76" s="77">
        <v>2.8</v>
      </c>
      <c r="N76" s="77">
        <v>2.84</v>
      </c>
      <c r="O76" s="77">
        <v>2.9</v>
      </c>
      <c r="P76" s="77">
        <v>2.93</v>
      </c>
      <c r="Q76" s="77">
        <v>2.93</v>
      </c>
      <c r="R76" s="77">
        <v>2.8</v>
      </c>
      <c r="S76" s="77">
        <v>2.65</v>
      </c>
      <c r="T76" s="77">
        <v>2.4300000000000002</v>
      </c>
      <c r="U76" s="77">
        <v>2.33</v>
      </c>
      <c r="V76" s="77">
        <v>2.4500000000000002</v>
      </c>
      <c r="W76" s="77">
        <v>2.3199999999999998</v>
      </c>
      <c r="X76" s="77">
        <v>2.39</v>
      </c>
      <c r="Y76" s="77">
        <v>2.4700000000000002</v>
      </c>
      <c r="Z76" s="77">
        <v>2.5099999999999998</v>
      </c>
      <c r="AA76" s="77">
        <v>2.4900000000000002</v>
      </c>
      <c r="AB76" s="77">
        <v>2.5499999999999998</v>
      </c>
      <c r="AC76" s="77">
        <v>2.61</v>
      </c>
      <c r="AD76" s="77">
        <v>2.7</v>
      </c>
      <c r="AE76" s="77">
        <v>2.75</v>
      </c>
      <c r="AF76" s="78">
        <v>2.9</v>
      </c>
    </row>
    <row r="77" spans="1:32" x14ac:dyDescent="0.3">
      <c r="A77" s="57" t="s">
        <v>231</v>
      </c>
      <c r="B77" s="77">
        <v>2.4700000000000002</v>
      </c>
      <c r="C77" s="77">
        <v>2.42</v>
      </c>
      <c r="D77" s="77">
        <v>2.37</v>
      </c>
      <c r="E77" s="77">
        <v>2.33</v>
      </c>
      <c r="F77" s="77">
        <v>2.34</v>
      </c>
      <c r="G77" s="77">
        <v>2.38</v>
      </c>
      <c r="H77" s="77">
        <v>2.4300000000000002</v>
      </c>
      <c r="I77" s="77">
        <v>2.48</v>
      </c>
      <c r="J77" s="77">
        <v>2.48</v>
      </c>
      <c r="K77" s="77">
        <v>2.4500000000000002</v>
      </c>
      <c r="L77" s="77">
        <v>2.4500000000000002</v>
      </c>
      <c r="M77" s="77">
        <v>2.5499999999999998</v>
      </c>
      <c r="N77" s="77">
        <v>2.64</v>
      </c>
      <c r="O77" s="77">
        <v>2.68</v>
      </c>
      <c r="P77" s="77">
        <v>2.69</v>
      </c>
      <c r="Q77" s="77">
        <v>2.76</v>
      </c>
      <c r="R77" s="77">
        <v>2.83</v>
      </c>
      <c r="S77" s="77">
        <v>2.94</v>
      </c>
      <c r="T77" s="77">
        <v>3</v>
      </c>
      <c r="U77" s="77">
        <v>3.1</v>
      </c>
      <c r="V77" s="77">
        <v>3.14</v>
      </c>
      <c r="W77" s="77">
        <v>3.09</v>
      </c>
      <c r="X77" s="77">
        <v>3.05</v>
      </c>
      <c r="Y77" s="77">
        <v>3.04</v>
      </c>
      <c r="Z77" s="77">
        <v>3.12</v>
      </c>
      <c r="AA77" s="77">
        <v>3.22</v>
      </c>
      <c r="AB77" s="77">
        <v>3.13</v>
      </c>
      <c r="AC77" s="77">
        <v>3.15</v>
      </c>
      <c r="AD77" s="77">
        <v>3.34</v>
      </c>
      <c r="AE77" s="77">
        <v>3.46</v>
      </c>
      <c r="AF77" s="78">
        <v>3.5</v>
      </c>
    </row>
    <row r="78" spans="1:32" x14ac:dyDescent="0.3">
      <c r="A78" s="57" t="s">
        <v>232</v>
      </c>
      <c r="B78" s="77">
        <v>2.37</v>
      </c>
      <c r="C78" s="77">
        <v>2.3199999999999998</v>
      </c>
      <c r="D78" s="77">
        <v>2.37</v>
      </c>
      <c r="E78" s="77">
        <v>2.39</v>
      </c>
      <c r="F78" s="77">
        <v>2.4500000000000002</v>
      </c>
      <c r="G78" s="77">
        <v>2.54</v>
      </c>
      <c r="H78" s="77">
        <v>2.61</v>
      </c>
      <c r="I78" s="77">
        <v>2.69</v>
      </c>
      <c r="J78" s="77">
        <v>2.75</v>
      </c>
      <c r="K78" s="77">
        <v>2.81</v>
      </c>
      <c r="L78" s="77">
        <v>2.9</v>
      </c>
      <c r="M78" s="77">
        <v>3.09</v>
      </c>
      <c r="N78" s="77">
        <v>3.25</v>
      </c>
      <c r="O78" s="77">
        <v>3.34</v>
      </c>
      <c r="P78" s="77">
        <v>3.42</v>
      </c>
      <c r="Q78" s="77">
        <v>3.62</v>
      </c>
      <c r="R78" s="77">
        <v>3.87</v>
      </c>
      <c r="S78" s="77">
        <v>4.04</v>
      </c>
      <c r="T78" s="77">
        <v>3.96</v>
      </c>
      <c r="U78" s="77">
        <v>3.99</v>
      </c>
      <c r="V78" s="77">
        <v>3.84</v>
      </c>
      <c r="W78" s="77">
        <v>3.73</v>
      </c>
      <c r="X78" s="77">
        <v>3.54</v>
      </c>
      <c r="Y78" s="77">
        <v>3.51</v>
      </c>
      <c r="Z78" s="77">
        <v>3.54</v>
      </c>
      <c r="AA78" s="77">
        <v>3.59</v>
      </c>
      <c r="AB78" s="77">
        <v>3.59</v>
      </c>
      <c r="AC78" s="77">
        <v>3.62</v>
      </c>
      <c r="AD78" s="77">
        <v>3.64</v>
      </c>
      <c r="AE78" s="77">
        <v>3.6</v>
      </c>
      <c r="AF78" s="78">
        <v>3.55</v>
      </c>
    </row>
    <row r="79" spans="1:32" x14ac:dyDescent="0.3">
      <c r="A79" s="57" t="s">
        <v>110</v>
      </c>
      <c r="B79" s="77">
        <v>2.58</v>
      </c>
      <c r="C79" s="77">
        <v>2.69</v>
      </c>
      <c r="D79" s="77">
        <v>2.8</v>
      </c>
      <c r="E79" s="77">
        <v>2.82</v>
      </c>
      <c r="F79" s="77">
        <v>2.83</v>
      </c>
      <c r="G79" s="77">
        <v>2.88</v>
      </c>
      <c r="H79" s="77">
        <v>2.98</v>
      </c>
      <c r="I79" s="77">
        <v>2.97</v>
      </c>
      <c r="J79" s="77">
        <v>2.96</v>
      </c>
      <c r="K79" s="77">
        <v>2.88</v>
      </c>
      <c r="L79" s="77">
        <v>2.85</v>
      </c>
      <c r="M79" s="77">
        <v>3.1</v>
      </c>
      <c r="N79" s="77">
        <v>3.11</v>
      </c>
      <c r="O79" s="77">
        <v>3.06</v>
      </c>
      <c r="P79" s="77">
        <v>3.09</v>
      </c>
      <c r="Q79" s="77">
        <v>3.1</v>
      </c>
      <c r="R79" s="77">
        <v>2.89</v>
      </c>
      <c r="S79" s="77">
        <v>2.7</v>
      </c>
      <c r="T79" s="77">
        <v>2.23</v>
      </c>
      <c r="U79" s="77">
        <v>2.12</v>
      </c>
      <c r="V79" s="77">
        <v>2.5</v>
      </c>
      <c r="W79" s="77">
        <v>2.2200000000000002</v>
      </c>
      <c r="X79" s="77">
        <v>2.2200000000000002</v>
      </c>
      <c r="Y79" s="77">
        <v>2.38</v>
      </c>
      <c r="Z79" s="77">
        <v>2.4</v>
      </c>
      <c r="AA79" s="77">
        <v>2.39</v>
      </c>
      <c r="AB79" s="77">
        <v>2.5</v>
      </c>
      <c r="AC79" s="77">
        <v>2.6</v>
      </c>
      <c r="AD79" s="77">
        <v>2.72</v>
      </c>
      <c r="AE79" s="77">
        <v>2.84</v>
      </c>
      <c r="AF79" s="78">
        <v>2.92</v>
      </c>
    </row>
    <row r="80" spans="1:32" x14ac:dyDescent="0.3">
      <c r="A80" s="57" t="s">
        <v>233</v>
      </c>
      <c r="B80" s="77">
        <v>2.41</v>
      </c>
      <c r="C80" s="77">
        <v>2.5099999999999998</v>
      </c>
      <c r="D80" s="77">
        <v>2.67</v>
      </c>
      <c r="E80" s="77">
        <v>2.9</v>
      </c>
      <c r="F80" s="77">
        <v>3.07</v>
      </c>
      <c r="G80" s="77">
        <v>3.15</v>
      </c>
      <c r="H80" s="77">
        <v>3.19</v>
      </c>
      <c r="I80" s="77">
        <v>3.13</v>
      </c>
      <c r="J80" s="77">
        <v>3.17</v>
      </c>
      <c r="K80" s="77">
        <v>3.1</v>
      </c>
      <c r="L80" s="77">
        <v>3.16</v>
      </c>
      <c r="M80" s="77">
        <v>3.34</v>
      </c>
      <c r="N80" s="77">
        <v>3.43</v>
      </c>
      <c r="O80" s="77">
        <v>3.51</v>
      </c>
      <c r="P80" s="77">
        <v>3.98</v>
      </c>
      <c r="Q80" s="77">
        <v>5.14</v>
      </c>
      <c r="R80" s="77">
        <v>5.81</v>
      </c>
      <c r="S80" s="77">
        <v>5.5</v>
      </c>
      <c r="T80" s="77">
        <v>5.0599999999999996</v>
      </c>
      <c r="U80" s="77">
        <v>4.96</v>
      </c>
      <c r="V80" s="77">
        <v>4.75</v>
      </c>
      <c r="W80" s="77">
        <v>4.47</v>
      </c>
      <c r="X80" s="77">
        <v>4.04</v>
      </c>
      <c r="Y80" s="77">
        <v>4.01</v>
      </c>
      <c r="Z80" s="77">
        <v>4.04</v>
      </c>
      <c r="AA80" s="77">
        <v>4.25</v>
      </c>
      <c r="AB80" s="77">
        <v>4.42</v>
      </c>
      <c r="AC80" s="77">
        <v>4.91</v>
      </c>
      <c r="AD80" s="77">
        <v>5.21</v>
      </c>
      <c r="AE80" s="77">
        <v>5.49</v>
      </c>
      <c r="AF80" s="78">
        <v>5.79</v>
      </c>
    </row>
    <row r="81" spans="1:32" x14ac:dyDescent="0.3">
      <c r="A81" s="57" t="s">
        <v>234</v>
      </c>
      <c r="B81" s="77">
        <v>2.66</v>
      </c>
      <c r="C81" s="77">
        <v>2.7</v>
      </c>
      <c r="D81" s="77">
        <v>2.75</v>
      </c>
      <c r="E81" s="77">
        <v>2.83</v>
      </c>
      <c r="F81" s="77">
        <v>2.83</v>
      </c>
      <c r="G81" s="77">
        <v>2.81</v>
      </c>
      <c r="H81" s="77">
        <v>2.76</v>
      </c>
      <c r="I81" s="77">
        <v>2.67</v>
      </c>
      <c r="J81" s="77">
        <v>2.63</v>
      </c>
      <c r="K81" s="77">
        <v>2.66</v>
      </c>
      <c r="L81" s="77">
        <v>2.74</v>
      </c>
      <c r="M81" s="77">
        <v>2.89</v>
      </c>
      <c r="N81" s="77">
        <v>3.02</v>
      </c>
      <c r="O81" s="77">
        <v>3.14</v>
      </c>
      <c r="P81" s="77">
        <v>3.29</v>
      </c>
      <c r="Q81" s="77">
        <v>3.46</v>
      </c>
      <c r="R81" s="77">
        <v>3.59</v>
      </c>
      <c r="S81" s="77">
        <v>3.59</v>
      </c>
      <c r="T81" s="77">
        <v>3.56</v>
      </c>
      <c r="U81" s="77">
        <v>3.7</v>
      </c>
      <c r="V81" s="77">
        <v>3.44</v>
      </c>
      <c r="W81" s="77">
        <v>3.2</v>
      </c>
      <c r="X81" s="77">
        <v>3.07</v>
      </c>
      <c r="Y81" s="77">
        <v>3.11</v>
      </c>
      <c r="Z81" s="77">
        <v>3.41</v>
      </c>
      <c r="AA81" s="77">
        <v>3.6</v>
      </c>
      <c r="AB81" s="77">
        <v>3.76</v>
      </c>
      <c r="AC81" s="77">
        <v>3.68</v>
      </c>
      <c r="AD81" s="77">
        <v>3.7</v>
      </c>
      <c r="AE81" s="77">
        <v>3.76</v>
      </c>
      <c r="AF81" s="78">
        <v>4.01</v>
      </c>
    </row>
    <row r="82" spans="1:32" x14ac:dyDescent="0.3">
      <c r="A82" s="57" t="s">
        <v>235</v>
      </c>
      <c r="B82" s="77">
        <v>2.82</v>
      </c>
      <c r="C82" s="77">
        <v>2.76</v>
      </c>
      <c r="D82" s="77">
        <v>2.72</v>
      </c>
      <c r="E82" s="77">
        <v>2.68</v>
      </c>
      <c r="F82" s="77">
        <v>2.89</v>
      </c>
      <c r="G82" s="77">
        <v>2.95</v>
      </c>
      <c r="H82" s="77">
        <v>2.95</v>
      </c>
      <c r="I82" s="77">
        <v>2.91</v>
      </c>
      <c r="J82" s="77">
        <v>2.9</v>
      </c>
      <c r="K82" s="77">
        <v>2.87</v>
      </c>
      <c r="L82" s="77">
        <v>2.91</v>
      </c>
      <c r="M82" s="77">
        <v>3</v>
      </c>
      <c r="N82" s="77">
        <v>3.11</v>
      </c>
      <c r="O82" s="77">
        <v>3.14</v>
      </c>
      <c r="P82" s="77">
        <v>3.29</v>
      </c>
      <c r="Q82" s="77">
        <v>3.47</v>
      </c>
      <c r="R82" s="77">
        <v>3.54</v>
      </c>
      <c r="S82" s="77">
        <v>3.34</v>
      </c>
      <c r="T82" s="77">
        <v>3.2</v>
      </c>
      <c r="U82" s="77">
        <v>3.32</v>
      </c>
      <c r="V82" s="77">
        <v>3.3</v>
      </c>
      <c r="W82" s="77">
        <v>3.41</v>
      </c>
      <c r="X82" s="77">
        <v>3.28</v>
      </c>
      <c r="Y82" s="77">
        <v>3.25</v>
      </c>
      <c r="Z82" s="77">
        <v>3.25</v>
      </c>
      <c r="AA82" s="77">
        <v>3.32</v>
      </c>
      <c r="AB82" s="77">
        <v>3.36</v>
      </c>
      <c r="AC82" s="77">
        <v>3.32</v>
      </c>
      <c r="AD82" s="77">
        <v>3.44</v>
      </c>
      <c r="AE82" s="77">
        <v>3.6</v>
      </c>
      <c r="AF82" s="78">
        <v>3.66</v>
      </c>
    </row>
    <row r="83" spans="1:32" x14ac:dyDescent="0.3">
      <c r="A83" s="57" t="s">
        <v>236</v>
      </c>
      <c r="B83" s="77">
        <v>1.97</v>
      </c>
      <c r="C83" s="77">
        <v>2.02</v>
      </c>
      <c r="D83" s="77">
        <v>2.0499999999999998</v>
      </c>
      <c r="E83" s="77">
        <v>2.06</v>
      </c>
      <c r="F83" s="77">
        <v>2.19</v>
      </c>
      <c r="G83" s="77">
        <v>2.34</v>
      </c>
      <c r="H83" s="77">
        <v>2.38</v>
      </c>
      <c r="I83" s="77">
        <v>2.4</v>
      </c>
      <c r="J83" s="77">
        <v>2.41</v>
      </c>
      <c r="K83" s="77">
        <v>2.38</v>
      </c>
      <c r="L83" s="77">
        <v>2.38</v>
      </c>
      <c r="M83" s="77">
        <v>2.4300000000000002</v>
      </c>
      <c r="N83" s="77">
        <v>2.4300000000000002</v>
      </c>
      <c r="O83" s="77">
        <v>2.42</v>
      </c>
      <c r="P83" s="77">
        <v>2.44</v>
      </c>
      <c r="Q83" s="77">
        <v>2.44</v>
      </c>
      <c r="R83" s="77">
        <v>2.37</v>
      </c>
      <c r="S83" s="77">
        <v>2.2999999999999998</v>
      </c>
      <c r="T83" s="77">
        <v>2.31</v>
      </c>
      <c r="U83" s="77">
        <v>2.38</v>
      </c>
      <c r="V83" s="77">
        <v>2.41</v>
      </c>
      <c r="W83" s="77">
        <v>2.38</v>
      </c>
      <c r="X83" s="77">
        <v>2.35</v>
      </c>
      <c r="Y83" s="77">
        <v>2.33</v>
      </c>
      <c r="Z83" s="77">
        <v>2.37</v>
      </c>
      <c r="AA83" s="77">
        <v>2.4</v>
      </c>
      <c r="AB83" s="77">
        <v>2.34</v>
      </c>
      <c r="AC83" s="77">
        <v>2.3199999999999998</v>
      </c>
      <c r="AD83" s="77">
        <v>2.16</v>
      </c>
      <c r="AE83" s="77">
        <v>2.1</v>
      </c>
      <c r="AF83" s="78">
        <v>2.06</v>
      </c>
    </row>
    <row r="84" spans="1:32" x14ac:dyDescent="0.3">
      <c r="A84" s="57" t="s">
        <v>111</v>
      </c>
      <c r="B84" s="77">
        <v>2.61</v>
      </c>
      <c r="C84" s="77">
        <v>2.62</v>
      </c>
      <c r="D84" s="77">
        <v>2.62</v>
      </c>
      <c r="E84" s="77">
        <v>2.72</v>
      </c>
      <c r="F84" s="77">
        <v>2.91</v>
      </c>
      <c r="G84" s="77">
        <v>3.03</v>
      </c>
      <c r="H84" s="77">
        <v>3.16</v>
      </c>
      <c r="I84" s="77">
        <v>3.12</v>
      </c>
      <c r="J84" s="77">
        <v>3.13</v>
      </c>
      <c r="K84" s="77">
        <v>3.07</v>
      </c>
      <c r="L84" s="77">
        <v>3.15</v>
      </c>
      <c r="M84" s="77">
        <v>3.35</v>
      </c>
      <c r="N84" s="77">
        <v>3.54</v>
      </c>
      <c r="O84" s="77">
        <v>3.63</v>
      </c>
      <c r="P84" s="77">
        <v>3.74</v>
      </c>
      <c r="Q84" s="77">
        <v>3.96</v>
      </c>
      <c r="R84" s="77">
        <v>4.08</v>
      </c>
      <c r="S84" s="77">
        <v>3.88</v>
      </c>
      <c r="T84" s="77">
        <v>3.62</v>
      </c>
      <c r="U84" s="77">
        <v>3.41</v>
      </c>
      <c r="V84" s="77">
        <v>3.63</v>
      </c>
      <c r="W84" s="77">
        <v>3.47</v>
      </c>
      <c r="X84" s="77">
        <v>3.58</v>
      </c>
      <c r="Y84" s="77">
        <v>3.76</v>
      </c>
      <c r="Z84" s="77">
        <v>3.72</v>
      </c>
      <c r="AA84" s="77">
        <v>3.86</v>
      </c>
      <c r="AB84" s="77">
        <v>4.04</v>
      </c>
      <c r="AC84" s="77">
        <v>4.2699999999999996</v>
      </c>
      <c r="AD84" s="77">
        <v>4.53</v>
      </c>
      <c r="AE84" s="77">
        <v>4.38</v>
      </c>
      <c r="AF84" s="78">
        <v>5.01</v>
      </c>
    </row>
    <row r="85" spans="1:32" x14ac:dyDescent="0.3">
      <c r="A85" s="57" t="s">
        <v>237</v>
      </c>
      <c r="B85" s="77">
        <v>2.4300000000000002</v>
      </c>
      <c r="C85" s="77">
        <v>2.36</v>
      </c>
      <c r="D85" s="77">
        <v>2.41</v>
      </c>
      <c r="E85" s="77">
        <v>2.44</v>
      </c>
      <c r="F85" s="77">
        <v>2.5</v>
      </c>
      <c r="G85" s="77">
        <v>2.46</v>
      </c>
      <c r="H85" s="77">
        <v>2.5</v>
      </c>
      <c r="I85" s="77">
        <v>2.4500000000000002</v>
      </c>
      <c r="J85" s="77">
        <v>2.4500000000000002</v>
      </c>
      <c r="K85" s="77">
        <v>2.4</v>
      </c>
      <c r="L85" s="77">
        <v>2.4</v>
      </c>
      <c r="M85" s="77">
        <v>2.4900000000000002</v>
      </c>
      <c r="N85" s="77">
        <v>2.6</v>
      </c>
      <c r="O85" s="77">
        <v>2.8</v>
      </c>
      <c r="P85" s="77">
        <v>3.01</v>
      </c>
      <c r="Q85" s="77">
        <v>3.32</v>
      </c>
      <c r="R85" s="77">
        <v>3.4</v>
      </c>
      <c r="S85" s="77">
        <v>3.31</v>
      </c>
      <c r="T85" s="77">
        <v>3.23</v>
      </c>
      <c r="U85" s="77">
        <v>3.08</v>
      </c>
      <c r="V85" s="77">
        <v>3.14</v>
      </c>
      <c r="W85" s="77">
        <v>2.98</v>
      </c>
      <c r="X85" s="77">
        <v>3.01</v>
      </c>
      <c r="Y85" s="77">
        <v>3.03</v>
      </c>
      <c r="Z85" s="77">
        <v>3.4</v>
      </c>
      <c r="AA85" s="77">
        <v>3.47</v>
      </c>
      <c r="AB85" s="77">
        <v>3.61</v>
      </c>
      <c r="AC85" s="77">
        <v>3.49</v>
      </c>
      <c r="AD85" s="77">
        <v>3.55</v>
      </c>
      <c r="AE85" s="77">
        <v>3.52</v>
      </c>
      <c r="AF85" s="78">
        <v>3.89</v>
      </c>
    </row>
    <row r="86" spans="1:32" x14ac:dyDescent="0.3">
      <c r="A86" s="57" t="s">
        <v>112</v>
      </c>
      <c r="B86" s="77">
        <v>2.52</v>
      </c>
      <c r="C86" s="77">
        <v>2.6</v>
      </c>
      <c r="D86" s="77">
        <v>2.71</v>
      </c>
      <c r="E86" s="77">
        <v>2.67</v>
      </c>
      <c r="F86" s="77">
        <v>2.62</v>
      </c>
      <c r="G86" s="77">
        <v>2.65</v>
      </c>
      <c r="H86" s="77">
        <v>2.58</v>
      </c>
      <c r="I86" s="77">
        <v>2.62</v>
      </c>
      <c r="J86" s="77">
        <v>2.67</v>
      </c>
      <c r="K86" s="77">
        <v>2.65</v>
      </c>
      <c r="L86" s="77">
        <v>2.67</v>
      </c>
      <c r="M86" s="77">
        <v>2.73</v>
      </c>
      <c r="N86" s="77">
        <v>2.85</v>
      </c>
      <c r="O86" s="77">
        <v>2.92</v>
      </c>
      <c r="P86" s="77">
        <v>2.92</v>
      </c>
      <c r="Q86" s="77">
        <v>3.07</v>
      </c>
      <c r="R86" s="77">
        <v>3.09</v>
      </c>
      <c r="S86" s="77">
        <v>3.08</v>
      </c>
      <c r="T86" s="77">
        <v>3.01</v>
      </c>
      <c r="U86" s="77">
        <v>2.92</v>
      </c>
      <c r="V86" s="77">
        <v>3.09</v>
      </c>
      <c r="W86" s="77">
        <v>3.02</v>
      </c>
      <c r="X86" s="77">
        <v>2.97</v>
      </c>
      <c r="Y86" s="77">
        <v>2.97</v>
      </c>
      <c r="Z86" s="77">
        <v>2.98</v>
      </c>
      <c r="AA86" s="77">
        <v>2.97</v>
      </c>
      <c r="AB86" s="77">
        <v>3.06</v>
      </c>
      <c r="AC86" s="77">
        <v>3.03</v>
      </c>
      <c r="AD86" s="77">
        <v>3.13</v>
      </c>
      <c r="AE86" s="77">
        <v>3.31</v>
      </c>
      <c r="AF86" s="78">
        <v>3.39</v>
      </c>
    </row>
    <row r="87" spans="1:32" x14ac:dyDescent="0.3">
      <c r="A87" s="57" t="s">
        <v>113</v>
      </c>
      <c r="B87" s="77">
        <v>2.61</v>
      </c>
      <c r="C87" s="77">
        <v>2.64</v>
      </c>
      <c r="D87" s="77">
        <v>2.76</v>
      </c>
      <c r="E87" s="77">
        <v>2.68</v>
      </c>
      <c r="F87" s="77">
        <v>2.68</v>
      </c>
      <c r="G87" s="77">
        <v>2.68</v>
      </c>
      <c r="H87" s="77">
        <v>2.84</v>
      </c>
      <c r="I87" s="77">
        <v>2.94</v>
      </c>
      <c r="J87" s="77">
        <v>2.87</v>
      </c>
      <c r="K87" s="77">
        <v>2.8</v>
      </c>
      <c r="L87" s="77">
        <v>2.78</v>
      </c>
      <c r="M87" s="77">
        <v>2.87</v>
      </c>
      <c r="N87" s="77">
        <v>2.97</v>
      </c>
      <c r="O87" s="77">
        <v>3.04</v>
      </c>
      <c r="P87" s="77">
        <v>3.01</v>
      </c>
      <c r="Q87" s="77">
        <v>3.05</v>
      </c>
      <c r="R87" s="77">
        <v>2.92</v>
      </c>
      <c r="S87" s="77">
        <v>2.8</v>
      </c>
      <c r="T87" s="77">
        <v>2.6</v>
      </c>
      <c r="U87" s="77">
        <v>2.54</v>
      </c>
      <c r="V87" s="77">
        <v>2.61</v>
      </c>
      <c r="W87" s="77">
        <v>2.37</v>
      </c>
      <c r="X87" s="77">
        <v>2.5299999999999998</v>
      </c>
      <c r="Y87" s="77">
        <v>2.56</v>
      </c>
      <c r="Z87" s="77">
        <v>2.73</v>
      </c>
      <c r="AA87" s="77">
        <v>2.79</v>
      </c>
      <c r="AB87" s="77">
        <v>2.86</v>
      </c>
      <c r="AC87" s="77">
        <v>3</v>
      </c>
      <c r="AD87" s="77">
        <v>3.08</v>
      </c>
      <c r="AE87" s="77">
        <v>3.18</v>
      </c>
      <c r="AF87" s="78">
        <v>3.38</v>
      </c>
    </row>
    <row r="88" spans="1:32" x14ac:dyDescent="0.3">
      <c r="A88" s="57" t="s">
        <v>238</v>
      </c>
      <c r="B88" s="77">
        <v>2.66</v>
      </c>
      <c r="C88" s="77">
        <v>2.85</v>
      </c>
      <c r="D88" s="77">
        <v>3.18</v>
      </c>
      <c r="E88" s="77">
        <v>3.48</v>
      </c>
      <c r="F88" s="77">
        <v>3.82</v>
      </c>
      <c r="G88" s="77">
        <v>3.93</v>
      </c>
      <c r="H88" s="77">
        <v>3.89</v>
      </c>
      <c r="I88" s="77">
        <v>3.89</v>
      </c>
      <c r="J88" s="77">
        <v>3.94</v>
      </c>
      <c r="K88" s="77">
        <v>3.94</v>
      </c>
      <c r="L88" s="77">
        <v>3.99</v>
      </c>
      <c r="M88" s="77">
        <v>4.1900000000000004</v>
      </c>
      <c r="N88" s="77">
        <v>4.3499999999999996</v>
      </c>
      <c r="O88" s="77">
        <v>4.4400000000000004</v>
      </c>
      <c r="P88" s="77">
        <v>4.71</v>
      </c>
      <c r="Q88" s="77">
        <v>5.05</v>
      </c>
      <c r="R88" s="77">
        <v>5.59</v>
      </c>
      <c r="S88" s="77">
        <v>5.75</v>
      </c>
      <c r="T88" s="77">
        <v>5.8</v>
      </c>
      <c r="U88" s="77">
        <v>5.64</v>
      </c>
      <c r="V88" s="77">
        <v>5.53</v>
      </c>
      <c r="W88" s="77">
        <v>5.23</v>
      </c>
      <c r="X88" s="77">
        <v>5.22</v>
      </c>
      <c r="Y88" s="77">
        <v>5.28</v>
      </c>
      <c r="Z88" s="77">
        <v>5.44</v>
      </c>
      <c r="AA88" s="77">
        <v>5.69</v>
      </c>
      <c r="AB88" s="77">
        <v>5.91</v>
      </c>
      <c r="AC88" s="77">
        <v>6.05</v>
      </c>
      <c r="AD88" s="77">
        <v>5.85</v>
      </c>
      <c r="AE88" s="77">
        <v>5.85</v>
      </c>
      <c r="AF88" s="78">
        <v>5.85</v>
      </c>
    </row>
    <row r="89" spans="1:32" x14ac:dyDescent="0.3">
      <c r="A89" s="57" t="s">
        <v>239</v>
      </c>
      <c r="B89" s="77">
        <v>2.23</v>
      </c>
      <c r="C89" s="77">
        <v>2.19</v>
      </c>
      <c r="D89" s="77">
        <v>2.25</v>
      </c>
      <c r="E89" s="77">
        <v>2.27</v>
      </c>
      <c r="F89" s="77">
        <v>2.29</v>
      </c>
      <c r="G89" s="77">
        <v>2.2599999999999998</v>
      </c>
      <c r="H89" s="77">
        <v>2.2999999999999998</v>
      </c>
      <c r="I89" s="77">
        <v>2.2999999999999998</v>
      </c>
      <c r="J89" s="77">
        <v>2.27</v>
      </c>
      <c r="K89" s="77">
        <v>2.21</v>
      </c>
      <c r="L89" s="77">
        <v>2.3199999999999998</v>
      </c>
      <c r="M89" s="77">
        <v>2.38</v>
      </c>
      <c r="N89" s="77">
        <v>2.38</v>
      </c>
      <c r="O89" s="77">
        <v>2.34</v>
      </c>
      <c r="P89" s="77">
        <v>2.42</v>
      </c>
      <c r="Q89" s="77">
        <v>2.4500000000000002</v>
      </c>
      <c r="R89" s="77">
        <v>2.4700000000000002</v>
      </c>
      <c r="S89" s="77">
        <v>2.41</v>
      </c>
      <c r="T89" s="77">
        <v>2.31</v>
      </c>
      <c r="U89" s="77">
        <v>2.2799999999999998</v>
      </c>
      <c r="V89" s="77">
        <v>2.23</v>
      </c>
      <c r="W89" s="77">
        <v>2.21</v>
      </c>
      <c r="X89" s="77">
        <v>2.1800000000000002</v>
      </c>
      <c r="Y89" s="77">
        <v>2.13</v>
      </c>
      <c r="Z89" s="77">
        <v>2.16</v>
      </c>
      <c r="AA89" s="77">
        <v>2.2999999999999998</v>
      </c>
      <c r="AB89" s="77">
        <v>2.44</v>
      </c>
      <c r="AC89" s="77">
        <v>2.5</v>
      </c>
      <c r="AD89" s="77">
        <v>2.4900000000000002</v>
      </c>
      <c r="AE89" s="77">
        <v>2.4500000000000002</v>
      </c>
      <c r="AF89" s="78">
        <v>2.48</v>
      </c>
    </row>
    <row r="90" spans="1:32" x14ac:dyDescent="0.3">
      <c r="A90" s="57" t="s">
        <v>240</v>
      </c>
      <c r="B90" s="77">
        <v>3.25</v>
      </c>
      <c r="C90" s="77">
        <v>3.2</v>
      </c>
      <c r="D90" s="77">
        <v>3.32</v>
      </c>
      <c r="E90" s="77">
        <v>3.41</v>
      </c>
      <c r="F90" s="77">
        <v>3.42</v>
      </c>
      <c r="G90" s="77">
        <v>3.43</v>
      </c>
      <c r="H90" s="77">
        <v>3.38</v>
      </c>
      <c r="I90" s="77">
        <v>3.35</v>
      </c>
      <c r="J90" s="77">
        <v>3.34</v>
      </c>
      <c r="K90" s="77">
        <v>3.25</v>
      </c>
      <c r="L90" s="77">
        <v>3.25</v>
      </c>
      <c r="M90" s="77">
        <v>3.37</v>
      </c>
      <c r="N90" s="77">
        <v>3.53</v>
      </c>
      <c r="O90" s="77">
        <v>3.74</v>
      </c>
      <c r="P90" s="77">
        <v>4.3499999999999996</v>
      </c>
      <c r="Q90" s="77">
        <v>5.49</v>
      </c>
      <c r="R90" s="77">
        <v>5.71</v>
      </c>
      <c r="S90" s="77">
        <v>5.2</v>
      </c>
      <c r="T90" s="77">
        <v>4.62</v>
      </c>
      <c r="U90" s="77">
        <v>4.29</v>
      </c>
      <c r="V90" s="77">
        <v>4.0999999999999996</v>
      </c>
      <c r="W90" s="77">
        <v>3.89</v>
      </c>
      <c r="X90" s="77">
        <v>3.63</v>
      </c>
      <c r="Y90" s="77">
        <v>3.64</v>
      </c>
      <c r="Z90" s="77">
        <v>3.38</v>
      </c>
      <c r="AA90" s="77">
        <v>4.2699999999999996</v>
      </c>
      <c r="AB90" s="77">
        <v>4.38</v>
      </c>
      <c r="AC90" s="77">
        <v>4.38</v>
      </c>
      <c r="AD90" s="77">
        <v>4.5</v>
      </c>
      <c r="AE90" s="77">
        <v>4.5599999999999996</v>
      </c>
      <c r="AF90" s="78">
        <v>5.42</v>
      </c>
    </row>
    <row r="91" spans="1:32" x14ac:dyDescent="0.3">
      <c r="A91" s="57" t="s">
        <v>241</v>
      </c>
      <c r="B91" s="77">
        <v>3.34</v>
      </c>
      <c r="C91" s="77">
        <v>3.38</v>
      </c>
      <c r="D91" s="77">
        <v>3.47</v>
      </c>
      <c r="E91" s="77">
        <v>3.54</v>
      </c>
      <c r="F91" s="77">
        <v>3.63</v>
      </c>
      <c r="G91" s="77">
        <v>3.54</v>
      </c>
      <c r="H91" s="77">
        <v>3.46</v>
      </c>
      <c r="I91" s="77">
        <v>3.31</v>
      </c>
      <c r="J91" s="77">
        <v>3.3</v>
      </c>
      <c r="K91" s="77">
        <v>3.25</v>
      </c>
      <c r="L91" s="77">
        <v>3.34</v>
      </c>
      <c r="M91" s="77">
        <v>3.49</v>
      </c>
      <c r="N91" s="77">
        <v>3.59</v>
      </c>
      <c r="O91" s="77">
        <v>3.68</v>
      </c>
      <c r="P91" s="77">
        <v>3.76</v>
      </c>
      <c r="Q91" s="77">
        <v>3.75</v>
      </c>
      <c r="R91" s="77">
        <v>3.73</v>
      </c>
      <c r="S91" s="77">
        <v>3.67</v>
      </c>
      <c r="T91" s="77">
        <v>3.9</v>
      </c>
      <c r="U91" s="77">
        <v>4.08</v>
      </c>
      <c r="V91" s="77">
        <v>4.12</v>
      </c>
      <c r="W91" s="77">
        <v>3.85</v>
      </c>
      <c r="X91" s="77">
        <v>3.84</v>
      </c>
      <c r="Y91" s="77">
        <v>3.71</v>
      </c>
      <c r="Z91" s="77">
        <v>3.75</v>
      </c>
      <c r="AA91" s="77">
        <v>4.04</v>
      </c>
      <c r="AB91" s="77">
        <v>4.1100000000000003</v>
      </c>
      <c r="AC91" s="77">
        <v>4.25</v>
      </c>
      <c r="AD91" s="77">
        <v>4.17</v>
      </c>
      <c r="AE91" s="77">
        <v>3.93</v>
      </c>
      <c r="AF91" s="78">
        <v>3.98</v>
      </c>
    </row>
    <row r="92" spans="1:32" x14ac:dyDescent="0.3">
      <c r="A92" s="57" t="s">
        <v>242</v>
      </c>
      <c r="B92" s="77">
        <v>2.7</v>
      </c>
      <c r="C92" s="77">
        <v>2.68</v>
      </c>
      <c r="D92" s="77">
        <v>2.81</v>
      </c>
      <c r="E92" s="77">
        <v>2.73</v>
      </c>
      <c r="F92" s="77">
        <v>2.62</v>
      </c>
      <c r="G92" s="77">
        <v>2.52</v>
      </c>
      <c r="H92" s="77">
        <v>2.4500000000000002</v>
      </c>
      <c r="I92" s="77">
        <v>2.34</v>
      </c>
      <c r="J92" s="77">
        <v>2.34</v>
      </c>
      <c r="K92" s="77">
        <v>2.27</v>
      </c>
      <c r="L92" s="77">
        <v>2.31</v>
      </c>
      <c r="M92" s="77">
        <v>2.1</v>
      </c>
      <c r="N92" s="77">
        <v>2.08</v>
      </c>
      <c r="O92" s="77">
        <v>2.15</v>
      </c>
      <c r="P92" s="77">
        <v>2.1800000000000002</v>
      </c>
      <c r="Q92" s="77">
        <v>2.5499999999999998</v>
      </c>
      <c r="R92" s="77">
        <v>2.77</v>
      </c>
      <c r="S92" s="77">
        <v>2.91</v>
      </c>
      <c r="T92" s="77">
        <v>2.61</v>
      </c>
      <c r="U92" s="77">
        <v>3.13</v>
      </c>
      <c r="V92" s="77">
        <v>2.82</v>
      </c>
      <c r="W92" s="77">
        <v>2.5299999999999998</v>
      </c>
      <c r="X92" s="77">
        <v>2.73</v>
      </c>
      <c r="Y92" s="77">
        <v>2.76</v>
      </c>
      <c r="Z92" s="77">
        <v>2.42</v>
      </c>
      <c r="AA92" s="77">
        <v>1.96</v>
      </c>
      <c r="AB92" s="77">
        <v>2.06</v>
      </c>
      <c r="AC92" s="77">
        <v>2.04</v>
      </c>
      <c r="AD92" s="77">
        <v>2.2000000000000002</v>
      </c>
      <c r="AE92" s="77">
        <v>2.15</v>
      </c>
      <c r="AF92" s="78">
        <v>2.29</v>
      </c>
    </row>
    <row r="93" spans="1:32" x14ac:dyDescent="0.3">
      <c r="A93" s="57" t="s">
        <v>243</v>
      </c>
      <c r="B93" s="77">
        <v>2.4700000000000002</v>
      </c>
      <c r="C93" s="77">
        <v>2.46</v>
      </c>
      <c r="D93" s="77">
        <v>2.38</v>
      </c>
      <c r="E93" s="77">
        <v>2.27</v>
      </c>
      <c r="F93" s="77">
        <v>2.2999999999999998</v>
      </c>
      <c r="G93" s="77">
        <v>2.2999999999999998</v>
      </c>
      <c r="H93" s="77">
        <v>2.48</v>
      </c>
      <c r="I93" s="77">
        <v>2.4300000000000002</v>
      </c>
      <c r="J93" s="77">
        <v>2.52</v>
      </c>
      <c r="K93" s="77">
        <v>2.54</v>
      </c>
      <c r="L93" s="77">
        <v>2.64</v>
      </c>
      <c r="M93" s="77">
        <v>2.82</v>
      </c>
      <c r="N93" s="77">
        <v>2.99</v>
      </c>
      <c r="O93" s="77">
        <v>3.11</v>
      </c>
      <c r="P93" s="77">
        <v>3.32</v>
      </c>
      <c r="Q93" s="77">
        <v>3.48</v>
      </c>
      <c r="R93" s="77">
        <v>3.69</v>
      </c>
      <c r="S93" s="77">
        <v>3.67</v>
      </c>
      <c r="T93" s="77">
        <v>3.59</v>
      </c>
      <c r="U93" s="77">
        <v>3.44</v>
      </c>
      <c r="V93" s="77">
        <v>3.34</v>
      </c>
      <c r="W93" s="77">
        <v>3.23</v>
      </c>
      <c r="X93" s="77">
        <v>3.12</v>
      </c>
      <c r="Y93" s="77">
        <v>3.04</v>
      </c>
      <c r="Z93" s="77">
        <v>2.89</v>
      </c>
      <c r="AA93" s="77">
        <v>2.86</v>
      </c>
      <c r="AB93" s="77">
        <v>3</v>
      </c>
      <c r="AC93" s="77">
        <v>3.19</v>
      </c>
      <c r="AD93" s="77">
        <v>3.17</v>
      </c>
      <c r="AE93" s="77">
        <v>2.95</v>
      </c>
      <c r="AF93" s="78">
        <v>3.17</v>
      </c>
    </row>
    <row r="94" spans="1:32" x14ac:dyDescent="0.3">
      <c r="A94" s="57" t="s">
        <v>244</v>
      </c>
      <c r="B94" s="77">
        <v>1.66</v>
      </c>
      <c r="C94" s="77">
        <v>1.61</v>
      </c>
      <c r="D94" s="77">
        <v>1.6</v>
      </c>
      <c r="E94" s="77">
        <v>1.57</v>
      </c>
      <c r="F94" s="77">
        <v>1.59</v>
      </c>
      <c r="G94" s="77">
        <v>1.59</v>
      </c>
      <c r="H94" s="77">
        <v>1.61</v>
      </c>
      <c r="I94" s="77">
        <v>1.59</v>
      </c>
      <c r="J94" s="77">
        <v>1.57</v>
      </c>
      <c r="K94" s="77">
        <v>1.58</v>
      </c>
      <c r="L94" s="77">
        <v>1.64</v>
      </c>
      <c r="M94" s="77">
        <v>1.7</v>
      </c>
      <c r="N94" s="77">
        <v>1.75</v>
      </c>
      <c r="O94" s="77">
        <v>1.76</v>
      </c>
      <c r="P94" s="77">
        <v>1.79</v>
      </c>
      <c r="Q94" s="77">
        <v>1.81</v>
      </c>
      <c r="R94" s="77">
        <v>1.83</v>
      </c>
      <c r="S94" s="77">
        <v>1.81</v>
      </c>
      <c r="T94" s="77">
        <v>1.79</v>
      </c>
      <c r="U94" s="77">
        <v>1.77</v>
      </c>
      <c r="V94" s="77">
        <v>1.69</v>
      </c>
      <c r="W94" s="77">
        <v>1.55</v>
      </c>
      <c r="X94" s="77">
        <v>1.51</v>
      </c>
      <c r="Y94" s="77">
        <v>1.56</v>
      </c>
      <c r="Z94" s="77">
        <v>1.58</v>
      </c>
      <c r="AA94" s="77">
        <v>1.69</v>
      </c>
      <c r="AB94" s="77">
        <v>1.72</v>
      </c>
      <c r="AC94" s="77">
        <v>1.78</v>
      </c>
      <c r="AD94" s="77">
        <v>1.83</v>
      </c>
      <c r="AE94" s="77">
        <v>1.96</v>
      </c>
      <c r="AF94" s="78">
        <v>2.06</v>
      </c>
    </row>
    <row r="95" spans="1:32" x14ac:dyDescent="0.3">
      <c r="A95" s="57" t="s">
        <v>114</v>
      </c>
      <c r="B95" s="77">
        <v>2.67</v>
      </c>
      <c r="C95" s="77">
        <v>2.57</v>
      </c>
      <c r="D95" s="77">
        <v>2.61</v>
      </c>
      <c r="E95" s="77">
        <v>2.63</v>
      </c>
      <c r="F95" s="77">
        <v>2.57</v>
      </c>
      <c r="G95" s="77">
        <v>2.5</v>
      </c>
      <c r="H95" s="77">
        <v>2.56</v>
      </c>
      <c r="I95" s="77">
        <v>2.6</v>
      </c>
      <c r="J95" s="77">
        <v>2.44</v>
      </c>
      <c r="K95" s="77">
        <v>2.4</v>
      </c>
      <c r="L95" s="77">
        <v>2.4700000000000002</v>
      </c>
      <c r="M95" s="77">
        <v>2.59</v>
      </c>
      <c r="N95" s="77">
        <v>2.71</v>
      </c>
      <c r="O95" s="77">
        <v>2.78</v>
      </c>
      <c r="P95" s="77">
        <v>2.75</v>
      </c>
      <c r="Q95" s="77">
        <v>2.85</v>
      </c>
      <c r="R95" s="77">
        <v>2.8</v>
      </c>
      <c r="S95" s="77">
        <v>2.7</v>
      </c>
      <c r="T95" s="77">
        <v>2.58</v>
      </c>
      <c r="U95" s="77">
        <v>2.5099999999999998</v>
      </c>
      <c r="V95" s="77">
        <v>2.59</v>
      </c>
      <c r="W95" s="77">
        <v>2.64</v>
      </c>
      <c r="X95" s="77">
        <v>2.78</v>
      </c>
      <c r="Y95" s="77">
        <v>3</v>
      </c>
      <c r="Z95" s="77">
        <v>3.15</v>
      </c>
      <c r="AA95" s="77">
        <v>3.34</v>
      </c>
      <c r="AB95" s="77">
        <v>3.51</v>
      </c>
      <c r="AC95" s="77">
        <v>3.69</v>
      </c>
      <c r="AD95" s="77">
        <v>3.72</v>
      </c>
      <c r="AE95" s="77">
        <v>3.7</v>
      </c>
      <c r="AF95" s="78">
        <v>3.93</v>
      </c>
    </row>
    <row r="96" spans="1:32" x14ac:dyDescent="0.3">
      <c r="A96" s="57" t="s">
        <v>245</v>
      </c>
      <c r="B96" s="77">
        <v>2.79</v>
      </c>
      <c r="C96" s="77">
        <v>2.88</v>
      </c>
      <c r="D96" s="77">
        <v>2.96</v>
      </c>
      <c r="E96" s="77">
        <v>3.12</v>
      </c>
      <c r="F96" s="77">
        <v>3.21</v>
      </c>
      <c r="G96" s="77">
        <v>3.31</v>
      </c>
      <c r="H96" s="77">
        <v>3.32</v>
      </c>
      <c r="I96" s="77">
        <v>3.39</v>
      </c>
      <c r="J96" s="77">
        <v>3.38</v>
      </c>
      <c r="K96" s="77">
        <v>3.34</v>
      </c>
      <c r="L96" s="77">
        <v>3.36</v>
      </c>
      <c r="M96" s="77">
        <v>3.52</v>
      </c>
      <c r="N96" s="77">
        <v>3.58</v>
      </c>
      <c r="O96" s="77">
        <v>3.7</v>
      </c>
      <c r="P96" s="77">
        <v>3.84</v>
      </c>
      <c r="Q96" s="77">
        <v>4.38</v>
      </c>
      <c r="R96" s="77">
        <v>4.87</v>
      </c>
      <c r="S96" s="77">
        <v>4.67</v>
      </c>
      <c r="T96" s="77">
        <v>4.41</v>
      </c>
      <c r="U96" s="77">
        <v>4.2699999999999996</v>
      </c>
      <c r="V96" s="77">
        <v>4.1100000000000003</v>
      </c>
      <c r="W96" s="77">
        <v>3.84</v>
      </c>
      <c r="X96" s="77">
        <v>3.74</v>
      </c>
      <c r="Y96" s="77">
        <v>3.66</v>
      </c>
      <c r="Z96" s="77">
        <v>3.64</v>
      </c>
      <c r="AA96" s="77">
        <v>3.62</v>
      </c>
      <c r="AB96" s="77">
        <v>3.54</v>
      </c>
      <c r="AC96" s="77">
        <v>3.62</v>
      </c>
      <c r="AD96" s="77">
        <v>3.8</v>
      </c>
      <c r="AE96" s="77">
        <v>4.08</v>
      </c>
      <c r="AF96" s="78">
        <v>3.99</v>
      </c>
    </row>
    <row r="97" spans="1:32" x14ac:dyDescent="0.3">
      <c r="A97" s="57" t="s">
        <v>246</v>
      </c>
      <c r="B97" s="77">
        <v>1.67</v>
      </c>
      <c r="C97" s="77">
        <v>1.73</v>
      </c>
      <c r="D97" s="77">
        <v>1.83</v>
      </c>
      <c r="E97" s="77">
        <v>1.88</v>
      </c>
      <c r="F97" s="77">
        <v>1.93</v>
      </c>
      <c r="G97" s="77">
        <v>1.95</v>
      </c>
      <c r="H97" s="77">
        <v>1.95</v>
      </c>
      <c r="I97" s="77">
        <v>1.93</v>
      </c>
      <c r="J97" s="77">
        <v>1.99</v>
      </c>
      <c r="K97" s="77">
        <v>2.02</v>
      </c>
      <c r="L97" s="77">
        <v>2.08</v>
      </c>
      <c r="M97" s="77">
        <v>2.14</v>
      </c>
      <c r="N97" s="77">
        <v>2.25</v>
      </c>
      <c r="O97" s="77">
        <v>2.35</v>
      </c>
      <c r="P97" s="77">
        <v>2.4700000000000002</v>
      </c>
      <c r="Q97" s="77">
        <v>2.6</v>
      </c>
      <c r="R97" s="77">
        <v>2.48</v>
      </c>
      <c r="S97" s="77">
        <v>2.3199999999999998</v>
      </c>
      <c r="T97" s="77">
        <v>1.93</v>
      </c>
      <c r="U97" s="77">
        <v>2.2400000000000002</v>
      </c>
      <c r="V97" s="77">
        <v>2.34</v>
      </c>
      <c r="W97" s="77">
        <v>2.23</v>
      </c>
      <c r="X97" s="77">
        <v>2.2599999999999998</v>
      </c>
      <c r="Y97" s="77">
        <v>2.21</v>
      </c>
      <c r="Z97" s="77">
        <v>2.17</v>
      </c>
      <c r="AA97" s="77">
        <v>2.2599999999999998</v>
      </c>
      <c r="AB97" s="77">
        <v>2.2599999999999998</v>
      </c>
      <c r="AC97" s="77">
        <v>2.31</v>
      </c>
      <c r="AD97" s="77">
        <v>2.27</v>
      </c>
      <c r="AE97" s="77">
        <v>2.16</v>
      </c>
      <c r="AF97" s="78">
        <v>2.23</v>
      </c>
    </row>
    <row r="98" spans="1:32" x14ac:dyDescent="0.3">
      <c r="A98" s="57" t="s">
        <v>115</v>
      </c>
      <c r="B98" s="77">
        <v>2.25</v>
      </c>
      <c r="C98" s="77">
        <v>2.36</v>
      </c>
      <c r="D98" s="77">
        <v>2.46</v>
      </c>
      <c r="E98" s="77">
        <v>2.41</v>
      </c>
      <c r="F98" s="77">
        <v>2.37</v>
      </c>
      <c r="G98" s="77">
        <v>2.38</v>
      </c>
      <c r="H98" s="77">
        <v>2.46</v>
      </c>
      <c r="I98" s="77">
        <v>2.42</v>
      </c>
      <c r="J98" s="77">
        <v>2.5</v>
      </c>
      <c r="K98" s="77">
        <v>2.4700000000000002</v>
      </c>
      <c r="L98" s="77">
        <v>2.41</v>
      </c>
      <c r="M98" s="77">
        <v>2.48</v>
      </c>
      <c r="N98" s="77">
        <v>2.57</v>
      </c>
      <c r="O98" s="77">
        <v>2.57</v>
      </c>
      <c r="P98" s="77">
        <v>2.57</v>
      </c>
      <c r="Q98" s="77">
        <v>2.58</v>
      </c>
      <c r="R98" s="77">
        <v>2.56</v>
      </c>
      <c r="S98" s="77">
        <v>2.42</v>
      </c>
      <c r="T98" s="77">
        <v>2.2200000000000002</v>
      </c>
      <c r="U98" s="77">
        <v>2.19</v>
      </c>
      <c r="V98" s="77">
        <v>2.29</v>
      </c>
      <c r="W98" s="77">
        <v>2.0499999999999998</v>
      </c>
      <c r="X98" s="77">
        <v>2.23</v>
      </c>
      <c r="Y98" s="77">
        <v>2.25</v>
      </c>
      <c r="Z98" s="77">
        <v>2.36</v>
      </c>
      <c r="AA98" s="77">
        <v>2.4300000000000002</v>
      </c>
      <c r="AB98" s="77">
        <v>2.54</v>
      </c>
      <c r="AC98" s="77">
        <v>2.6</v>
      </c>
      <c r="AD98" s="77">
        <v>2.68</v>
      </c>
      <c r="AE98" s="77">
        <v>2.74</v>
      </c>
      <c r="AF98" s="78">
        <v>2.87</v>
      </c>
    </row>
    <row r="99" spans="1:32" x14ac:dyDescent="0.3">
      <c r="A99" s="57" t="s">
        <v>247</v>
      </c>
      <c r="B99" s="77">
        <v>1.73</v>
      </c>
      <c r="C99" s="77">
        <v>1.78</v>
      </c>
      <c r="D99" s="77">
        <v>1.82</v>
      </c>
      <c r="E99" s="77">
        <v>1.85</v>
      </c>
      <c r="F99" s="77">
        <v>1.88</v>
      </c>
      <c r="G99" s="77">
        <v>1.88</v>
      </c>
      <c r="H99" s="77">
        <v>1.89</v>
      </c>
      <c r="I99" s="77">
        <v>1.86</v>
      </c>
      <c r="J99" s="77">
        <v>1.82</v>
      </c>
      <c r="K99" s="77">
        <v>1.8</v>
      </c>
      <c r="L99" s="77">
        <v>1.83</v>
      </c>
      <c r="M99" s="77">
        <v>1.91</v>
      </c>
      <c r="N99" s="77">
        <v>1.98</v>
      </c>
      <c r="O99" s="77">
        <v>1.98</v>
      </c>
      <c r="P99" s="77">
        <v>1.99</v>
      </c>
      <c r="Q99" s="77">
        <v>2.0699999999999998</v>
      </c>
      <c r="R99" s="77">
        <v>2.06</v>
      </c>
      <c r="S99" s="77">
        <v>1.89</v>
      </c>
      <c r="T99" s="77">
        <v>1.96</v>
      </c>
      <c r="U99" s="77">
        <v>1.97</v>
      </c>
      <c r="V99" s="77">
        <v>2.0099999999999998</v>
      </c>
      <c r="W99" s="77">
        <v>2.0099999999999998</v>
      </c>
      <c r="X99" s="77">
        <v>1.95</v>
      </c>
      <c r="Y99" s="77">
        <v>1.85</v>
      </c>
      <c r="Z99" s="77">
        <v>1.88</v>
      </c>
      <c r="AA99" s="77">
        <v>1.96</v>
      </c>
      <c r="AB99" s="77">
        <v>1.91</v>
      </c>
      <c r="AC99" s="77">
        <v>1.93</v>
      </c>
      <c r="AD99" s="77">
        <v>1.76</v>
      </c>
      <c r="AE99" s="77">
        <v>1.86</v>
      </c>
      <c r="AF99" s="78">
        <v>1.96</v>
      </c>
    </row>
    <row r="100" spans="1:32" x14ac:dyDescent="0.3">
      <c r="A100" s="57" t="s">
        <v>116</v>
      </c>
      <c r="B100" s="77">
        <v>2.44</v>
      </c>
      <c r="C100" s="77">
        <v>2.4700000000000002</v>
      </c>
      <c r="D100" s="77">
        <v>2.4</v>
      </c>
      <c r="E100" s="77">
        <v>2.37</v>
      </c>
      <c r="F100" s="77">
        <v>2.31</v>
      </c>
      <c r="G100" s="77">
        <v>2.23</v>
      </c>
      <c r="H100" s="77">
        <v>2.25</v>
      </c>
      <c r="I100" s="77">
        <v>2.23</v>
      </c>
      <c r="J100" s="77">
        <v>2.2599999999999998</v>
      </c>
      <c r="K100" s="77">
        <v>2.34</v>
      </c>
      <c r="L100" s="77">
        <v>2.2599999999999998</v>
      </c>
      <c r="M100" s="77">
        <v>2.46</v>
      </c>
      <c r="N100" s="77">
        <v>2.72</v>
      </c>
      <c r="O100" s="77">
        <v>3.23</v>
      </c>
      <c r="P100" s="77">
        <v>3.75</v>
      </c>
      <c r="Q100" s="77">
        <v>4.63</v>
      </c>
      <c r="R100" s="77">
        <v>4.7300000000000004</v>
      </c>
      <c r="S100" s="77">
        <v>4.18</v>
      </c>
      <c r="T100" s="77">
        <v>3.56</v>
      </c>
      <c r="U100" s="77">
        <v>2.8</v>
      </c>
      <c r="V100" s="77">
        <v>2.71</v>
      </c>
      <c r="W100" s="77">
        <v>2.48</v>
      </c>
      <c r="X100" s="77">
        <v>2.69</v>
      </c>
      <c r="Y100" s="77">
        <v>3.06</v>
      </c>
      <c r="Z100" s="77">
        <v>3.19</v>
      </c>
      <c r="AA100" s="77">
        <v>3.41</v>
      </c>
      <c r="AB100" s="77">
        <v>3.77</v>
      </c>
      <c r="AC100" s="77">
        <v>3.93</v>
      </c>
      <c r="AD100" s="77">
        <v>4.08</v>
      </c>
      <c r="AE100" s="77">
        <v>4.08</v>
      </c>
      <c r="AF100" s="78">
        <v>4.24</v>
      </c>
    </row>
    <row r="101" spans="1:32" x14ac:dyDescent="0.3">
      <c r="A101" s="57" t="s">
        <v>117</v>
      </c>
      <c r="B101" s="77">
        <v>2.52</v>
      </c>
      <c r="C101" s="77">
        <v>2.5099999999999998</v>
      </c>
      <c r="D101" s="77">
        <v>2.64</v>
      </c>
      <c r="E101" s="77">
        <v>2.77</v>
      </c>
      <c r="F101" s="77">
        <v>2.99</v>
      </c>
      <c r="G101" s="77">
        <v>3.12</v>
      </c>
      <c r="H101" s="77">
        <v>3.14</v>
      </c>
      <c r="I101" s="77">
        <v>3.13</v>
      </c>
      <c r="J101" s="77">
        <v>3.16</v>
      </c>
      <c r="K101" s="77">
        <v>3.3</v>
      </c>
      <c r="L101" s="77">
        <v>3.67</v>
      </c>
      <c r="M101" s="77">
        <v>4.01</v>
      </c>
      <c r="N101" s="77">
        <v>4.22</v>
      </c>
      <c r="O101" s="77">
        <v>4.37</v>
      </c>
      <c r="P101" s="77">
        <v>4.3600000000000003</v>
      </c>
      <c r="Q101" s="77">
        <v>4.47</v>
      </c>
      <c r="R101" s="77">
        <v>4.4400000000000004</v>
      </c>
      <c r="S101" s="77">
        <v>4.21</v>
      </c>
      <c r="T101" s="77">
        <v>3.68</v>
      </c>
      <c r="U101" s="77">
        <v>3.66</v>
      </c>
      <c r="V101" s="77">
        <v>3.93</v>
      </c>
      <c r="W101" s="77">
        <v>3.86</v>
      </c>
      <c r="X101" s="77">
        <v>4.0999999999999996</v>
      </c>
      <c r="Y101" s="77">
        <v>4.37</v>
      </c>
      <c r="Z101" s="77">
        <v>4.6399999999999997</v>
      </c>
      <c r="AA101" s="77">
        <v>5.05</v>
      </c>
      <c r="AB101" s="77">
        <v>5.25</v>
      </c>
      <c r="AC101" s="77">
        <v>5.44</v>
      </c>
      <c r="AD101" s="77">
        <v>5.56</v>
      </c>
      <c r="AE101" s="77">
        <v>5.38</v>
      </c>
      <c r="AF101" s="78">
        <v>5.73</v>
      </c>
    </row>
    <row r="102" spans="1:32" x14ac:dyDescent="0.3">
      <c r="A102" s="57" t="s">
        <v>118</v>
      </c>
      <c r="B102" s="77">
        <v>1.9</v>
      </c>
      <c r="C102" s="77">
        <v>2.04</v>
      </c>
      <c r="D102" s="77">
        <v>2.13</v>
      </c>
      <c r="E102" s="77">
        <v>2.2200000000000002</v>
      </c>
      <c r="F102" s="77">
        <v>2.2000000000000002</v>
      </c>
      <c r="G102" s="77">
        <v>2.2400000000000002</v>
      </c>
      <c r="H102" s="77">
        <v>2.3199999999999998</v>
      </c>
      <c r="I102" s="77">
        <v>2.37</v>
      </c>
      <c r="J102" s="77">
        <v>2.41</v>
      </c>
      <c r="K102" s="77">
        <v>2.37</v>
      </c>
      <c r="L102" s="77">
        <v>2.4300000000000002</v>
      </c>
      <c r="M102" s="77">
        <v>2.58</v>
      </c>
      <c r="N102" s="77">
        <v>2.66</v>
      </c>
      <c r="O102" s="77">
        <v>2.64</v>
      </c>
      <c r="P102" s="77">
        <v>2.73</v>
      </c>
      <c r="Q102" s="77">
        <v>2.74</v>
      </c>
      <c r="R102" s="77">
        <v>2.68</v>
      </c>
      <c r="S102" s="77">
        <v>2.69</v>
      </c>
      <c r="T102" s="77">
        <v>2.68</v>
      </c>
      <c r="U102" s="77">
        <v>2.61</v>
      </c>
      <c r="V102" s="77">
        <v>2.63</v>
      </c>
      <c r="W102" s="77">
        <v>2.6</v>
      </c>
      <c r="X102" s="77">
        <v>2.62</v>
      </c>
      <c r="Y102" s="77">
        <v>2.77</v>
      </c>
      <c r="Z102" s="77">
        <v>2.73</v>
      </c>
      <c r="AA102" s="77">
        <v>2.84</v>
      </c>
      <c r="AB102" s="77">
        <v>2.81</v>
      </c>
      <c r="AC102" s="77">
        <v>2.81</v>
      </c>
      <c r="AD102" s="77">
        <v>2.89</v>
      </c>
      <c r="AE102" s="77">
        <v>2.99</v>
      </c>
      <c r="AF102" s="78">
        <v>3.27</v>
      </c>
    </row>
    <row r="103" spans="1:32" x14ac:dyDescent="0.3">
      <c r="A103" s="57" t="s">
        <v>119</v>
      </c>
      <c r="B103" s="77">
        <v>2.11</v>
      </c>
      <c r="C103" s="77">
        <v>2.2200000000000002</v>
      </c>
      <c r="D103" s="77">
        <v>2.29</v>
      </c>
      <c r="E103" s="77">
        <v>2.2599999999999998</v>
      </c>
      <c r="F103" s="77">
        <v>2.27</v>
      </c>
      <c r="G103" s="77">
        <v>2.33</v>
      </c>
      <c r="H103" s="77">
        <v>2.4500000000000002</v>
      </c>
      <c r="I103" s="77">
        <v>2.56</v>
      </c>
      <c r="J103" s="77">
        <v>2.62</v>
      </c>
      <c r="K103" s="77">
        <v>2.69</v>
      </c>
      <c r="L103" s="77">
        <v>2.85</v>
      </c>
      <c r="M103" s="77">
        <v>3.04</v>
      </c>
      <c r="N103" s="77">
        <v>3.28</v>
      </c>
      <c r="O103" s="77">
        <v>3.43</v>
      </c>
      <c r="P103" s="77">
        <v>3.56</v>
      </c>
      <c r="Q103" s="77">
        <v>3.63</v>
      </c>
      <c r="R103" s="77">
        <v>3.57</v>
      </c>
      <c r="S103" s="77">
        <v>3.29</v>
      </c>
      <c r="T103" s="77">
        <v>3.04</v>
      </c>
      <c r="U103" s="77">
        <v>2.5099999999999998</v>
      </c>
      <c r="V103" s="77">
        <v>2.21</v>
      </c>
      <c r="W103" s="77">
        <v>2.08</v>
      </c>
      <c r="X103" s="77">
        <v>2.02</v>
      </c>
      <c r="Y103" s="77">
        <v>2.13</v>
      </c>
      <c r="Z103" s="77">
        <v>2.44</v>
      </c>
      <c r="AA103" s="77">
        <v>2.68</v>
      </c>
      <c r="AB103" s="77">
        <v>2.8</v>
      </c>
      <c r="AC103" s="77">
        <v>2.91</v>
      </c>
      <c r="AD103" s="77">
        <v>2.97</v>
      </c>
      <c r="AE103" s="77">
        <v>2.98</v>
      </c>
      <c r="AF103" s="78">
        <v>3.03</v>
      </c>
    </row>
    <row r="104" spans="1:32" x14ac:dyDescent="0.3">
      <c r="A104" s="57" t="s">
        <v>248</v>
      </c>
      <c r="B104" s="77">
        <v>2.2400000000000002</v>
      </c>
      <c r="C104" s="77">
        <v>2.23</v>
      </c>
      <c r="D104" s="77">
        <v>2.23</v>
      </c>
      <c r="E104" s="77">
        <v>2.34</v>
      </c>
      <c r="F104" s="77">
        <v>2.2999999999999998</v>
      </c>
      <c r="G104" s="77">
        <v>2.2999999999999998</v>
      </c>
      <c r="H104" s="77">
        <v>2.25</v>
      </c>
      <c r="I104" s="77">
        <v>2.25</v>
      </c>
      <c r="J104" s="77">
        <v>2.27</v>
      </c>
      <c r="K104" s="77">
        <v>2.29</v>
      </c>
      <c r="L104" s="77">
        <v>2.29</v>
      </c>
      <c r="M104" s="77">
        <v>2.35</v>
      </c>
      <c r="N104" s="77">
        <v>2.39</v>
      </c>
      <c r="O104" s="77">
        <v>2.42</v>
      </c>
      <c r="P104" s="77">
        <v>2.4</v>
      </c>
      <c r="Q104" s="77">
        <v>2.4700000000000002</v>
      </c>
      <c r="R104" s="77">
        <v>2.4900000000000002</v>
      </c>
      <c r="S104" s="77">
        <v>2.5</v>
      </c>
      <c r="T104" s="77">
        <v>2.62</v>
      </c>
      <c r="U104" s="77">
        <v>2.64</v>
      </c>
      <c r="V104" s="77">
        <v>2.73</v>
      </c>
      <c r="W104" s="77">
        <v>2.58</v>
      </c>
      <c r="X104" s="77">
        <v>2.64</v>
      </c>
      <c r="Y104" s="77">
        <v>2.66</v>
      </c>
      <c r="Z104" s="77">
        <v>2.67</v>
      </c>
      <c r="AA104" s="77">
        <v>2.72</v>
      </c>
      <c r="AB104" s="77">
        <v>2.82</v>
      </c>
      <c r="AC104" s="77">
        <v>2.74</v>
      </c>
      <c r="AD104" s="77">
        <v>2.85</v>
      </c>
      <c r="AE104" s="77">
        <v>2.88</v>
      </c>
      <c r="AF104" s="78">
        <v>2.94</v>
      </c>
    </row>
    <row r="105" spans="1:32" x14ac:dyDescent="0.3">
      <c r="A105" s="57" t="s">
        <v>249</v>
      </c>
      <c r="B105" s="77">
        <v>2.2400000000000002</v>
      </c>
      <c r="C105" s="77">
        <v>2.2400000000000002</v>
      </c>
      <c r="D105" s="77">
        <v>2.31</v>
      </c>
      <c r="E105" s="77">
        <v>2.39</v>
      </c>
      <c r="F105" s="77">
        <v>2.37</v>
      </c>
      <c r="G105" s="77">
        <v>2.5</v>
      </c>
      <c r="H105" s="77">
        <v>2.4900000000000002</v>
      </c>
      <c r="I105" s="77">
        <v>2.57</v>
      </c>
      <c r="J105" s="77">
        <v>2.59</v>
      </c>
      <c r="K105" s="77">
        <v>2.58</v>
      </c>
      <c r="L105" s="77">
        <v>2.6</v>
      </c>
      <c r="M105" s="77">
        <v>2.72</v>
      </c>
      <c r="N105" s="77">
        <v>2.74</v>
      </c>
      <c r="O105" s="77">
        <v>2.81</v>
      </c>
      <c r="P105" s="77">
        <v>2.82</v>
      </c>
      <c r="Q105" s="77">
        <v>3.02</v>
      </c>
      <c r="R105" s="77">
        <v>3.17</v>
      </c>
      <c r="S105" s="77">
        <v>3.2</v>
      </c>
      <c r="T105" s="77">
        <v>3.15</v>
      </c>
      <c r="U105" s="77">
        <v>3.1</v>
      </c>
      <c r="V105" s="77">
        <v>3.02</v>
      </c>
      <c r="W105" s="77">
        <v>2.95</v>
      </c>
      <c r="X105" s="77">
        <v>2.9</v>
      </c>
      <c r="Y105" s="77">
        <v>2.93</v>
      </c>
      <c r="Z105" s="77">
        <v>2.85</v>
      </c>
      <c r="AA105" s="77">
        <v>3</v>
      </c>
      <c r="AB105" s="77">
        <v>2.89</v>
      </c>
      <c r="AC105" s="77">
        <v>2.99</v>
      </c>
      <c r="AD105" s="77">
        <v>2.97</v>
      </c>
      <c r="AE105" s="77">
        <v>2.9</v>
      </c>
      <c r="AF105" s="78">
        <v>2.66</v>
      </c>
    </row>
    <row r="106" spans="1:32" x14ac:dyDescent="0.3">
      <c r="A106" s="57" t="s">
        <v>250</v>
      </c>
      <c r="B106" s="77">
        <v>2.5499999999999998</v>
      </c>
      <c r="C106" s="77">
        <v>2.5499999999999998</v>
      </c>
      <c r="D106" s="77">
        <v>2.52</v>
      </c>
      <c r="E106" s="77">
        <v>2.52</v>
      </c>
      <c r="F106" s="77">
        <v>2.4</v>
      </c>
      <c r="G106" s="77">
        <v>2.31</v>
      </c>
      <c r="H106" s="77">
        <v>2.27</v>
      </c>
      <c r="I106" s="77">
        <v>2.2799999999999998</v>
      </c>
      <c r="J106" s="77">
        <v>2.2799999999999998</v>
      </c>
      <c r="K106" s="77">
        <v>2.23</v>
      </c>
      <c r="L106" s="77">
        <v>2.1800000000000002</v>
      </c>
      <c r="M106" s="77">
        <v>2.31</v>
      </c>
      <c r="N106" s="77">
        <v>2.62</v>
      </c>
      <c r="O106" s="77">
        <v>2.8</v>
      </c>
      <c r="P106" s="77">
        <v>3.16</v>
      </c>
      <c r="Q106" s="77">
        <v>3.71</v>
      </c>
      <c r="R106" s="77">
        <v>4.21</v>
      </c>
      <c r="S106" s="77">
        <v>3.99</v>
      </c>
      <c r="T106" s="77">
        <v>3.91</v>
      </c>
      <c r="U106" s="77">
        <v>3.67</v>
      </c>
      <c r="V106" s="77">
        <v>3.7</v>
      </c>
      <c r="W106" s="77">
        <v>3.26</v>
      </c>
      <c r="X106" s="77">
        <v>3.3</v>
      </c>
      <c r="Y106" s="77">
        <v>3.32</v>
      </c>
      <c r="Z106" s="77">
        <v>3.39</v>
      </c>
      <c r="AA106" s="77">
        <v>3.49</v>
      </c>
      <c r="AB106" s="77">
        <v>3.57</v>
      </c>
      <c r="AC106" s="77">
        <v>3.64</v>
      </c>
      <c r="AD106" s="77">
        <v>3.53</v>
      </c>
      <c r="AE106" s="77">
        <v>3.74</v>
      </c>
      <c r="AF106" s="78">
        <v>3.9</v>
      </c>
    </row>
    <row r="107" spans="1:32" x14ac:dyDescent="0.3">
      <c r="A107" s="57" t="s">
        <v>251</v>
      </c>
      <c r="B107" s="77">
        <v>1.94</v>
      </c>
      <c r="C107" s="77">
        <v>1.98</v>
      </c>
      <c r="D107" s="77">
        <v>2.0299999999999998</v>
      </c>
      <c r="E107" s="77">
        <v>2.0699999999999998</v>
      </c>
      <c r="F107" s="77">
        <v>2.2000000000000002</v>
      </c>
      <c r="G107" s="77">
        <v>2.27</v>
      </c>
      <c r="H107" s="77">
        <v>2.31</v>
      </c>
      <c r="I107" s="77">
        <v>2.2799999999999998</v>
      </c>
      <c r="J107" s="77">
        <v>2.31</v>
      </c>
      <c r="K107" s="77">
        <v>2.34</v>
      </c>
      <c r="L107" s="77">
        <v>2.35</v>
      </c>
      <c r="M107" s="77">
        <v>2.4500000000000002</v>
      </c>
      <c r="N107" s="77">
        <v>2.52</v>
      </c>
      <c r="O107" s="77">
        <v>2.5499999999999998</v>
      </c>
      <c r="P107" s="77">
        <v>2.6</v>
      </c>
      <c r="Q107" s="77">
        <v>2.65</v>
      </c>
      <c r="R107" s="77">
        <v>2.67</v>
      </c>
      <c r="S107" s="77">
        <v>2.63</v>
      </c>
      <c r="T107" s="77">
        <v>2.63</v>
      </c>
      <c r="U107" s="77">
        <v>2.62</v>
      </c>
      <c r="V107" s="77">
        <v>2.59</v>
      </c>
      <c r="W107" s="77">
        <v>2.5499999999999998</v>
      </c>
      <c r="X107" s="77">
        <v>2.63</v>
      </c>
      <c r="Y107" s="77">
        <v>2.63</v>
      </c>
      <c r="Z107" s="77">
        <v>2.61</v>
      </c>
      <c r="AA107" s="77">
        <v>2.5499999999999998</v>
      </c>
      <c r="AB107" s="77">
        <v>2.57</v>
      </c>
      <c r="AC107" s="77">
        <v>2.6</v>
      </c>
      <c r="AD107" s="77">
        <v>2.59</v>
      </c>
      <c r="AE107" s="77">
        <v>2.65</v>
      </c>
      <c r="AF107" s="78">
        <v>2.77</v>
      </c>
    </row>
    <row r="108" spans="1:32" x14ac:dyDescent="0.3">
      <c r="A108" s="57" t="s">
        <v>252</v>
      </c>
      <c r="B108" s="77">
        <v>1.76</v>
      </c>
      <c r="C108" s="77">
        <v>1.81</v>
      </c>
      <c r="D108" s="77">
        <v>1.86</v>
      </c>
      <c r="E108" s="77">
        <v>1.95</v>
      </c>
      <c r="F108" s="77">
        <v>1.92</v>
      </c>
      <c r="G108" s="77">
        <v>1.87</v>
      </c>
      <c r="H108" s="77">
        <v>1.9</v>
      </c>
      <c r="I108" s="77">
        <v>1.92</v>
      </c>
      <c r="J108" s="77">
        <v>1.93</v>
      </c>
      <c r="K108" s="77">
        <v>1.94</v>
      </c>
      <c r="L108" s="77">
        <v>2.06</v>
      </c>
      <c r="M108" s="77">
        <v>2.2599999999999998</v>
      </c>
      <c r="N108" s="77">
        <v>2.4900000000000002</v>
      </c>
      <c r="O108" s="77">
        <v>2.69</v>
      </c>
      <c r="P108" s="77">
        <v>2.96</v>
      </c>
      <c r="Q108" s="77">
        <v>3.14</v>
      </c>
      <c r="R108" s="77">
        <v>3.25</v>
      </c>
      <c r="S108" s="77">
        <v>3.17</v>
      </c>
      <c r="T108" s="77">
        <v>3.19</v>
      </c>
      <c r="U108" s="77">
        <v>3</v>
      </c>
      <c r="V108" s="77">
        <v>2.9</v>
      </c>
      <c r="W108" s="77">
        <v>2.79</v>
      </c>
      <c r="X108" s="77">
        <v>2.68</v>
      </c>
      <c r="Y108" s="77">
        <v>2.64</v>
      </c>
      <c r="Z108" s="77">
        <v>2.65</v>
      </c>
      <c r="AA108" s="77">
        <v>2.7</v>
      </c>
      <c r="AB108" s="77">
        <v>2.79</v>
      </c>
      <c r="AC108" s="77">
        <v>2.77</v>
      </c>
      <c r="AD108" s="77">
        <v>2.68</v>
      </c>
      <c r="AE108" s="77">
        <v>2.62</v>
      </c>
      <c r="AF108" s="78">
        <v>2.66</v>
      </c>
    </row>
    <row r="109" spans="1:32" x14ac:dyDescent="0.3">
      <c r="A109" s="57" t="s">
        <v>120</v>
      </c>
      <c r="B109" s="77">
        <v>3.07</v>
      </c>
      <c r="C109" s="77">
        <v>3.05</v>
      </c>
      <c r="D109" s="77">
        <v>3.07</v>
      </c>
      <c r="E109" s="77">
        <v>3.07</v>
      </c>
      <c r="F109" s="77">
        <v>3.1</v>
      </c>
      <c r="G109" s="77">
        <v>3.16</v>
      </c>
      <c r="H109" s="77">
        <v>3.12</v>
      </c>
      <c r="I109" s="77">
        <v>3.16</v>
      </c>
      <c r="J109" s="77">
        <v>3.15</v>
      </c>
      <c r="K109" s="77">
        <v>3.11</v>
      </c>
      <c r="L109" s="77">
        <v>3.18</v>
      </c>
      <c r="M109" s="77">
        <v>3.34</v>
      </c>
      <c r="N109" s="77">
        <v>3.52</v>
      </c>
      <c r="O109" s="77">
        <v>3.63</v>
      </c>
      <c r="P109" s="77">
        <v>3.79</v>
      </c>
      <c r="Q109" s="77">
        <v>4.13</v>
      </c>
      <c r="R109" s="77">
        <v>4.16</v>
      </c>
      <c r="S109" s="77">
        <v>4.1500000000000004</v>
      </c>
      <c r="T109" s="77">
        <v>3.97</v>
      </c>
      <c r="U109" s="77">
        <v>3.99</v>
      </c>
      <c r="V109" s="77">
        <v>4.03</v>
      </c>
      <c r="W109" s="77">
        <v>3.7</v>
      </c>
      <c r="X109" s="77">
        <v>3.59</v>
      </c>
      <c r="Y109" s="77">
        <v>3.67</v>
      </c>
      <c r="Z109" s="77">
        <v>3.73</v>
      </c>
      <c r="AA109" s="77">
        <v>4.05</v>
      </c>
      <c r="AB109" s="77">
        <v>4.1399999999999997</v>
      </c>
      <c r="AC109" s="77">
        <v>4.2</v>
      </c>
      <c r="AD109" s="77">
        <v>4.41</v>
      </c>
      <c r="AE109" s="77">
        <v>4.51</v>
      </c>
      <c r="AF109" s="78">
        <v>4.8099999999999996</v>
      </c>
    </row>
    <row r="110" spans="1:32" x14ac:dyDescent="0.3">
      <c r="A110" s="57" t="s">
        <v>253</v>
      </c>
      <c r="B110" s="77">
        <v>3.5</v>
      </c>
      <c r="C110" s="77">
        <v>3.51</v>
      </c>
      <c r="D110" s="77">
        <v>3.56</v>
      </c>
      <c r="E110" s="77">
        <v>3.5</v>
      </c>
      <c r="F110" s="77">
        <v>3.32</v>
      </c>
      <c r="G110" s="77">
        <v>3.16</v>
      </c>
      <c r="H110" s="77">
        <v>3.04</v>
      </c>
      <c r="I110" s="77">
        <v>2.89</v>
      </c>
      <c r="J110" s="77">
        <v>2.78</v>
      </c>
      <c r="K110" s="77">
        <v>2.59</v>
      </c>
      <c r="L110" s="77">
        <v>2.57</v>
      </c>
      <c r="M110" s="77">
        <v>2.64</v>
      </c>
      <c r="N110" s="77">
        <v>2.83</v>
      </c>
      <c r="O110" s="77">
        <v>2.98</v>
      </c>
      <c r="P110" s="77">
        <v>3.24</v>
      </c>
      <c r="Q110" s="77">
        <v>3.62</v>
      </c>
      <c r="R110" s="77">
        <v>3.88</v>
      </c>
      <c r="S110" s="77">
        <v>3.9</v>
      </c>
      <c r="T110" s="77">
        <v>3.63</v>
      </c>
      <c r="U110" s="77">
        <v>3.49</v>
      </c>
      <c r="V110" s="77">
        <v>3.38</v>
      </c>
      <c r="W110" s="77">
        <v>3.17</v>
      </c>
      <c r="X110" s="77">
        <v>2.93</v>
      </c>
      <c r="Y110" s="77">
        <v>2.73</v>
      </c>
      <c r="Z110" s="77">
        <v>2.71</v>
      </c>
      <c r="AA110" s="77">
        <v>2.6</v>
      </c>
      <c r="AB110" s="77">
        <v>2.58</v>
      </c>
      <c r="AC110" s="77">
        <v>2.44</v>
      </c>
      <c r="AD110" s="77">
        <v>2.5099999999999998</v>
      </c>
      <c r="AE110" s="77">
        <v>2.67</v>
      </c>
      <c r="AF110" s="78">
        <v>2.72</v>
      </c>
    </row>
    <row r="111" spans="1:32" x14ac:dyDescent="0.3">
      <c r="A111" s="57" t="s">
        <v>254</v>
      </c>
      <c r="B111" s="77">
        <v>2.0099999999999998</v>
      </c>
      <c r="C111" s="77">
        <v>2.0299999999999998</v>
      </c>
      <c r="D111" s="77">
        <v>2.04</v>
      </c>
      <c r="E111" s="77">
        <v>2.15</v>
      </c>
      <c r="F111" s="77">
        <v>2.2200000000000002</v>
      </c>
      <c r="G111" s="77">
        <v>2.17</v>
      </c>
      <c r="H111" s="77">
        <v>2.2599999999999998</v>
      </c>
      <c r="I111" s="77">
        <v>2.2999999999999998</v>
      </c>
      <c r="J111" s="77">
        <v>2.29</v>
      </c>
      <c r="K111" s="77">
        <v>2.2599999999999998</v>
      </c>
      <c r="L111" s="77">
        <v>2.37</v>
      </c>
      <c r="M111" s="77">
        <v>2.48</v>
      </c>
      <c r="N111" s="77">
        <v>2.61</v>
      </c>
      <c r="O111" s="77">
        <v>2.71</v>
      </c>
      <c r="P111" s="77">
        <v>2.83</v>
      </c>
      <c r="Q111" s="77">
        <v>2.89</v>
      </c>
      <c r="R111" s="77">
        <v>2.89</v>
      </c>
      <c r="S111" s="77">
        <v>2.83</v>
      </c>
      <c r="T111" s="77">
        <v>2.88</v>
      </c>
      <c r="U111" s="77">
        <v>2.88</v>
      </c>
      <c r="V111" s="77">
        <v>2.89</v>
      </c>
      <c r="W111" s="77">
        <v>2.79</v>
      </c>
      <c r="X111" s="77">
        <v>2.76</v>
      </c>
      <c r="Y111" s="77">
        <v>2.81</v>
      </c>
      <c r="Z111" s="77">
        <v>2.79</v>
      </c>
      <c r="AA111" s="77">
        <v>2.83</v>
      </c>
      <c r="AB111" s="77">
        <v>2.83</v>
      </c>
      <c r="AC111" s="77">
        <v>2.83</v>
      </c>
      <c r="AD111" s="77">
        <v>2.68</v>
      </c>
      <c r="AE111" s="77">
        <v>2.6</v>
      </c>
      <c r="AF111" s="78">
        <v>2.58</v>
      </c>
    </row>
    <row r="112" spans="1:32" x14ac:dyDescent="0.3">
      <c r="A112" s="57" t="s">
        <v>255</v>
      </c>
      <c r="B112" s="77">
        <v>3.17</v>
      </c>
      <c r="C112" s="77">
        <v>3.23</v>
      </c>
      <c r="D112" s="77">
        <v>3.43</v>
      </c>
      <c r="E112" s="77">
        <v>3.42</v>
      </c>
      <c r="F112" s="77">
        <v>3.42</v>
      </c>
      <c r="G112" s="77">
        <v>3.39</v>
      </c>
      <c r="H112" s="77">
        <v>3.33</v>
      </c>
      <c r="I112" s="77">
        <v>3.18</v>
      </c>
      <c r="J112" s="77">
        <v>3.11</v>
      </c>
      <c r="K112" s="77">
        <v>3</v>
      </c>
      <c r="L112" s="77">
        <v>2.98</v>
      </c>
      <c r="M112" s="77">
        <v>3.2</v>
      </c>
      <c r="N112" s="77">
        <v>3.54</v>
      </c>
      <c r="O112" s="77">
        <v>3.88</v>
      </c>
      <c r="P112" s="77">
        <v>4.5999999999999996</v>
      </c>
      <c r="Q112" s="77">
        <v>6.02</v>
      </c>
      <c r="R112" s="77">
        <v>7.09</v>
      </c>
      <c r="S112" s="77">
        <v>6.92</v>
      </c>
      <c r="T112" s="77">
        <v>5.22</v>
      </c>
      <c r="U112" s="77">
        <v>4.2300000000000004</v>
      </c>
      <c r="V112" s="77">
        <v>3.92</v>
      </c>
      <c r="W112" s="77">
        <v>3.6</v>
      </c>
      <c r="X112" s="77">
        <v>3.59</v>
      </c>
      <c r="Y112" s="77">
        <v>3.79</v>
      </c>
      <c r="Z112" s="77">
        <v>4.12</v>
      </c>
      <c r="AA112" s="77">
        <v>4.2699999999999996</v>
      </c>
      <c r="AB112" s="77">
        <v>4.3600000000000003</v>
      </c>
      <c r="AC112" s="77">
        <v>4.41</v>
      </c>
      <c r="AD112" s="77">
        <v>4.5199999999999996</v>
      </c>
      <c r="AE112" s="77">
        <v>4.68</v>
      </c>
      <c r="AF112" s="78">
        <v>4.8499999999999996</v>
      </c>
    </row>
    <row r="113" spans="1:32" x14ac:dyDescent="0.3">
      <c r="A113" s="57" t="s">
        <v>256</v>
      </c>
      <c r="B113" s="77">
        <v>2.44</v>
      </c>
      <c r="C113" s="77">
        <v>2.39</v>
      </c>
      <c r="D113" s="77">
        <v>2.4</v>
      </c>
      <c r="E113" s="77">
        <v>2.42</v>
      </c>
      <c r="F113" s="77">
        <v>2.52</v>
      </c>
      <c r="G113" s="77">
        <v>2.5099999999999998</v>
      </c>
      <c r="H113" s="77">
        <v>2.4900000000000002</v>
      </c>
      <c r="I113" s="77">
        <v>2.4900000000000002</v>
      </c>
      <c r="J113" s="77">
        <v>2.46</v>
      </c>
      <c r="K113" s="77">
        <v>2.5299999999999998</v>
      </c>
      <c r="L113" s="77">
        <v>2.5499999999999998</v>
      </c>
      <c r="M113" s="77">
        <v>2.64</v>
      </c>
      <c r="N113" s="77">
        <v>2.7</v>
      </c>
      <c r="O113" s="77">
        <v>2.76</v>
      </c>
      <c r="P113" s="77">
        <v>2.86</v>
      </c>
      <c r="Q113" s="77">
        <v>2.97</v>
      </c>
      <c r="R113" s="77">
        <v>3.04</v>
      </c>
      <c r="S113" s="77">
        <v>3.03</v>
      </c>
      <c r="T113" s="77">
        <v>2.99</v>
      </c>
      <c r="U113" s="77">
        <v>3.04</v>
      </c>
      <c r="V113" s="77">
        <v>3.1</v>
      </c>
      <c r="W113" s="77">
        <v>3.01</v>
      </c>
      <c r="X113" s="77">
        <v>2.99</v>
      </c>
      <c r="Y113" s="77">
        <v>2.91</v>
      </c>
      <c r="Z113" s="77">
        <v>3</v>
      </c>
      <c r="AA113" s="77">
        <v>3.04</v>
      </c>
      <c r="AB113" s="77">
        <v>3.12</v>
      </c>
      <c r="AC113" s="77">
        <v>3.2</v>
      </c>
      <c r="AD113" s="77">
        <v>3.27</v>
      </c>
      <c r="AE113" s="77">
        <v>3.26</v>
      </c>
      <c r="AF113" s="78">
        <v>3.15</v>
      </c>
    </row>
    <row r="114" spans="1:32" x14ac:dyDescent="0.3">
      <c r="A114" s="57" t="s">
        <v>257</v>
      </c>
      <c r="B114" s="77">
        <v>2.13</v>
      </c>
      <c r="C114" s="77">
        <v>2.15</v>
      </c>
      <c r="D114" s="77">
        <v>2.15</v>
      </c>
      <c r="E114" s="77">
        <v>2.08</v>
      </c>
      <c r="F114" s="77">
        <v>2.06</v>
      </c>
      <c r="G114" s="77">
        <v>2.12</v>
      </c>
      <c r="H114" s="77">
        <v>2.19</v>
      </c>
      <c r="I114" s="77">
        <v>2.2200000000000002</v>
      </c>
      <c r="J114" s="77">
        <v>2.21</v>
      </c>
      <c r="K114" s="77">
        <v>2.19</v>
      </c>
      <c r="L114" s="77">
        <v>2.2000000000000002</v>
      </c>
      <c r="M114" s="77">
        <v>2.27</v>
      </c>
      <c r="N114" s="77">
        <v>2.3199999999999998</v>
      </c>
      <c r="O114" s="77">
        <v>2.34</v>
      </c>
      <c r="P114" s="77">
        <v>2.36</v>
      </c>
      <c r="Q114" s="77">
        <v>2.42</v>
      </c>
      <c r="R114" s="77">
        <v>2.4500000000000002</v>
      </c>
      <c r="S114" s="77">
        <v>2.42</v>
      </c>
      <c r="T114" s="77">
        <v>2.4500000000000002</v>
      </c>
      <c r="U114" s="77">
        <v>2.5499999999999998</v>
      </c>
      <c r="V114" s="77">
        <v>2.65</v>
      </c>
      <c r="W114" s="77">
        <v>2.56</v>
      </c>
      <c r="X114" s="77">
        <v>2.5</v>
      </c>
      <c r="Y114" s="77">
        <v>2.36</v>
      </c>
      <c r="Z114" s="77">
        <v>2.37</v>
      </c>
      <c r="AA114" s="77">
        <v>2.37</v>
      </c>
      <c r="AB114" s="77">
        <v>2.2999999999999998</v>
      </c>
      <c r="AC114" s="77">
        <v>2.31</v>
      </c>
      <c r="AD114" s="77">
        <v>2.4300000000000002</v>
      </c>
      <c r="AE114" s="77">
        <v>2.7</v>
      </c>
      <c r="AF114" s="78">
        <v>2.85</v>
      </c>
    </row>
    <row r="115" spans="1:32" x14ac:dyDescent="0.3">
      <c r="A115" s="57" t="s">
        <v>258</v>
      </c>
      <c r="B115" s="77">
        <v>1.96</v>
      </c>
      <c r="C115" s="77">
        <v>1.91</v>
      </c>
      <c r="D115" s="77">
        <v>1.94</v>
      </c>
      <c r="E115" s="77">
        <v>1.91</v>
      </c>
      <c r="F115" s="77">
        <v>1.82</v>
      </c>
      <c r="G115" s="77">
        <v>1.75</v>
      </c>
      <c r="H115" s="77">
        <v>1.72</v>
      </c>
      <c r="I115" s="77">
        <v>1.67</v>
      </c>
      <c r="J115" s="77">
        <v>1.69</v>
      </c>
      <c r="K115" s="77">
        <v>1.74</v>
      </c>
      <c r="L115" s="77">
        <v>1.92</v>
      </c>
      <c r="M115" s="77">
        <v>1.91</v>
      </c>
      <c r="N115" s="77">
        <v>1.84</v>
      </c>
      <c r="O115" s="77">
        <v>2.0699999999999998</v>
      </c>
      <c r="P115" s="77">
        <v>2.0699999999999998</v>
      </c>
      <c r="Q115" s="77">
        <v>1.96</v>
      </c>
      <c r="R115" s="77">
        <v>2.15</v>
      </c>
      <c r="S115" s="77">
        <v>1.92</v>
      </c>
      <c r="T115" s="77">
        <v>2</v>
      </c>
      <c r="U115" s="77">
        <v>1.92</v>
      </c>
      <c r="V115" s="77">
        <v>2.15</v>
      </c>
      <c r="W115" s="77">
        <v>2.16</v>
      </c>
      <c r="X115" s="77">
        <v>2.27</v>
      </c>
      <c r="Y115" s="77">
        <v>2.33</v>
      </c>
      <c r="Z115" s="77">
        <v>2.11</v>
      </c>
      <c r="AA115" s="77">
        <v>2.06</v>
      </c>
      <c r="AB115" s="77">
        <v>2.25</v>
      </c>
      <c r="AC115" s="77">
        <v>2.12</v>
      </c>
      <c r="AD115" s="77">
        <v>1.94</v>
      </c>
      <c r="AE115" s="77">
        <v>1.82</v>
      </c>
      <c r="AF115" s="78">
        <v>1.93</v>
      </c>
    </row>
    <row r="116" spans="1:32" x14ac:dyDescent="0.3">
      <c r="A116" s="57" t="s">
        <v>121</v>
      </c>
      <c r="B116" s="77">
        <v>2.72</v>
      </c>
      <c r="C116" s="77">
        <v>2.71</v>
      </c>
      <c r="D116" s="77">
        <v>2.68</v>
      </c>
      <c r="E116" s="77">
        <v>2.75</v>
      </c>
      <c r="F116" s="77">
        <v>2.84</v>
      </c>
      <c r="G116" s="77">
        <v>2.68</v>
      </c>
      <c r="H116" s="77">
        <v>2.75</v>
      </c>
      <c r="I116" s="77">
        <v>2.63</v>
      </c>
      <c r="J116" s="77">
        <v>2.61</v>
      </c>
      <c r="K116" s="77">
        <v>2.52</v>
      </c>
      <c r="L116" s="77">
        <v>2.48</v>
      </c>
      <c r="M116" s="77">
        <v>2.62</v>
      </c>
      <c r="N116" s="77">
        <v>2.69</v>
      </c>
      <c r="O116" s="77">
        <v>2.74</v>
      </c>
      <c r="P116" s="77">
        <v>2.77</v>
      </c>
      <c r="Q116" s="77">
        <v>3.24</v>
      </c>
      <c r="R116" s="77">
        <v>3.61</v>
      </c>
      <c r="S116" s="77">
        <v>3.58</v>
      </c>
      <c r="T116" s="77">
        <v>3.63</v>
      </c>
      <c r="U116" s="77">
        <v>3.51</v>
      </c>
      <c r="V116" s="77">
        <v>3.49</v>
      </c>
      <c r="W116" s="77">
        <v>3.39</v>
      </c>
      <c r="X116" s="77">
        <v>3.41</v>
      </c>
      <c r="Y116" s="77">
        <v>3.48</v>
      </c>
      <c r="Z116" s="77">
        <v>3.41</v>
      </c>
      <c r="AA116" s="77">
        <v>3.38</v>
      </c>
      <c r="AB116" s="77">
        <v>3.4</v>
      </c>
      <c r="AC116" s="77">
        <v>3.48</v>
      </c>
      <c r="AD116" s="77">
        <v>3.4</v>
      </c>
      <c r="AE116" s="77">
        <v>3.36</v>
      </c>
      <c r="AF116" s="78">
        <v>3.56</v>
      </c>
    </row>
    <row r="117" spans="1:32" x14ac:dyDescent="0.3">
      <c r="A117" s="57" t="s">
        <v>259</v>
      </c>
      <c r="B117" s="77">
        <v>1.79</v>
      </c>
      <c r="C117" s="77">
        <v>1.77</v>
      </c>
      <c r="D117" s="77">
        <v>1.78</v>
      </c>
      <c r="E117" s="77">
        <v>1.86</v>
      </c>
      <c r="F117" s="77">
        <v>1.98</v>
      </c>
      <c r="G117" s="77">
        <v>2.0099999999999998</v>
      </c>
      <c r="H117" s="77">
        <v>2.06</v>
      </c>
      <c r="I117" s="77">
        <v>2.04</v>
      </c>
      <c r="J117" s="77">
        <v>2.0499999999999998</v>
      </c>
      <c r="K117" s="77">
        <v>2.0499999999999998</v>
      </c>
      <c r="L117" s="77">
        <v>1.96</v>
      </c>
      <c r="M117" s="77">
        <v>2.06</v>
      </c>
      <c r="N117" s="77">
        <v>2.1</v>
      </c>
      <c r="O117" s="77">
        <v>2.15</v>
      </c>
      <c r="P117" s="77">
        <v>2.14</v>
      </c>
      <c r="Q117" s="77">
        <v>2.12</v>
      </c>
      <c r="R117" s="77">
        <v>2.2200000000000002</v>
      </c>
      <c r="S117" s="77">
        <v>2.19</v>
      </c>
      <c r="T117" s="77">
        <v>2.2599999999999998</v>
      </c>
      <c r="U117" s="77">
        <v>2.3199999999999998</v>
      </c>
      <c r="V117" s="77">
        <v>2.31</v>
      </c>
      <c r="W117" s="77">
        <v>2.2200000000000002</v>
      </c>
      <c r="X117" s="77">
        <v>2.0699999999999998</v>
      </c>
      <c r="Y117" s="77">
        <v>2.0499999999999998</v>
      </c>
      <c r="Z117" s="77">
        <v>2.11</v>
      </c>
      <c r="AA117" s="77">
        <v>2.16</v>
      </c>
      <c r="AB117" s="77">
        <v>2.19</v>
      </c>
      <c r="AC117" s="77">
        <v>2.1</v>
      </c>
      <c r="AD117" s="77">
        <v>1.92</v>
      </c>
      <c r="AE117" s="77">
        <v>1.72</v>
      </c>
      <c r="AF117" s="78">
        <v>1.67</v>
      </c>
    </row>
    <row r="118" spans="1:32" x14ac:dyDescent="0.3">
      <c r="A118" s="57" t="s">
        <v>260</v>
      </c>
      <c r="B118" s="77">
        <v>2.21</v>
      </c>
      <c r="C118" s="77">
        <v>2.25</v>
      </c>
      <c r="D118" s="77">
        <v>2.31</v>
      </c>
      <c r="E118" s="77">
        <v>2.37</v>
      </c>
      <c r="F118" s="77">
        <v>2.4300000000000002</v>
      </c>
      <c r="G118" s="77">
        <v>2.4700000000000002</v>
      </c>
      <c r="H118" s="77">
        <v>2.4900000000000002</v>
      </c>
      <c r="I118" s="77">
        <v>2.4500000000000002</v>
      </c>
      <c r="J118" s="77">
        <v>2.4500000000000002</v>
      </c>
      <c r="K118" s="77">
        <v>2.42</v>
      </c>
      <c r="L118" s="77">
        <v>2.4</v>
      </c>
      <c r="M118" s="77">
        <v>2.4500000000000002</v>
      </c>
      <c r="N118" s="77">
        <v>2.39</v>
      </c>
      <c r="O118" s="77">
        <v>2.38</v>
      </c>
      <c r="P118" s="77">
        <v>2.5299999999999998</v>
      </c>
      <c r="Q118" s="77">
        <v>2.4700000000000002</v>
      </c>
      <c r="R118" s="77">
        <v>2.46</v>
      </c>
      <c r="S118" s="77">
        <v>2.33</v>
      </c>
      <c r="T118" s="77">
        <v>2.31</v>
      </c>
      <c r="U118" s="77">
        <v>2.2200000000000002</v>
      </c>
      <c r="V118" s="77">
        <v>2.54</v>
      </c>
      <c r="W118" s="77">
        <v>2.48</v>
      </c>
      <c r="X118" s="77">
        <v>2.56</v>
      </c>
      <c r="Y118" s="77">
        <v>2.4900000000000002</v>
      </c>
      <c r="Z118" s="77">
        <v>2.57</v>
      </c>
      <c r="AA118" s="77">
        <v>2.5</v>
      </c>
      <c r="AB118" s="77">
        <v>2.33</v>
      </c>
      <c r="AC118" s="77">
        <v>2.34</v>
      </c>
      <c r="AD118" s="77">
        <v>2.3199999999999998</v>
      </c>
      <c r="AE118" s="77">
        <v>2.38</v>
      </c>
      <c r="AF118" s="78">
        <v>2.4500000000000002</v>
      </c>
    </row>
    <row r="119" spans="1:32" x14ac:dyDescent="0.3">
      <c r="A119" s="57" t="s">
        <v>261</v>
      </c>
      <c r="B119" s="77">
        <v>2.5499999999999998</v>
      </c>
      <c r="C119" s="77">
        <v>2.74</v>
      </c>
      <c r="D119" s="77">
        <v>2.89</v>
      </c>
      <c r="E119" s="77">
        <v>2.93</v>
      </c>
      <c r="F119" s="77">
        <v>3.21</v>
      </c>
      <c r="G119" s="77">
        <v>3.35</v>
      </c>
      <c r="H119" s="77">
        <v>3.56</v>
      </c>
      <c r="I119" s="77">
        <v>3.5</v>
      </c>
      <c r="J119" s="77">
        <v>3.49</v>
      </c>
      <c r="K119" s="77">
        <v>3.48</v>
      </c>
      <c r="L119" s="77">
        <v>3.53</v>
      </c>
      <c r="M119" s="77">
        <v>3.56</v>
      </c>
      <c r="N119" s="77">
        <v>3.8</v>
      </c>
      <c r="O119" s="77">
        <v>4</v>
      </c>
      <c r="P119" s="77">
        <v>4.33</v>
      </c>
      <c r="Q119" s="77">
        <v>4.95</v>
      </c>
      <c r="R119" s="77">
        <v>5.51</v>
      </c>
      <c r="S119" s="77">
        <v>5.49</v>
      </c>
      <c r="T119" s="77">
        <v>5.21</v>
      </c>
      <c r="U119" s="77">
        <v>4.87</v>
      </c>
      <c r="V119" s="77">
        <v>4.79</v>
      </c>
      <c r="W119" s="77">
        <v>4.47</v>
      </c>
      <c r="X119" s="77">
        <v>4.3499999999999996</v>
      </c>
      <c r="Y119" s="77">
        <v>4.5</v>
      </c>
      <c r="Z119" s="77">
        <v>4.5999999999999996</v>
      </c>
      <c r="AA119" s="77">
        <v>4.71</v>
      </c>
      <c r="AB119" s="77">
        <v>4.88</v>
      </c>
      <c r="AC119" s="77">
        <v>5.18</v>
      </c>
      <c r="AD119" s="77">
        <v>5.32</v>
      </c>
      <c r="AE119" s="77">
        <v>5.38</v>
      </c>
      <c r="AF119" s="78">
        <v>5.84</v>
      </c>
    </row>
    <row r="120" spans="1:32" x14ac:dyDescent="0.3">
      <c r="A120" s="57" t="s">
        <v>262</v>
      </c>
      <c r="B120" s="77">
        <v>2.0299999999999998</v>
      </c>
      <c r="C120" s="77">
        <v>2.06</v>
      </c>
      <c r="D120" s="77">
        <v>2.06</v>
      </c>
      <c r="E120" s="77">
        <v>2.0699999999999998</v>
      </c>
      <c r="F120" s="77">
        <v>2.1800000000000002</v>
      </c>
      <c r="G120" s="77">
        <v>2.12</v>
      </c>
      <c r="H120" s="77">
        <v>2.15</v>
      </c>
      <c r="I120" s="77">
        <v>2.1</v>
      </c>
      <c r="J120" s="77">
        <v>2.11</v>
      </c>
      <c r="K120" s="77">
        <v>2.16</v>
      </c>
      <c r="L120" s="77">
        <v>2.2000000000000002</v>
      </c>
      <c r="M120" s="77">
        <v>2.2799999999999998</v>
      </c>
      <c r="N120" s="77">
        <v>2.35</v>
      </c>
      <c r="O120" s="77">
        <v>2.4300000000000002</v>
      </c>
      <c r="P120" s="77">
        <v>2.48</v>
      </c>
      <c r="Q120" s="77">
        <v>2.4900000000000002</v>
      </c>
      <c r="R120" s="77">
        <v>2.48</v>
      </c>
      <c r="S120" s="77">
        <v>2.5</v>
      </c>
      <c r="T120" s="77">
        <v>2.4700000000000002</v>
      </c>
      <c r="U120" s="77">
        <v>2.52</v>
      </c>
      <c r="V120" s="77">
        <v>2.48</v>
      </c>
      <c r="W120" s="77">
        <v>2.48</v>
      </c>
      <c r="X120" s="77">
        <v>2.5</v>
      </c>
      <c r="Y120" s="77">
        <v>2.52</v>
      </c>
      <c r="Z120" s="77">
        <v>2.54</v>
      </c>
      <c r="AA120" s="77">
        <v>2.5299999999999998</v>
      </c>
      <c r="AB120" s="77">
        <v>2.5299999999999998</v>
      </c>
      <c r="AC120" s="77">
        <v>2.5</v>
      </c>
      <c r="AD120" s="77">
        <v>2.5099999999999998</v>
      </c>
      <c r="AE120" s="77">
        <v>2.5299999999999998</v>
      </c>
      <c r="AF120" s="78">
        <v>2.4900000000000002</v>
      </c>
    </row>
    <row r="121" spans="1:32" x14ac:dyDescent="0.3">
      <c r="A121" s="57" t="s">
        <v>263</v>
      </c>
      <c r="B121" s="77">
        <v>3.34</v>
      </c>
      <c r="C121" s="77">
        <v>3.16</v>
      </c>
      <c r="D121" s="77">
        <v>3.05</v>
      </c>
      <c r="E121" s="77">
        <v>3</v>
      </c>
      <c r="F121" s="77">
        <v>3.07</v>
      </c>
      <c r="G121" s="77">
        <v>3.13</v>
      </c>
      <c r="H121" s="77">
        <v>3.12</v>
      </c>
      <c r="I121" s="77">
        <v>3.1</v>
      </c>
      <c r="J121" s="77">
        <v>3.1</v>
      </c>
      <c r="K121" s="77">
        <v>3.01</v>
      </c>
      <c r="L121" s="77">
        <v>2.99</v>
      </c>
      <c r="M121" s="77">
        <v>3.1</v>
      </c>
      <c r="N121" s="77">
        <v>3.18</v>
      </c>
      <c r="O121" s="77">
        <v>3.19</v>
      </c>
      <c r="P121" s="77">
        <v>3.24</v>
      </c>
      <c r="Q121" s="77">
        <v>3.34</v>
      </c>
      <c r="R121" s="77">
        <v>3.47</v>
      </c>
      <c r="S121" s="77">
        <v>3.52</v>
      </c>
      <c r="T121" s="77">
        <v>3.62</v>
      </c>
      <c r="U121" s="77">
        <v>3.64</v>
      </c>
      <c r="V121" s="77">
        <v>3.68</v>
      </c>
      <c r="W121" s="77">
        <v>3.55</v>
      </c>
      <c r="X121" s="77">
        <v>3.48</v>
      </c>
      <c r="Y121" s="77">
        <v>3.37</v>
      </c>
      <c r="Z121" s="77">
        <v>3.37</v>
      </c>
      <c r="AA121" s="77">
        <v>3.31</v>
      </c>
      <c r="AB121" s="77">
        <v>2.87</v>
      </c>
      <c r="AC121" s="77">
        <v>2.87</v>
      </c>
      <c r="AD121" s="77">
        <v>2.95</v>
      </c>
      <c r="AE121" s="77">
        <v>3.01</v>
      </c>
      <c r="AF121" s="78">
        <v>3.32</v>
      </c>
    </row>
    <row r="122" spans="1:32" x14ac:dyDescent="0.3">
      <c r="A122" s="57" t="s">
        <v>264</v>
      </c>
      <c r="B122" s="77">
        <v>2.2799999999999998</v>
      </c>
      <c r="C122" s="77">
        <v>2.33</v>
      </c>
      <c r="D122" s="77">
        <v>2.42</v>
      </c>
      <c r="E122" s="77">
        <v>2.4900000000000002</v>
      </c>
      <c r="F122" s="77">
        <v>2.6</v>
      </c>
      <c r="G122" s="77">
        <v>2.63</v>
      </c>
      <c r="H122" s="77">
        <v>2.64</v>
      </c>
      <c r="I122" s="77">
        <v>2.69</v>
      </c>
      <c r="J122" s="77">
        <v>2.69</v>
      </c>
      <c r="K122" s="77">
        <v>2.63</v>
      </c>
      <c r="L122" s="77">
        <v>2.58</v>
      </c>
      <c r="M122" s="77">
        <v>2.64</v>
      </c>
      <c r="N122" s="77">
        <v>2.76</v>
      </c>
      <c r="O122" s="77">
        <v>2.86</v>
      </c>
      <c r="P122" s="77">
        <v>3.09</v>
      </c>
      <c r="Q122" s="77">
        <v>3.29</v>
      </c>
      <c r="R122" s="77">
        <v>3.37</v>
      </c>
      <c r="S122" s="77">
        <v>3.41</v>
      </c>
      <c r="T122" s="77">
        <v>3.27</v>
      </c>
      <c r="U122" s="77">
        <v>3.34</v>
      </c>
      <c r="V122" s="77">
        <v>3.44</v>
      </c>
      <c r="W122" s="77">
        <v>3.43</v>
      </c>
      <c r="X122" s="77">
        <v>3.41</v>
      </c>
      <c r="Y122" s="77">
        <v>3.45</v>
      </c>
      <c r="Z122" s="77">
        <v>3.32</v>
      </c>
      <c r="AA122" s="77">
        <v>3.3</v>
      </c>
      <c r="AB122" s="77">
        <v>3.28</v>
      </c>
      <c r="AC122" s="77">
        <v>3.35</v>
      </c>
      <c r="AD122" s="77">
        <v>3.53</v>
      </c>
      <c r="AE122" s="77">
        <v>3.65</v>
      </c>
      <c r="AF122" s="78">
        <v>3.61</v>
      </c>
    </row>
    <row r="123" spans="1:32" x14ac:dyDescent="0.3">
      <c r="A123" s="57" t="s">
        <v>265</v>
      </c>
      <c r="B123" s="77">
        <v>2.42</v>
      </c>
      <c r="C123" s="77">
        <v>2.34</v>
      </c>
      <c r="D123" s="77">
        <v>2.41</v>
      </c>
      <c r="E123" s="77">
        <v>2.41</v>
      </c>
      <c r="F123" s="77">
        <v>2.52</v>
      </c>
      <c r="G123" s="77">
        <v>2.6</v>
      </c>
      <c r="H123" s="77">
        <v>2.69</v>
      </c>
      <c r="I123" s="77">
        <v>2.72</v>
      </c>
      <c r="J123" s="77">
        <v>2.76</v>
      </c>
      <c r="K123" s="77">
        <v>2.81</v>
      </c>
      <c r="L123" s="77">
        <v>2.8</v>
      </c>
      <c r="M123" s="77">
        <v>3.13</v>
      </c>
      <c r="N123" s="77">
        <v>3.3</v>
      </c>
      <c r="O123" s="77">
        <v>3.43</v>
      </c>
      <c r="P123" s="77">
        <v>3.59</v>
      </c>
      <c r="Q123" s="77">
        <v>3.99</v>
      </c>
      <c r="R123" s="77">
        <v>4.28</v>
      </c>
      <c r="S123" s="77">
        <v>4.34</v>
      </c>
      <c r="T123" s="77">
        <v>4.1900000000000004</v>
      </c>
      <c r="U123" s="77">
        <v>4.12</v>
      </c>
      <c r="V123" s="77">
        <v>3.98</v>
      </c>
      <c r="W123" s="77">
        <v>3.87</v>
      </c>
      <c r="X123" s="77">
        <v>3.86</v>
      </c>
      <c r="Y123" s="77">
        <v>3.83</v>
      </c>
      <c r="Z123" s="77">
        <v>3.9</v>
      </c>
      <c r="AA123" s="77">
        <v>3.57</v>
      </c>
      <c r="AB123" s="77">
        <v>3.61</v>
      </c>
      <c r="AC123" s="77">
        <v>3.77</v>
      </c>
      <c r="AD123" s="77">
        <v>3.92</v>
      </c>
      <c r="AE123" s="77">
        <v>4.1900000000000004</v>
      </c>
      <c r="AF123" s="78">
        <v>4.18</v>
      </c>
    </row>
    <row r="124" spans="1:32" x14ac:dyDescent="0.3">
      <c r="A124" s="57" t="s">
        <v>266</v>
      </c>
      <c r="B124" s="77">
        <v>2.3199999999999998</v>
      </c>
      <c r="C124" s="77">
        <v>2.41</v>
      </c>
      <c r="D124" s="77">
        <v>2.46</v>
      </c>
      <c r="E124" s="77">
        <v>2.48</v>
      </c>
      <c r="F124" s="77">
        <v>2.54</v>
      </c>
      <c r="G124" s="77">
        <v>2.56</v>
      </c>
      <c r="H124" s="77">
        <v>2.46</v>
      </c>
      <c r="I124" s="77">
        <v>2.44</v>
      </c>
      <c r="J124" s="77">
        <v>2.44</v>
      </c>
      <c r="K124" s="77">
        <v>2.46</v>
      </c>
      <c r="L124" s="77">
        <v>2.4700000000000002</v>
      </c>
      <c r="M124" s="77">
        <v>2.5</v>
      </c>
      <c r="N124" s="77">
        <v>2.62</v>
      </c>
      <c r="O124" s="77">
        <v>2.72</v>
      </c>
      <c r="P124" s="77">
        <v>2.87</v>
      </c>
      <c r="Q124" s="77">
        <v>2.99</v>
      </c>
      <c r="R124" s="77">
        <v>3.03</v>
      </c>
      <c r="S124" s="77">
        <v>3.08</v>
      </c>
      <c r="T124" s="77">
        <v>3.05</v>
      </c>
      <c r="U124" s="77">
        <v>2.94</v>
      </c>
      <c r="V124" s="77">
        <v>3</v>
      </c>
      <c r="W124" s="77">
        <v>2.87</v>
      </c>
      <c r="X124" s="77">
        <v>2.93</v>
      </c>
      <c r="Y124" s="77">
        <v>3.13</v>
      </c>
      <c r="Z124" s="77">
        <v>3.16</v>
      </c>
      <c r="AA124" s="77">
        <v>3.34</v>
      </c>
      <c r="AB124" s="77">
        <v>3.4</v>
      </c>
      <c r="AC124" s="77">
        <v>3.31</v>
      </c>
      <c r="AD124" s="77">
        <v>3.39</v>
      </c>
      <c r="AE124" s="77">
        <v>3.49</v>
      </c>
      <c r="AF124" s="78">
        <v>3.72</v>
      </c>
    </row>
    <row r="125" spans="1:32" x14ac:dyDescent="0.3">
      <c r="A125" s="57" t="s">
        <v>267</v>
      </c>
      <c r="B125" s="77">
        <v>3.11</v>
      </c>
      <c r="C125" s="77">
        <v>3.04</v>
      </c>
      <c r="D125" s="77">
        <v>3.06</v>
      </c>
      <c r="E125" s="77">
        <v>3.11</v>
      </c>
      <c r="F125" s="77">
        <v>3.23</v>
      </c>
      <c r="G125" s="77">
        <v>3.28</v>
      </c>
      <c r="H125" s="77">
        <v>3.28</v>
      </c>
      <c r="I125" s="77">
        <v>3.22</v>
      </c>
      <c r="J125" s="77">
        <v>3.11</v>
      </c>
      <c r="K125" s="77">
        <v>2.99</v>
      </c>
      <c r="L125" s="77">
        <v>3</v>
      </c>
      <c r="M125" s="77">
        <v>3.09</v>
      </c>
      <c r="N125" s="77">
        <v>3.11</v>
      </c>
      <c r="O125" s="77">
        <v>3.14</v>
      </c>
      <c r="P125" s="77">
        <v>3.28</v>
      </c>
      <c r="Q125" s="77">
        <v>3.53</v>
      </c>
      <c r="R125" s="77">
        <v>3.43</v>
      </c>
      <c r="S125" s="77">
        <v>3.43</v>
      </c>
      <c r="T125" s="77">
        <v>3.25</v>
      </c>
      <c r="U125" s="77">
        <v>2.88</v>
      </c>
      <c r="V125" s="77">
        <v>2.75</v>
      </c>
      <c r="W125" s="77">
        <v>2.4900000000000002</v>
      </c>
      <c r="X125" s="77">
        <v>2.81</v>
      </c>
      <c r="Y125" s="77">
        <v>2.89</v>
      </c>
      <c r="Z125" s="77">
        <v>2.9</v>
      </c>
      <c r="AA125" s="77">
        <v>3.02</v>
      </c>
      <c r="AB125" s="77">
        <v>3.12</v>
      </c>
      <c r="AC125" s="77">
        <v>3.2</v>
      </c>
      <c r="AD125" s="77">
        <v>3.21</v>
      </c>
      <c r="AE125" s="77">
        <v>3.29</v>
      </c>
      <c r="AF125" s="78">
        <v>3.42</v>
      </c>
    </row>
    <row r="126" spans="1:32" x14ac:dyDescent="0.3">
      <c r="A126" s="57" t="s">
        <v>268</v>
      </c>
      <c r="B126" s="77">
        <v>3.12</v>
      </c>
      <c r="C126" s="77">
        <v>3.13</v>
      </c>
      <c r="D126" s="77">
        <v>3.12</v>
      </c>
      <c r="E126" s="77">
        <v>3.16</v>
      </c>
      <c r="F126" s="77">
        <v>3.31</v>
      </c>
      <c r="G126" s="77">
        <v>3.57</v>
      </c>
      <c r="H126" s="77">
        <v>3.66</v>
      </c>
      <c r="I126" s="77">
        <v>3.66</v>
      </c>
      <c r="J126" s="77">
        <v>3.66</v>
      </c>
      <c r="K126" s="77">
        <v>3.57</v>
      </c>
      <c r="L126" s="77">
        <v>3.6</v>
      </c>
      <c r="M126" s="77">
        <v>3.76</v>
      </c>
      <c r="N126" s="77">
        <v>4.0199999999999996</v>
      </c>
      <c r="O126" s="77">
        <v>4.24</v>
      </c>
      <c r="P126" s="77">
        <v>4.74</v>
      </c>
      <c r="Q126" s="77">
        <v>5.7</v>
      </c>
      <c r="R126" s="77">
        <v>6.48</v>
      </c>
      <c r="S126" s="77">
        <v>6.34</v>
      </c>
      <c r="T126" s="77">
        <v>5.81</v>
      </c>
      <c r="U126" s="77">
        <v>5.48</v>
      </c>
      <c r="V126" s="77">
        <v>5</v>
      </c>
      <c r="W126" s="77">
        <v>4.6900000000000004</v>
      </c>
      <c r="X126" s="77">
        <v>4.47</v>
      </c>
      <c r="Y126" s="77">
        <v>4.66</v>
      </c>
      <c r="Z126" s="77">
        <v>4.8099999999999996</v>
      </c>
      <c r="AA126" s="77">
        <v>4.99</v>
      </c>
      <c r="AB126" s="77">
        <v>5.09</v>
      </c>
      <c r="AC126" s="77">
        <v>5.24</v>
      </c>
      <c r="AD126" s="77">
        <v>5.45</v>
      </c>
      <c r="AE126" s="77">
        <v>5.82</v>
      </c>
      <c r="AF126" s="78">
        <v>5.9</v>
      </c>
    </row>
    <row r="127" spans="1:32" x14ac:dyDescent="0.3">
      <c r="A127" s="57" t="s">
        <v>269</v>
      </c>
      <c r="B127" s="77">
        <v>1.67</v>
      </c>
      <c r="C127" s="77">
        <v>1.73</v>
      </c>
      <c r="D127" s="77">
        <v>1.77</v>
      </c>
      <c r="E127" s="77">
        <v>1.72</v>
      </c>
      <c r="F127" s="77">
        <v>1.7</v>
      </c>
      <c r="G127" s="77">
        <v>1.75</v>
      </c>
      <c r="H127" s="77">
        <v>1.87</v>
      </c>
      <c r="I127" s="77">
        <v>2</v>
      </c>
      <c r="J127" s="77">
        <v>2.1</v>
      </c>
      <c r="K127" s="77">
        <v>2.2000000000000002</v>
      </c>
      <c r="L127" s="77">
        <v>2.27</v>
      </c>
      <c r="M127" s="77">
        <v>2.39</v>
      </c>
      <c r="N127" s="77">
        <v>2.56</v>
      </c>
      <c r="O127" s="77">
        <v>2.68</v>
      </c>
      <c r="P127" s="77">
        <v>2.75</v>
      </c>
      <c r="Q127" s="77">
        <v>2.87</v>
      </c>
      <c r="R127" s="77">
        <v>2.78</v>
      </c>
      <c r="S127" s="77">
        <v>2.63</v>
      </c>
      <c r="T127" s="77">
        <v>2.4</v>
      </c>
      <c r="U127" s="77">
        <v>2.29</v>
      </c>
      <c r="V127" s="77">
        <v>2.14</v>
      </c>
      <c r="W127" s="77">
        <v>1.95</v>
      </c>
      <c r="X127" s="77">
        <v>1.85</v>
      </c>
      <c r="Y127" s="77">
        <v>1.96</v>
      </c>
      <c r="Z127" s="77">
        <v>2.0699999999999998</v>
      </c>
      <c r="AA127" s="77">
        <v>2.16</v>
      </c>
      <c r="AB127" s="77">
        <v>2.2200000000000002</v>
      </c>
      <c r="AC127" s="77">
        <v>2.3199999999999998</v>
      </c>
      <c r="AD127" s="77">
        <v>2.36</v>
      </c>
      <c r="AE127" s="77">
        <v>2.4</v>
      </c>
      <c r="AF127" s="78">
        <v>2.37</v>
      </c>
    </row>
    <row r="128" spans="1:32" x14ac:dyDescent="0.3">
      <c r="A128" s="57" t="s">
        <v>270</v>
      </c>
      <c r="B128" s="77">
        <v>2.34</v>
      </c>
      <c r="C128" s="77">
        <v>2.34</v>
      </c>
      <c r="D128" s="77">
        <v>2.35</v>
      </c>
      <c r="E128" s="77">
        <v>2.37</v>
      </c>
      <c r="F128" s="77">
        <v>2.41</v>
      </c>
      <c r="G128" s="77">
        <v>2.39</v>
      </c>
      <c r="H128" s="77">
        <v>2.39</v>
      </c>
      <c r="I128" s="77">
        <v>2.38</v>
      </c>
      <c r="J128" s="77">
        <v>2.44</v>
      </c>
      <c r="K128" s="77">
        <v>2.4500000000000002</v>
      </c>
      <c r="L128" s="77">
        <v>2.44</v>
      </c>
      <c r="M128" s="77">
        <v>2.56</v>
      </c>
      <c r="N128" s="77">
        <v>2.67</v>
      </c>
      <c r="O128" s="77">
        <v>2.74</v>
      </c>
      <c r="P128" s="77">
        <v>2.78</v>
      </c>
      <c r="Q128" s="77">
        <v>2.82</v>
      </c>
      <c r="R128" s="77">
        <v>2.81</v>
      </c>
      <c r="S128" s="77">
        <v>2.81</v>
      </c>
      <c r="T128" s="77">
        <v>2.95</v>
      </c>
      <c r="U128" s="77">
        <v>2.93</v>
      </c>
      <c r="V128" s="77">
        <v>2.93</v>
      </c>
      <c r="W128" s="77">
        <v>2.96</v>
      </c>
      <c r="X128" s="77">
        <v>3.26</v>
      </c>
      <c r="Y128" s="77">
        <v>3.18</v>
      </c>
      <c r="Z128" s="77">
        <v>3.06</v>
      </c>
      <c r="AA128" s="77">
        <v>3.33</v>
      </c>
      <c r="AB128" s="77">
        <v>3.39</v>
      </c>
      <c r="AC128" s="77">
        <v>3.31</v>
      </c>
      <c r="AD128" s="77">
        <v>3.26</v>
      </c>
      <c r="AE128" s="77">
        <v>3.01</v>
      </c>
      <c r="AF128" s="78">
        <v>3.04</v>
      </c>
    </row>
    <row r="129" spans="1:32" x14ac:dyDescent="0.3">
      <c r="A129" s="57" t="s">
        <v>271</v>
      </c>
      <c r="B129" s="77">
        <v>2.36</v>
      </c>
      <c r="C129" s="77">
        <v>2.3199999999999998</v>
      </c>
      <c r="D129" s="77">
        <v>2.3199999999999998</v>
      </c>
      <c r="E129" s="77">
        <v>2.4</v>
      </c>
      <c r="F129" s="77">
        <v>2.36</v>
      </c>
      <c r="G129" s="77">
        <v>2.4500000000000002</v>
      </c>
      <c r="H129" s="77">
        <v>2.4</v>
      </c>
      <c r="I129" s="77">
        <v>2.4900000000000002</v>
      </c>
      <c r="J129" s="77">
        <v>2.54</v>
      </c>
      <c r="K129" s="77">
        <v>2.64</v>
      </c>
      <c r="L129" s="77">
        <v>2.74</v>
      </c>
      <c r="M129" s="77">
        <v>2.86</v>
      </c>
      <c r="N129" s="77">
        <v>2.87</v>
      </c>
      <c r="O129" s="77">
        <v>2.91</v>
      </c>
      <c r="P129" s="77">
        <v>2.92</v>
      </c>
      <c r="Q129" s="77">
        <v>2.94</v>
      </c>
      <c r="R129" s="77">
        <v>3.03</v>
      </c>
      <c r="S129" s="77">
        <v>3.01</v>
      </c>
      <c r="T129" s="77">
        <v>3.09</v>
      </c>
      <c r="U129" s="77">
        <v>3.12</v>
      </c>
      <c r="V129" s="77">
        <v>3.09</v>
      </c>
      <c r="W129" s="77">
        <v>2.85</v>
      </c>
      <c r="X129" s="77">
        <v>2.8</v>
      </c>
      <c r="Y129" s="77">
        <v>2.74</v>
      </c>
      <c r="Z129" s="77">
        <v>2.81</v>
      </c>
      <c r="AA129" s="77">
        <v>2.94</v>
      </c>
      <c r="AB129" s="77">
        <v>2.95</v>
      </c>
      <c r="AC129" s="77">
        <v>2.95</v>
      </c>
      <c r="AD129" s="77">
        <v>3.1</v>
      </c>
      <c r="AE129" s="77">
        <v>3.39</v>
      </c>
      <c r="AF129" s="78">
        <v>3.24</v>
      </c>
    </row>
    <row r="130" spans="1:32" x14ac:dyDescent="0.3">
      <c r="A130" s="57" t="s">
        <v>272</v>
      </c>
      <c r="B130" s="77">
        <v>1.56</v>
      </c>
      <c r="C130" s="77">
        <v>1.56</v>
      </c>
      <c r="D130" s="77">
        <v>1.55</v>
      </c>
      <c r="E130" s="77">
        <v>1.55</v>
      </c>
      <c r="F130" s="77">
        <v>1.62</v>
      </c>
      <c r="G130" s="77">
        <v>1.7</v>
      </c>
      <c r="H130" s="77">
        <v>1.75</v>
      </c>
      <c r="I130" s="77">
        <v>1.76</v>
      </c>
      <c r="J130" s="77">
        <v>1.75</v>
      </c>
      <c r="K130" s="77">
        <v>1.75</v>
      </c>
      <c r="L130" s="77">
        <v>1.79</v>
      </c>
      <c r="M130" s="77">
        <v>1.84</v>
      </c>
      <c r="N130" s="77">
        <v>1.9</v>
      </c>
      <c r="O130" s="77">
        <v>1.93</v>
      </c>
      <c r="P130" s="77">
        <v>2</v>
      </c>
      <c r="Q130" s="77">
        <v>2.08</v>
      </c>
      <c r="R130" s="77">
        <v>2.13</v>
      </c>
      <c r="S130" s="77">
        <v>2.11</v>
      </c>
      <c r="T130" s="77">
        <v>2.08</v>
      </c>
      <c r="U130" s="77">
        <v>2.08</v>
      </c>
      <c r="V130" s="77">
        <v>2.06</v>
      </c>
      <c r="W130" s="77">
        <v>1.98</v>
      </c>
      <c r="X130" s="77">
        <v>1.95</v>
      </c>
      <c r="Y130" s="77">
        <v>2.2599999999999998</v>
      </c>
      <c r="Z130" s="77">
        <v>2.2400000000000002</v>
      </c>
      <c r="AA130" s="77">
        <v>2.17</v>
      </c>
      <c r="AB130" s="77">
        <v>2.14</v>
      </c>
      <c r="AC130" s="77">
        <v>2.2599999999999998</v>
      </c>
      <c r="AD130" s="77">
        <v>2.25</v>
      </c>
      <c r="AE130" s="77">
        <v>2.21</v>
      </c>
      <c r="AF130" s="78">
        <v>2.2799999999999998</v>
      </c>
    </row>
    <row r="131" spans="1:32" x14ac:dyDescent="0.3">
      <c r="A131" s="57" t="s">
        <v>273</v>
      </c>
      <c r="B131" s="77">
        <v>2.72</v>
      </c>
      <c r="C131" s="77">
        <v>2.73</v>
      </c>
      <c r="D131" s="77">
        <v>2.77</v>
      </c>
      <c r="E131" s="77">
        <v>2.89</v>
      </c>
      <c r="F131" s="77">
        <v>3.2</v>
      </c>
      <c r="G131" s="77">
        <v>3.25</v>
      </c>
      <c r="H131" s="77">
        <v>3.27</v>
      </c>
      <c r="I131" s="77">
        <v>3.22</v>
      </c>
      <c r="J131" s="77">
        <v>3.24</v>
      </c>
      <c r="K131" s="77">
        <v>3.24</v>
      </c>
      <c r="L131" s="77">
        <v>3.46</v>
      </c>
      <c r="M131" s="77">
        <v>3.85</v>
      </c>
      <c r="N131" s="77">
        <v>4.29</v>
      </c>
      <c r="O131" s="77">
        <v>4.57</v>
      </c>
      <c r="P131" s="77">
        <v>4.93</v>
      </c>
      <c r="Q131" s="77">
        <v>5.16</v>
      </c>
      <c r="R131" s="77">
        <v>5.29</v>
      </c>
      <c r="S131" s="77">
        <v>4.93</v>
      </c>
      <c r="T131" s="77">
        <v>4.83</v>
      </c>
      <c r="U131" s="77">
        <v>4.63</v>
      </c>
      <c r="V131" s="77">
        <v>4.55</v>
      </c>
      <c r="W131" s="77">
        <v>4.46</v>
      </c>
      <c r="X131" s="77">
        <v>4.42</v>
      </c>
      <c r="Y131" s="77">
        <v>4.72</v>
      </c>
      <c r="Z131" s="77">
        <v>4.6500000000000004</v>
      </c>
      <c r="AA131" s="77">
        <v>4.92</v>
      </c>
      <c r="AB131" s="77">
        <v>5.33</v>
      </c>
      <c r="AC131" s="77">
        <v>5.56</v>
      </c>
      <c r="AD131" s="77">
        <v>5.81</v>
      </c>
      <c r="AE131" s="77">
        <v>6.07</v>
      </c>
      <c r="AF131" s="78">
        <v>6.31</v>
      </c>
    </row>
    <row r="132" spans="1:32" x14ac:dyDescent="0.3">
      <c r="A132" s="57" t="s">
        <v>274</v>
      </c>
      <c r="B132" s="77">
        <v>2.23</v>
      </c>
      <c r="C132" s="77">
        <v>2.21</v>
      </c>
      <c r="D132" s="77">
        <v>2.2599999999999998</v>
      </c>
      <c r="E132" s="77">
        <v>2.27</v>
      </c>
      <c r="F132" s="77">
        <v>2.2999999999999998</v>
      </c>
      <c r="G132" s="77">
        <v>2.38</v>
      </c>
      <c r="H132" s="77">
        <v>2.4</v>
      </c>
      <c r="I132" s="77">
        <v>2.38</v>
      </c>
      <c r="J132" s="77">
        <v>2.35</v>
      </c>
      <c r="K132" s="77">
        <v>2.35</v>
      </c>
      <c r="L132" s="77">
        <v>2.36</v>
      </c>
      <c r="M132" s="77">
        <v>2.46</v>
      </c>
      <c r="N132" s="77">
        <v>2.5099999999999998</v>
      </c>
      <c r="O132" s="77">
        <v>2.6</v>
      </c>
      <c r="P132" s="77">
        <v>2.72</v>
      </c>
      <c r="Q132" s="77">
        <v>2.74</v>
      </c>
      <c r="R132" s="77">
        <v>2.8</v>
      </c>
      <c r="S132" s="77">
        <v>2.79</v>
      </c>
      <c r="T132" s="77">
        <v>2.81</v>
      </c>
      <c r="U132" s="77">
        <v>2.92</v>
      </c>
      <c r="V132" s="77">
        <v>2.89</v>
      </c>
      <c r="W132" s="77">
        <v>2.87</v>
      </c>
      <c r="X132" s="77">
        <v>2.87</v>
      </c>
      <c r="Y132" s="77">
        <v>2.84</v>
      </c>
      <c r="Z132" s="77">
        <v>2.81</v>
      </c>
      <c r="AA132" s="77">
        <v>2.9</v>
      </c>
      <c r="AB132" s="77">
        <v>2.89</v>
      </c>
      <c r="AC132" s="77">
        <v>2.9</v>
      </c>
      <c r="AD132" s="77">
        <v>2.92</v>
      </c>
      <c r="AE132" s="77">
        <v>2.95</v>
      </c>
      <c r="AF132" s="78">
        <v>2.93</v>
      </c>
    </row>
    <row r="133" spans="1:32" x14ac:dyDescent="0.3">
      <c r="A133" s="57" t="s">
        <v>275</v>
      </c>
      <c r="B133" s="77">
        <v>2.0299999999999998</v>
      </c>
      <c r="C133" s="77">
        <v>2.06</v>
      </c>
      <c r="D133" s="77">
        <v>2.06</v>
      </c>
      <c r="E133" s="77">
        <v>2.04</v>
      </c>
      <c r="F133" s="77">
        <v>2.04</v>
      </c>
      <c r="G133" s="77">
        <v>2.0499999999999998</v>
      </c>
      <c r="H133" s="77">
        <v>2.06</v>
      </c>
      <c r="I133" s="77">
        <v>2.11</v>
      </c>
      <c r="J133" s="77">
        <v>2.13</v>
      </c>
      <c r="K133" s="77">
        <v>2.13</v>
      </c>
      <c r="L133" s="77">
        <v>2.08</v>
      </c>
      <c r="M133" s="77">
        <v>2.14</v>
      </c>
      <c r="N133" s="77">
        <v>2.2000000000000002</v>
      </c>
      <c r="O133" s="77">
        <v>2.15</v>
      </c>
      <c r="P133" s="77">
        <v>2.19</v>
      </c>
      <c r="Q133" s="77">
        <v>2.27</v>
      </c>
      <c r="R133" s="77">
        <v>2.15</v>
      </c>
      <c r="S133" s="77">
        <v>2.0299999999999998</v>
      </c>
      <c r="T133" s="77">
        <v>1.93</v>
      </c>
      <c r="U133" s="77">
        <v>1.95</v>
      </c>
      <c r="V133" s="77">
        <v>2.08</v>
      </c>
      <c r="W133" s="77">
        <v>1.94</v>
      </c>
      <c r="X133" s="77">
        <v>2.23</v>
      </c>
      <c r="Y133" s="77">
        <v>2.19</v>
      </c>
      <c r="Z133" s="77">
        <v>2.2000000000000002</v>
      </c>
      <c r="AA133" s="77">
        <v>2.27</v>
      </c>
      <c r="AB133" s="77">
        <v>2.4</v>
      </c>
      <c r="AC133" s="77">
        <v>2.48</v>
      </c>
      <c r="AD133" s="77">
        <v>2.58</v>
      </c>
      <c r="AE133" s="77">
        <v>2.69</v>
      </c>
      <c r="AF133" s="78">
        <v>2.69</v>
      </c>
    </row>
    <row r="134" spans="1:32" x14ac:dyDescent="0.3">
      <c r="A134" s="57" t="s">
        <v>122</v>
      </c>
      <c r="B134" s="77">
        <v>3.25</v>
      </c>
      <c r="C134" s="77">
        <v>3.45</v>
      </c>
      <c r="D134" s="77">
        <v>3.5</v>
      </c>
      <c r="E134" s="77">
        <v>3.45</v>
      </c>
      <c r="F134" s="77">
        <v>3.54</v>
      </c>
      <c r="G134" s="77">
        <v>3.3</v>
      </c>
      <c r="H134" s="77">
        <v>3.11</v>
      </c>
      <c r="I134" s="77">
        <v>3.11</v>
      </c>
      <c r="J134" s="77">
        <v>3.01</v>
      </c>
      <c r="K134" s="77">
        <v>2.88</v>
      </c>
      <c r="L134" s="77">
        <v>2.9</v>
      </c>
      <c r="M134" s="77">
        <v>3.26</v>
      </c>
      <c r="N134" s="77">
        <v>3.89</v>
      </c>
      <c r="O134" s="77">
        <v>4.67</v>
      </c>
      <c r="P134" s="77">
        <v>5.75</v>
      </c>
      <c r="Q134" s="77">
        <v>6.83</v>
      </c>
      <c r="R134" s="77">
        <v>6.48</v>
      </c>
      <c r="S134" s="77">
        <v>6.02</v>
      </c>
      <c r="T134" s="77">
        <v>4.3499999999999996</v>
      </c>
      <c r="U134" s="77">
        <v>3.15</v>
      </c>
      <c r="V134" s="77">
        <v>3.31</v>
      </c>
      <c r="W134" s="77">
        <v>3.12</v>
      </c>
      <c r="X134" s="77">
        <v>3.34</v>
      </c>
      <c r="Y134" s="77">
        <v>4.01</v>
      </c>
      <c r="Z134" s="77">
        <v>4.37</v>
      </c>
      <c r="AA134" s="77">
        <v>4.67</v>
      </c>
      <c r="AB134" s="77">
        <v>4.71</v>
      </c>
      <c r="AC134" s="77">
        <v>4.93</v>
      </c>
      <c r="AD134" s="77">
        <v>4.88</v>
      </c>
      <c r="AE134" s="77">
        <v>4.9000000000000004</v>
      </c>
      <c r="AF134" s="78">
        <v>5.39</v>
      </c>
    </row>
    <row r="135" spans="1:32" x14ac:dyDescent="0.3">
      <c r="A135" s="57" t="s">
        <v>276</v>
      </c>
      <c r="B135" s="77">
        <v>2.19</v>
      </c>
      <c r="C135" s="77">
        <v>2.21</v>
      </c>
      <c r="D135" s="77">
        <v>2.25</v>
      </c>
      <c r="E135" s="77">
        <v>2.25</v>
      </c>
      <c r="F135" s="77">
        <v>2.2400000000000002</v>
      </c>
      <c r="G135" s="77">
        <v>2.2799999999999998</v>
      </c>
      <c r="H135" s="77">
        <v>2.34</v>
      </c>
      <c r="I135" s="77">
        <v>2.41</v>
      </c>
      <c r="J135" s="77">
        <v>2.5099999999999998</v>
      </c>
      <c r="K135" s="77">
        <v>2.54</v>
      </c>
      <c r="L135" s="77">
        <v>2.54</v>
      </c>
      <c r="M135" s="77">
        <v>2.64</v>
      </c>
      <c r="N135" s="77">
        <v>2.74</v>
      </c>
      <c r="O135" s="77">
        <v>2.81</v>
      </c>
      <c r="P135" s="77">
        <v>2.82</v>
      </c>
      <c r="Q135" s="77">
        <v>2.94</v>
      </c>
      <c r="R135" s="77">
        <v>2.98</v>
      </c>
      <c r="S135" s="77">
        <v>2.98</v>
      </c>
      <c r="T135" s="77">
        <v>2.87</v>
      </c>
      <c r="U135" s="77">
        <v>2.84</v>
      </c>
      <c r="V135" s="77">
        <v>2.8</v>
      </c>
      <c r="W135" s="77">
        <v>2.84</v>
      </c>
      <c r="X135" s="77">
        <v>2.79</v>
      </c>
      <c r="Y135" s="77">
        <v>2.7</v>
      </c>
      <c r="Z135" s="77">
        <v>2.5299999999999998</v>
      </c>
      <c r="AA135" s="77">
        <v>2.54</v>
      </c>
      <c r="AB135" s="77">
        <v>2.5099999999999998</v>
      </c>
      <c r="AC135" s="77">
        <v>2.48</v>
      </c>
      <c r="AD135" s="77">
        <v>2.61</v>
      </c>
      <c r="AE135" s="77">
        <v>2.79</v>
      </c>
      <c r="AF135" s="78">
        <v>2.75</v>
      </c>
    </row>
    <row r="136" spans="1:32" x14ac:dyDescent="0.3">
      <c r="A136" s="57" t="s">
        <v>277</v>
      </c>
      <c r="B136" s="77">
        <v>2.89</v>
      </c>
      <c r="C136" s="77">
        <v>2.86</v>
      </c>
      <c r="D136" s="77">
        <v>2.84</v>
      </c>
      <c r="E136" s="77">
        <v>2.76</v>
      </c>
      <c r="F136" s="77">
        <v>2.71</v>
      </c>
      <c r="G136" s="77">
        <v>2.72</v>
      </c>
      <c r="H136" s="77">
        <v>2.79</v>
      </c>
      <c r="I136" s="77">
        <v>2.83</v>
      </c>
      <c r="J136" s="77">
        <v>2.88</v>
      </c>
      <c r="K136" s="77">
        <v>2.88</v>
      </c>
      <c r="L136" s="77">
        <v>2.95</v>
      </c>
      <c r="M136" s="77">
        <v>3.16</v>
      </c>
      <c r="N136" s="77">
        <v>3.38</v>
      </c>
      <c r="O136" s="77">
        <v>3.51</v>
      </c>
      <c r="P136" s="77">
        <v>3.61</v>
      </c>
      <c r="Q136" s="77">
        <v>3.81</v>
      </c>
      <c r="R136" s="77">
        <v>3.93</v>
      </c>
      <c r="S136" s="77">
        <v>3.99</v>
      </c>
      <c r="T136" s="77">
        <v>3.89</v>
      </c>
      <c r="U136" s="77">
        <v>3.9</v>
      </c>
      <c r="V136" s="77">
        <v>3.68</v>
      </c>
      <c r="W136" s="77">
        <v>3.39</v>
      </c>
      <c r="X136" s="77">
        <v>3.26</v>
      </c>
      <c r="Y136" s="77">
        <v>3.23</v>
      </c>
      <c r="Z136" s="77">
        <v>3.29</v>
      </c>
      <c r="AA136" s="77">
        <v>3.31</v>
      </c>
      <c r="AB136" s="77">
        <v>3.3</v>
      </c>
      <c r="AC136" s="77">
        <v>3.43</v>
      </c>
      <c r="AD136" s="77">
        <v>3.41</v>
      </c>
      <c r="AE136" s="77">
        <v>3.47</v>
      </c>
      <c r="AF136" s="78">
        <v>3.73</v>
      </c>
    </row>
    <row r="137" spans="1:32" x14ac:dyDescent="0.3">
      <c r="A137" s="57" t="s">
        <v>278</v>
      </c>
      <c r="B137" s="77">
        <v>3.46</v>
      </c>
      <c r="C137" s="77">
        <v>3.41</v>
      </c>
      <c r="D137" s="77">
        <v>3.53</v>
      </c>
      <c r="E137" s="77">
        <v>3.6</v>
      </c>
      <c r="F137" s="77">
        <v>3.56</v>
      </c>
      <c r="G137" s="77">
        <v>3.63</v>
      </c>
      <c r="H137" s="77">
        <v>3.72</v>
      </c>
      <c r="I137" s="77">
        <v>3.73</v>
      </c>
      <c r="J137" s="77">
        <v>3.73</v>
      </c>
      <c r="K137" s="77">
        <v>3.68</v>
      </c>
      <c r="L137" s="77">
        <v>3.83</v>
      </c>
      <c r="M137" s="77">
        <v>3.99</v>
      </c>
      <c r="N137" s="77">
        <v>4.37</v>
      </c>
      <c r="O137" s="77">
        <v>4.68</v>
      </c>
      <c r="P137" s="77">
        <v>5.0999999999999996</v>
      </c>
      <c r="Q137" s="77">
        <v>5.46</v>
      </c>
      <c r="R137" s="77">
        <v>6.21</v>
      </c>
      <c r="S137" s="77">
        <v>5.78</v>
      </c>
      <c r="T137" s="77">
        <v>5.19</v>
      </c>
      <c r="U137" s="77">
        <v>4.5</v>
      </c>
      <c r="V137" s="77">
        <v>4.55</v>
      </c>
      <c r="W137" s="77">
        <v>4.04</v>
      </c>
      <c r="X137" s="77">
        <v>4</v>
      </c>
      <c r="Y137" s="77">
        <v>3.99</v>
      </c>
      <c r="Z137" s="77">
        <v>3.96</v>
      </c>
      <c r="AA137" s="77">
        <v>3.92</v>
      </c>
      <c r="AB137" s="77">
        <v>4.2300000000000004</v>
      </c>
      <c r="AC137" s="77">
        <v>4.43</v>
      </c>
      <c r="AD137" s="77">
        <v>4.82</v>
      </c>
      <c r="AE137" s="77">
        <v>5</v>
      </c>
      <c r="AF137" s="78">
        <v>5.23</v>
      </c>
    </row>
    <row r="138" spans="1:32" x14ac:dyDescent="0.3">
      <c r="A138" s="57" t="s">
        <v>279</v>
      </c>
      <c r="B138" s="77">
        <v>2.52</v>
      </c>
      <c r="C138" s="77">
        <v>2.5299999999999998</v>
      </c>
      <c r="D138" s="77">
        <v>2.56</v>
      </c>
      <c r="E138" s="77">
        <v>2.54</v>
      </c>
      <c r="F138" s="77">
        <v>2.54</v>
      </c>
      <c r="G138" s="77">
        <v>2.5</v>
      </c>
      <c r="H138" s="77">
        <v>2.5</v>
      </c>
      <c r="I138" s="77">
        <v>2.5099999999999998</v>
      </c>
      <c r="J138" s="77">
        <v>2.5099999999999998</v>
      </c>
      <c r="K138" s="77">
        <v>2.44</v>
      </c>
      <c r="L138" s="77">
        <v>2.46</v>
      </c>
      <c r="M138" s="77">
        <v>2.57</v>
      </c>
      <c r="N138" s="77">
        <v>2.67</v>
      </c>
      <c r="O138" s="77">
        <v>2.74</v>
      </c>
      <c r="P138" s="77">
        <v>3.07</v>
      </c>
      <c r="Q138" s="77">
        <v>3.52</v>
      </c>
      <c r="R138" s="77">
        <v>3.87</v>
      </c>
      <c r="S138" s="77">
        <v>3.85</v>
      </c>
      <c r="T138" s="77">
        <v>3.77</v>
      </c>
      <c r="U138" s="77">
        <v>3.63</v>
      </c>
      <c r="V138" s="77">
        <v>3.59</v>
      </c>
      <c r="W138" s="77">
        <v>3.51</v>
      </c>
      <c r="X138" s="77">
        <v>3.39</v>
      </c>
      <c r="Y138" s="77">
        <v>3.21</v>
      </c>
      <c r="Z138" s="77">
        <v>3.11</v>
      </c>
      <c r="AA138" s="77">
        <v>3.11</v>
      </c>
      <c r="AB138" s="77">
        <v>3.1</v>
      </c>
      <c r="AC138" s="77">
        <v>3.16</v>
      </c>
      <c r="AD138" s="77">
        <v>3.09</v>
      </c>
      <c r="AE138" s="77">
        <v>3.07</v>
      </c>
      <c r="AF138" s="78">
        <v>3.05</v>
      </c>
    </row>
    <row r="139" spans="1:32" x14ac:dyDescent="0.3">
      <c r="A139" s="57" t="s">
        <v>280</v>
      </c>
      <c r="B139" s="77">
        <v>2.78</v>
      </c>
      <c r="C139" s="77">
        <v>2.65</v>
      </c>
      <c r="D139" s="77">
        <v>2.64</v>
      </c>
      <c r="E139" s="77">
        <v>2.52</v>
      </c>
      <c r="F139" s="77">
        <v>2.38</v>
      </c>
      <c r="G139" s="77">
        <v>2.25</v>
      </c>
      <c r="H139" s="77">
        <v>2.16</v>
      </c>
      <c r="I139" s="77">
        <v>2.09</v>
      </c>
      <c r="J139" s="77">
        <v>2.09</v>
      </c>
      <c r="K139" s="77">
        <v>2.06</v>
      </c>
      <c r="L139" s="77">
        <v>2.12</v>
      </c>
      <c r="M139" s="77">
        <v>2.2200000000000002</v>
      </c>
      <c r="N139" s="77">
        <v>2.46</v>
      </c>
      <c r="O139" s="77">
        <v>2.69</v>
      </c>
      <c r="P139" s="77">
        <v>2.93</v>
      </c>
      <c r="Q139" s="77">
        <v>3.35</v>
      </c>
      <c r="R139" s="77">
        <v>3.51</v>
      </c>
      <c r="S139" s="77">
        <v>3.55</v>
      </c>
      <c r="T139" s="77">
        <v>3.37</v>
      </c>
      <c r="U139" s="77">
        <v>3.08</v>
      </c>
      <c r="V139" s="77">
        <v>2.91</v>
      </c>
      <c r="W139" s="77">
        <v>3</v>
      </c>
      <c r="X139" s="77">
        <v>3.01</v>
      </c>
      <c r="Y139" s="77">
        <v>3.02</v>
      </c>
      <c r="Z139" s="77">
        <v>3.08</v>
      </c>
      <c r="AA139" s="77">
        <v>3.13</v>
      </c>
      <c r="AB139" s="77">
        <v>3.05</v>
      </c>
      <c r="AC139" s="77">
        <v>2.86</v>
      </c>
      <c r="AD139" s="77">
        <v>2.83</v>
      </c>
      <c r="AE139" s="77">
        <v>2.94</v>
      </c>
      <c r="AF139" s="78">
        <v>3.04</v>
      </c>
    </row>
    <row r="140" spans="1:32" x14ac:dyDescent="0.3">
      <c r="A140" s="57" t="s">
        <v>281</v>
      </c>
      <c r="B140" s="77">
        <v>2.78</v>
      </c>
      <c r="C140" s="77">
        <v>2.77</v>
      </c>
      <c r="D140" s="77">
        <v>2.85</v>
      </c>
      <c r="E140" s="77">
        <v>2.79</v>
      </c>
      <c r="F140" s="77">
        <v>2.81</v>
      </c>
      <c r="G140" s="77">
        <v>2.88</v>
      </c>
      <c r="H140" s="77">
        <v>2.87</v>
      </c>
      <c r="I140" s="77">
        <v>2.85</v>
      </c>
      <c r="J140" s="77">
        <v>2.86</v>
      </c>
      <c r="K140" s="77">
        <v>2.83</v>
      </c>
      <c r="L140" s="77">
        <v>2.88</v>
      </c>
      <c r="M140" s="77">
        <v>2.96</v>
      </c>
      <c r="N140" s="77">
        <v>3.01</v>
      </c>
      <c r="O140" s="77">
        <v>3.04</v>
      </c>
      <c r="P140" s="77">
        <v>3.03</v>
      </c>
      <c r="Q140" s="77">
        <v>3.02</v>
      </c>
      <c r="R140" s="77">
        <v>3.01</v>
      </c>
      <c r="S140" s="77">
        <v>2.99</v>
      </c>
      <c r="T140" s="77">
        <v>2.98</v>
      </c>
      <c r="U140" s="77">
        <v>2.97</v>
      </c>
      <c r="V140" s="77">
        <v>2.94</v>
      </c>
      <c r="W140" s="77">
        <v>2.88</v>
      </c>
      <c r="X140" s="77">
        <v>2.86</v>
      </c>
      <c r="Y140" s="77">
        <v>2.95</v>
      </c>
      <c r="Z140" s="77">
        <v>2.8</v>
      </c>
      <c r="AA140" s="77">
        <v>2.83</v>
      </c>
      <c r="AB140" s="77">
        <v>2.74</v>
      </c>
      <c r="AC140" s="77">
        <v>2.67</v>
      </c>
      <c r="AD140" s="77">
        <v>2.67</v>
      </c>
      <c r="AE140" s="77">
        <v>2.7</v>
      </c>
      <c r="AF140" s="78">
        <v>2.64</v>
      </c>
    </row>
    <row r="141" spans="1:32" x14ac:dyDescent="0.3">
      <c r="A141" s="57" t="s">
        <v>123</v>
      </c>
      <c r="B141" s="77">
        <v>2.0699999999999998</v>
      </c>
      <c r="C141" s="77">
        <v>2.09</v>
      </c>
      <c r="D141" s="77">
        <v>2.12</v>
      </c>
      <c r="E141" s="77">
        <v>2.12</v>
      </c>
      <c r="F141" s="77">
        <v>2.0299999999999998</v>
      </c>
      <c r="G141" s="77">
        <v>2.0299999999999998</v>
      </c>
      <c r="H141" s="77">
        <v>2.09</v>
      </c>
      <c r="I141" s="77">
        <v>2.16</v>
      </c>
      <c r="J141" s="77">
        <v>2.23</v>
      </c>
      <c r="K141" s="77">
        <v>2.27</v>
      </c>
      <c r="L141" s="77">
        <v>2.39</v>
      </c>
      <c r="M141" s="77">
        <v>2.5299999999999998</v>
      </c>
      <c r="N141" s="77">
        <v>2.62</v>
      </c>
      <c r="O141" s="77">
        <v>2.68</v>
      </c>
      <c r="P141" s="77">
        <v>2.73</v>
      </c>
      <c r="Q141" s="77">
        <v>2.81</v>
      </c>
      <c r="R141" s="77">
        <v>2.71</v>
      </c>
      <c r="S141" s="77">
        <v>2.5499999999999998</v>
      </c>
      <c r="T141" s="77">
        <v>2</v>
      </c>
      <c r="U141" s="77">
        <v>1.75</v>
      </c>
      <c r="V141" s="77">
        <v>1.87</v>
      </c>
      <c r="W141" s="77">
        <v>1.96</v>
      </c>
      <c r="X141" s="77">
        <v>2.15</v>
      </c>
      <c r="Y141" s="77">
        <v>2.41</v>
      </c>
      <c r="Z141" s="77">
        <v>2.5299999999999998</v>
      </c>
      <c r="AA141" s="77">
        <v>2.63</v>
      </c>
      <c r="AB141" s="77">
        <v>2.72</v>
      </c>
      <c r="AC141" s="77">
        <v>2.87</v>
      </c>
      <c r="AD141" s="77">
        <v>3.04</v>
      </c>
      <c r="AE141" s="77">
        <v>3.17</v>
      </c>
      <c r="AF141" s="78">
        <v>3.35</v>
      </c>
    </row>
    <row r="142" spans="1:32" x14ac:dyDescent="0.3">
      <c r="A142" s="57" t="s">
        <v>282</v>
      </c>
      <c r="B142" s="77">
        <v>2.0499999999999998</v>
      </c>
      <c r="C142" s="77">
        <v>2.0299999999999998</v>
      </c>
      <c r="D142" s="77">
        <v>2.16</v>
      </c>
      <c r="E142" s="77">
        <v>2.33</v>
      </c>
      <c r="F142" s="77">
        <v>2.37</v>
      </c>
      <c r="G142" s="77">
        <v>2.33</v>
      </c>
      <c r="H142" s="77">
        <v>2.42</v>
      </c>
      <c r="I142" s="77">
        <v>2.46</v>
      </c>
      <c r="J142" s="77">
        <v>2.5099999999999998</v>
      </c>
      <c r="K142" s="77">
        <v>2.37</v>
      </c>
      <c r="L142" s="77">
        <v>2.4900000000000002</v>
      </c>
      <c r="M142" s="77">
        <v>2.59</v>
      </c>
      <c r="N142" s="77">
        <v>2.73</v>
      </c>
      <c r="O142" s="77">
        <v>2.82</v>
      </c>
      <c r="P142" s="77">
        <v>2.94</v>
      </c>
      <c r="Q142" s="77">
        <v>3.16</v>
      </c>
      <c r="R142" s="77">
        <v>3.06</v>
      </c>
      <c r="S142" s="77">
        <v>2.98</v>
      </c>
      <c r="T142" s="77">
        <v>2.82</v>
      </c>
      <c r="U142" s="77">
        <v>2.7</v>
      </c>
      <c r="V142" s="77">
        <v>2.57</v>
      </c>
      <c r="W142" s="77">
        <v>2.64</v>
      </c>
      <c r="X142" s="77">
        <v>2.62</v>
      </c>
      <c r="Y142" s="77">
        <v>2.61</v>
      </c>
      <c r="Z142" s="77">
        <v>2.74</v>
      </c>
      <c r="AA142" s="77">
        <v>2.57</v>
      </c>
      <c r="AB142" s="77">
        <v>2.58</v>
      </c>
      <c r="AC142" s="77">
        <v>2.71</v>
      </c>
      <c r="AD142" s="77">
        <v>2.84</v>
      </c>
      <c r="AE142" s="77">
        <v>2.87</v>
      </c>
      <c r="AF142" s="78">
        <v>2.99</v>
      </c>
    </row>
    <row r="143" spans="1:32" x14ac:dyDescent="0.3">
      <c r="A143" s="57" t="s">
        <v>283</v>
      </c>
      <c r="B143" s="77">
        <v>1.8</v>
      </c>
      <c r="C143" s="77">
        <v>1.69</v>
      </c>
      <c r="D143" s="77">
        <v>1.74</v>
      </c>
      <c r="E143" s="77">
        <v>1.76</v>
      </c>
      <c r="F143" s="77">
        <v>1.86</v>
      </c>
      <c r="G143" s="77">
        <v>1.92</v>
      </c>
      <c r="H143" s="77">
        <v>2</v>
      </c>
      <c r="I143" s="77">
        <v>2.09</v>
      </c>
      <c r="J143" s="77">
        <v>2.13</v>
      </c>
      <c r="K143" s="77">
        <v>2.12</v>
      </c>
      <c r="L143" s="77">
        <v>2.2000000000000002</v>
      </c>
      <c r="M143" s="77">
        <v>2.25</v>
      </c>
      <c r="N143" s="77">
        <v>2.27</v>
      </c>
      <c r="O143" s="77">
        <v>2.21</v>
      </c>
      <c r="P143" s="77">
        <v>2.23</v>
      </c>
      <c r="Q143" s="77">
        <v>2.2400000000000002</v>
      </c>
      <c r="R143" s="77">
        <v>2.2400000000000002</v>
      </c>
      <c r="S143" s="77">
        <v>2.2200000000000002</v>
      </c>
      <c r="T143" s="77">
        <v>2.1</v>
      </c>
      <c r="U143" s="77">
        <v>2.17</v>
      </c>
      <c r="V143" s="77">
        <v>2.11</v>
      </c>
      <c r="W143" s="77">
        <v>2.0499999999999998</v>
      </c>
      <c r="X143" s="77">
        <v>2.0699999999999998</v>
      </c>
      <c r="Y143" s="77">
        <v>2.1</v>
      </c>
      <c r="Z143" s="77">
        <v>2.12</v>
      </c>
      <c r="AA143" s="77">
        <v>2.2000000000000002</v>
      </c>
      <c r="AB143" s="77">
        <v>2.19</v>
      </c>
      <c r="AC143" s="77">
        <v>2.3199999999999998</v>
      </c>
      <c r="AD143" s="77">
        <v>2.46</v>
      </c>
      <c r="AE143" s="77">
        <v>2.64</v>
      </c>
      <c r="AF143" s="78">
        <v>2.59</v>
      </c>
    </row>
    <row r="144" spans="1:32" x14ac:dyDescent="0.3">
      <c r="A144" s="57" t="s">
        <v>284</v>
      </c>
      <c r="B144" s="77">
        <v>2.4500000000000002</v>
      </c>
      <c r="C144" s="77">
        <v>2.36</v>
      </c>
      <c r="D144" s="77">
        <v>2.4300000000000002</v>
      </c>
      <c r="E144" s="77">
        <v>2.5499999999999998</v>
      </c>
      <c r="F144" s="77">
        <v>2.69</v>
      </c>
      <c r="G144" s="77">
        <v>2.76</v>
      </c>
      <c r="H144" s="77">
        <v>2.79</v>
      </c>
      <c r="I144" s="77">
        <v>2.76</v>
      </c>
      <c r="J144" s="77">
        <v>2.76</v>
      </c>
      <c r="K144" s="77">
        <v>2.69</v>
      </c>
      <c r="L144" s="77">
        <v>2.75</v>
      </c>
      <c r="M144" s="77">
        <v>2.91</v>
      </c>
      <c r="N144" s="77">
        <v>3.04</v>
      </c>
      <c r="O144" s="77">
        <v>3.13</v>
      </c>
      <c r="P144" s="77">
        <v>3.21</v>
      </c>
      <c r="Q144" s="77">
        <v>3.4</v>
      </c>
      <c r="R144" s="77">
        <v>3.54</v>
      </c>
      <c r="S144" s="77">
        <v>3.68</v>
      </c>
      <c r="T144" s="77">
        <v>3.79</v>
      </c>
      <c r="U144" s="77">
        <v>3.86</v>
      </c>
      <c r="V144" s="77">
        <v>3.89</v>
      </c>
      <c r="W144" s="77">
        <v>3.95</v>
      </c>
      <c r="X144" s="77">
        <v>3.99</v>
      </c>
      <c r="Y144" s="77">
        <v>4.09</v>
      </c>
      <c r="Z144" s="77">
        <v>4.05</v>
      </c>
      <c r="AA144" s="77">
        <v>4.0999999999999996</v>
      </c>
      <c r="AB144" s="77">
        <v>4.08</v>
      </c>
      <c r="AC144" s="77">
        <v>4.1100000000000003</v>
      </c>
      <c r="AD144" s="77">
        <v>4.08</v>
      </c>
      <c r="AE144" s="77">
        <v>4.0999999999999996</v>
      </c>
      <c r="AF144" s="78">
        <v>4.09</v>
      </c>
    </row>
    <row r="145" spans="1:32" x14ac:dyDescent="0.3">
      <c r="A145" s="57" t="s">
        <v>285</v>
      </c>
      <c r="B145" s="77">
        <v>2.4</v>
      </c>
      <c r="C145" s="77">
        <v>2.4300000000000002</v>
      </c>
      <c r="D145" s="77">
        <v>2.44</v>
      </c>
      <c r="E145" s="77">
        <v>2.4700000000000002</v>
      </c>
      <c r="F145" s="77">
        <v>2.63</v>
      </c>
      <c r="G145" s="77">
        <v>2.59</v>
      </c>
      <c r="H145" s="77">
        <v>2.57</v>
      </c>
      <c r="I145" s="77">
        <v>2.48</v>
      </c>
      <c r="J145" s="77">
        <v>2.4900000000000002</v>
      </c>
      <c r="K145" s="77">
        <v>2.4500000000000002</v>
      </c>
      <c r="L145" s="77">
        <v>2.44</v>
      </c>
      <c r="M145" s="77">
        <v>2.48</v>
      </c>
      <c r="N145" s="77">
        <v>2.5099999999999998</v>
      </c>
      <c r="O145" s="77">
        <v>2.5499999999999998</v>
      </c>
      <c r="P145" s="77">
        <v>2.64</v>
      </c>
      <c r="Q145" s="77">
        <v>2.8</v>
      </c>
      <c r="R145" s="77">
        <v>2.83</v>
      </c>
      <c r="S145" s="77">
        <v>2.8</v>
      </c>
      <c r="T145" s="77">
        <v>2.79</v>
      </c>
      <c r="U145" s="77">
        <v>2.78</v>
      </c>
      <c r="V145" s="77">
        <v>2.92</v>
      </c>
      <c r="W145" s="77">
        <v>2.94</v>
      </c>
      <c r="X145" s="77">
        <v>3.12</v>
      </c>
      <c r="Y145" s="77">
        <v>3.24</v>
      </c>
      <c r="Z145" s="77">
        <v>3.02</v>
      </c>
      <c r="AA145" s="77">
        <v>3.32</v>
      </c>
      <c r="AB145" s="77">
        <v>3.34</v>
      </c>
      <c r="AC145" s="77">
        <v>3.44</v>
      </c>
      <c r="AD145" s="77">
        <v>3.37</v>
      </c>
      <c r="AE145" s="77">
        <v>3.28</v>
      </c>
      <c r="AF145" s="78">
        <v>3.34</v>
      </c>
    </row>
    <row r="146" spans="1:32" x14ac:dyDescent="0.3">
      <c r="A146" s="57" t="s">
        <v>286</v>
      </c>
      <c r="B146" s="77">
        <v>2.56</v>
      </c>
      <c r="C146" s="77">
        <v>2.58</v>
      </c>
      <c r="D146" s="77">
        <v>2.54</v>
      </c>
      <c r="E146" s="77">
        <v>2.65</v>
      </c>
      <c r="F146" s="77">
        <v>2.86</v>
      </c>
      <c r="G146" s="77">
        <v>3</v>
      </c>
      <c r="H146" s="77">
        <v>3.06</v>
      </c>
      <c r="I146" s="77">
        <v>3.06</v>
      </c>
      <c r="J146" s="77">
        <v>3.11</v>
      </c>
      <c r="K146" s="77">
        <v>3.15</v>
      </c>
      <c r="L146" s="77">
        <v>3.26</v>
      </c>
      <c r="M146" s="77">
        <v>3.52</v>
      </c>
      <c r="N146" s="77">
        <v>3.77</v>
      </c>
      <c r="O146" s="77">
        <v>3.92</v>
      </c>
      <c r="P146" s="77">
        <v>4.2</v>
      </c>
      <c r="Q146" s="77">
        <v>4.5</v>
      </c>
      <c r="R146" s="77">
        <v>4.74</v>
      </c>
      <c r="S146" s="77">
        <v>4.88</v>
      </c>
      <c r="T146" s="77">
        <v>4.78</v>
      </c>
      <c r="U146" s="77">
        <v>4.8499999999999996</v>
      </c>
      <c r="V146" s="77">
        <v>4.7300000000000004</v>
      </c>
      <c r="W146" s="77">
        <v>4.4000000000000004</v>
      </c>
      <c r="X146" s="77">
        <v>4.32</v>
      </c>
      <c r="Y146" s="77">
        <v>4.43</v>
      </c>
      <c r="Z146" s="77">
        <v>4.34</v>
      </c>
      <c r="AA146" s="77">
        <v>4.55</v>
      </c>
      <c r="AB146" s="77">
        <v>4.7300000000000004</v>
      </c>
      <c r="AC146" s="77">
        <v>5.05</v>
      </c>
      <c r="AD146" s="77">
        <v>4.9000000000000004</v>
      </c>
      <c r="AE146" s="77">
        <v>4.87</v>
      </c>
      <c r="AF146" s="78">
        <v>5.09</v>
      </c>
    </row>
    <row r="147" spans="1:32" x14ac:dyDescent="0.3">
      <c r="A147" s="57" t="s">
        <v>287</v>
      </c>
      <c r="B147" s="77">
        <v>2.4900000000000002</v>
      </c>
      <c r="C147" s="77">
        <v>2.4700000000000002</v>
      </c>
      <c r="D147" s="77">
        <v>2.4700000000000002</v>
      </c>
      <c r="E147" s="77">
        <v>2.5499999999999998</v>
      </c>
      <c r="F147" s="77">
        <v>2.76</v>
      </c>
      <c r="G147" s="77">
        <v>2.9</v>
      </c>
      <c r="H147" s="77">
        <v>2.99</v>
      </c>
      <c r="I147" s="77">
        <v>3.02</v>
      </c>
      <c r="J147" s="77">
        <v>3.09</v>
      </c>
      <c r="K147" s="77">
        <v>3.11</v>
      </c>
      <c r="L147" s="77">
        <v>3.19</v>
      </c>
      <c r="M147" s="77">
        <v>3.55</v>
      </c>
      <c r="N147" s="77">
        <v>3.96</v>
      </c>
      <c r="O147" s="77">
        <v>4.18</v>
      </c>
      <c r="P147" s="77">
        <v>4.32</v>
      </c>
      <c r="Q147" s="77">
        <v>4.3899999999999997</v>
      </c>
      <c r="R147" s="77">
        <v>4.37</v>
      </c>
      <c r="S147" s="77">
        <v>4.04</v>
      </c>
      <c r="T147" s="77">
        <v>3.89</v>
      </c>
      <c r="U147" s="77">
        <v>3.66</v>
      </c>
      <c r="V147" s="77">
        <v>3.45</v>
      </c>
      <c r="W147" s="77">
        <v>3.73</v>
      </c>
      <c r="X147" s="77">
        <v>3.59</v>
      </c>
      <c r="Y147" s="77">
        <v>3.48</v>
      </c>
      <c r="Z147" s="77">
        <v>3.47</v>
      </c>
      <c r="AA147" s="77">
        <v>3.85</v>
      </c>
      <c r="AB147" s="77">
        <v>4.24</v>
      </c>
      <c r="AC147" s="77">
        <v>4.51</v>
      </c>
      <c r="AD147" s="77">
        <v>4.59</v>
      </c>
      <c r="AE147" s="77">
        <v>4.7300000000000004</v>
      </c>
      <c r="AF147" s="78">
        <v>4.88</v>
      </c>
    </row>
    <row r="148" spans="1:32" x14ac:dyDescent="0.3">
      <c r="A148" s="57" t="s">
        <v>124</v>
      </c>
      <c r="B148" s="77">
        <v>2.97</v>
      </c>
      <c r="C148" s="77">
        <v>2.86</v>
      </c>
      <c r="D148" s="77">
        <v>2.88</v>
      </c>
      <c r="E148" s="77">
        <v>2.94</v>
      </c>
      <c r="F148" s="77">
        <v>2.89</v>
      </c>
      <c r="G148" s="77">
        <v>2.94</v>
      </c>
      <c r="H148" s="77">
        <v>3.12</v>
      </c>
      <c r="I148" s="77">
        <v>3.12</v>
      </c>
      <c r="J148" s="77">
        <v>3.16</v>
      </c>
      <c r="K148" s="77">
        <v>3.08</v>
      </c>
      <c r="L148" s="77">
        <v>3.13</v>
      </c>
      <c r="M148" s="77">
        <v>3.26</v>
      </c>
      <c r="N148" s="77">
        <v>3.39</v>
      </c>
      <c r="O148" s="77">
        <v>3.42</v>
      </c>
      <c r="P148" s="77">
        <v>3.49</v>
      </c>
      <c r="Q148" s="77">
        <v>3.6</v>
      </c>
      <c r="R148" s="77">
        <v>3.6</v>
      </c>
      <c r="S148" s="77">
        <v>3.53</v>
      </c>
      <c r="T148" s="77">
        <v>3.35</v>
      </c>
      <c r="U148" s="77">
        <v>3.12</v>
      </c>
      <c r="V148" s="77">
        <v>3.13</v>
      </c>
      <c r="W148" s="77">
        <v>2.96</v>
      </c>
      <c r="X148" s="77">
        <v>2.94</v>
      </c>
      <c r="Y148" s="77">
        <v>3.05</v>
      </c>
      <c r="Z148" s="77">
        <v>3.06</v>
      </c>
      <c r="AA148" s="77">
        <v>3.35</v>
      </c>
      <c r="AB148" s="77">
        <v>3.17</v>
      </c>
      <c r="AC148" s="77">
        <v>3.22</v>
      </c>
      <c r="AD148" s="77">
        <v>3.23</v>
      </c>
      <c r="AE148" s="77">
        <v>3.39</v>
      </c>
      <c r="AF148" s="78">
        <v>3.65</v>
      </c>
    </row>
    <row r="149" spans="1:32" x14ac:dyDescent="0.3">
      <c r="A149" s="57" t="s">
        <v>288</v>
      </c>
      <c r="B149" s="77">
        <v>3.51</v>
      </c>
      <c r="C149" s="77">
        <v>3.68</v>
      </c>
      <c r="D149" s="77">
        <v>3.9</v>
      </c>
      <c r="E149" s="77">
        <v>4</v>
      </c>
      <c r="F149" s="77">
        <v>4.01</v>
      </c>
      <c r="G149" s="77">
        <v>4.12</v>
      </c>
      <c r="H149" s="77">
        <v>4.09</v>
      </c>
      <c r="I149" s="77">
        <v>4.03</v>
      </c>
      <c r="J149" s="77">
        <v>4</v>
      </c>
      <c r="K149" s="77">
        <v>3.94</v>
      </c>
      <c r="L149" s="77">
        <v>4.03</v>
      </c>
      <c r="M149" s="77">
        <v>4.37</v>
      </c>
      <c r="N149" s="77">
        <v>4.8099999999999996</v>
      </c>
      <c r="O149" s="77">
        <v>5.32</v>
      </c>
      <c r="P149" s="77">
        <v>6.29</v>
      </c>
      <c r="Q149" s="77">
        <v>7.51</v>
      </c>
      <c r="R149" s="77">
        <v>8.06</v>
      </c>
      <c r="S149" s="77">
        <v>7.91</v>
      </c>
      <c r="T149" s="77">
        <v>7.41</v>
      </c>
      <c r="U149" s="77">
        <v>6.79</v>
      </c>
      <c r="V149" s="77">
        <v>5.99</v>
      </c>
      <c r="W149" s="77">
        <v>5.59</v>
      </c>
      <c r="X149" s="77">
        <v>5.42</v>
      </c>
      <c r="Y149" s="77">
        <v>5.69</v>
      </c>
      <c r="Z149" s="77">
        <v>5.99</v>
      </c>
      <c r="AA149" s="77">
        <v>6.38</v>
      </c>
      <c r="AB149" s="77">
        <v>6.45</v>
      </c>
      <c r="AC149" s="77">
        <v>6.67</v>
      </c>
      <c r="AD149" s="77">
        <v>6.84</v>
      </c>
      <c r="AE149" s="77">
        <v>7.01</v>
      </c>
      <c r="AF149" s="78">
        <v>7.22</v>
      </c>
    </row>
    <row r="150" spans="1:32" x14ac:dyDescent="0.3">
      <c r="A150" s="57" t="s">
        <v>125</v>
      </c>
      <c r="B150" s="77">
        <v>2.64</v>
      </c>
      <c r="C150" s="77">
        <v>2.73</v>
      </c>
      <c r="D150" s="77">
        <v>2.86</v>
      </c>
      <c r="E150" s="77">
        <v>2.85</v>
      </c>
      <c r="F150" s="77">
        <v>2.88</v>
      </c>
      <c r="G150" s="77">
        <v>2.9</v>
      </c>
      <c r="H150" s="77">
        <v>3.32</v>
      </c>
      <c r="I150" s="77">
        <v>3.37</v>
      </c>
      <c r="J150" s="77">
        <v>3.24</v>
      </c>
      <c r="K150" s="77">
        <v>3.14</v>
      </c>
      <c r="L150" s="77">
        <v>3.16</v>
      </c>
      <c r="M150" s="77">
        <v>3.24</v>
      </c>
      <c r="N150" s="77">
        <v>3.33</v>
      </c>
      <c r="O150" s="77">
        <v>3.41</v>
      </c>
      <c r="P150" s="77">
        <v>3.34</v>
      </c>
      <c r="Q150" s="77">
        <v>3.52</v>
      </c>
      <c r="R150" s="77">
        <v>3.58</v>
      </c>
      <c r="S150" s="77">
        <v>3.49</v>
      </c>
      <c r="T150" s="77">
        <v>3.48</v>
      </c>
      <c r="U150" s="77">
        <v>3.24</v>
      </c>
      <c r="V150" s="77">
        <v>3.35</v>
      </c>
      <c r="W150" s="77">
        <v>3.33</v>
      </c>
      <c r="X150" s="77">
        <v>3.43</v>
      </c>
      <c r="Y150" s="77">
        <v>3.56</v>
      </c>
      <c r="Z150" s="77">
        <v>3.58</v>
      </c>
      <c r="AA150" s="77">
        <v>3.65</v>
      </c>
      <c r="AB150" s="77">
        <v>3.71</v>
      </c>
      <c r="AC150" s="77">
        <v>3.71</v>
      </c>
      <c r="AD150" s="77">
        <v>3.86</v>
      </c>
      <c r="AE150" s="77">
        <v>3.8</v>
      </c>
      <c r="AF150" s="78">
        <v>3.78</v>
      </c>
    </row>
    <row r="151" spans="1:32" x14ac:dyDescent="0.3">
      <c r="A151" s="57" t="s">
        <v>289</v>
      </c>
      <c r="B151" s="77">
        <v>2.36</v>
      </c>
      <c r="C151" s="77">
        <v>2.2799999999999998</v>
      </c>
      <c r="D151" s="77">
        <v>2.29</v>
      </c>
      <c r="E151" s="77">
        <v>2.33</v>
      </c>
      <c r="F151" s="77">
        <v>2.36</v>
      </c>
      <c r="G151" s="77">
        <v>2.39</v>
      </c>
      <c r="H151" s="77">
        <v>2.52</v>
      </c>
      <c r="I151" s="77">
        <v>2.46</v>
      </c>
      <c r="J151" s="77">
        <v>2.46</v>
      </c>
      <c r="K151" s="77">
        <v>2.48</v>
      </c>
      <c r="L151" s="77">
        <v>2.5</v>
      </c>
      <c r="M151" s="77">
        <v>2.57</v>
      </c>
      <c r="N151" s="77">
        <v>2.68</v>
      </c>
      <c r="O151" s="77">
        <v>2.84</v>
      </c>
      <c r="P151" s="77">
        <v>2.91</v>
      </c>
      <c r="Q151" s="77">
        <v>3.23</v>
      </c>
      <c r="R151" s="77">
        <v>3.47</v>
      </c>
      <c r="S151" s="77">
        <v>3.47</v>
      </c>
      <c r="T151" s="77">
        <v>3.07</v>
      </c>
      <c r="U151" s="77">
        <v>2.95</v>
      </c>
      <c r="V151" s="77">
        <v>2.8</v>
      </c>
      <c r="W151" s="77">
        <v>2.41</v>
      </c>
      <c r="X151" s="77">
        <v>2.3199999999999998</v>
      </c>
      <c r="Y151" s="77">
        <v>2.4500000000000002</v>
      </c>
      <c r="Z151" s="77">
        <v>2.61</v>
      </c>
      <c r="AA151" s="77">
        <v>2.81</v>
      </c>
      <c r="AB151" s="77">
        <v>2.75</v>
      </c>
      <c r="AC151" s="77">
        <v>2.82</v>
      </c>
      <c r="AD151" s="77">
        <v>2.87</v>
      </c>
      <c r="AE151" s="77">
        <v>2.98</v>
      </c>
      <c r="AF151" s="78">
        <v>3.11</v>
      </c>
    </row>
    <row r="152" spans="1:32" x14ac:dyDescent="0.3">
      <c r="A152" s="57" t="s">
        <v>290</v>
      </c>
      <c r="B152" s="77">
        <v>3.11</v>
      </c>
      <c r="C152" s="77">
        <v>3.13</v>
      </c>
      <c r="D152" s="77">
        <v>3.14</v>
      </c>
      <c r="E152" s="77">
        <v>3.12</v>
      </c>
      <c r="F152" s="77">
        <v>3.15</v>
      </c>
      <c r="G152" s="77">
        <v>3.15</v>
      </c>
      <c r="H152" s="77">
        <v>3.2</v>
      </c>
      <c r="I152" s="77">
        <v>3.19</v>
      </c>
      <c r="J152" s="77">
        <v>3.22</v>
      </c>
      <c r="K152" s="77">
        <v>3.24</v>
      </c>
      <c r="L152" s="77">
        <v>3.31</v>
      </c>
      <c r="M152" s="77">
        <v>3.47</v>
      </c>
      <c r="N152" s="77">
        <v>3.59</v>
      </c>
      <c r="O152" s="77">
        <v>3.61</v>
      </c>
      <c r="P152" s="77">
        <v>3.7</v>
      </c>
      <c r="Q152" s="77">
        <v>3.79</v>
      </c>
      <c r="R152" s="77">
        <v>3.86</v>
      </c>
      <c r="S152" s="77">
        <v>3.83</v>
      </c>
      <c r="T152" s="77">
        <v>3.9</v>
      </c>
      <c r="U152" s="77">
        <v>3.84</v>
      </c>
      <c r="V152" s="77">
        <v>3.82</v>
      </c>
      <c r="W152" s="77">
        <v>3.68</v>
      </c>
      <c r="X152" s="77">
        <v>3.61</v>
      </c>
      <c r="Y152" s="77">
        <v>3.55</v>
      </c>
      <c r="Z152" s="77">
        <v>3.46</v>
      </c>
      <c r="AA152" s="77">
        <v>3.45</v>
      </c>
      <c r="AB152" s="77">
        <v>3.4</v>
      </c>
      <c r="AC152" s="77">
        <v>3.53</v>
      </c>
      <c r="AD152" s="77">
        <v>3.3</v>
      </c>
      <c r="AE152" s="77">
        <v>3.21</v>
      </c>
      <c r="AF152" s="78">
        <v>3.15</v>
      </c>
    </row>
    <row r="153" spans="1:32" x14ac:dyDescent="0.3">
      <c r="A153" s="57" t="s">
        <v>291</v>
      </c>
      <c r="B153" s="77">
        <v>2.92</v>
      </c>
      <c r="C153" s="77">
        <v>2.94</v>
      </c>
      <c r="D153" s="77">
        <v>2.8</v>
      </c>
      <c r="E153" s="77">
        <v>2.6</v>
      </c>
      <c r="F153" s="77">
        <v>2.4500000000000002</v>
      </c>
      <c r="G153" s="77">
        <v>2.27</v>
      </c>
      <c r="H153" s="77">
        <v>2.1800000000000002</v>
      </c>
      <c r="I153" s="77">
        <v>2.23</v>
      </c>
      <c r="J153" s="77">
        <v>2.35</v>
      </c>
      <c r="K153" s="77">
        <v>2.48</v>
      </c>
      <c r="L153" s="77">
        <v>2.69</v>
      </c>
      <c r="M153" s="77">
        <v>2.88</v>
      </c>
      <c r="N153" s="77">
        <v>3.44</v>
      </c>
      <c r="O153" s="77">
        <v>3.86</v>
      </c>
      <c r="P153" s="77">
        <v>4.46</v>
      </c>
      <c r="Q153" s="77">
        <v>4.95</v>
      </c>
      <c r="R153" s="77">
        <v>5.49</v>
      </c>
      <c r="S153" s="77">
        <v>4.8899999999999997</v>
      </c>
      <c r="T153" s="77">
        <v>4.1500000000000004</v>
      </c>
      <c r="U153" s="77">
        <v>3.42</v>
      </c>
      <c r="V153" s="77">
        <v>3.46</v>
      </c>
      <c r="W153" s="77">
        <v>2.84</v>
      </c>
      <c r="X153" s="77">
        <v>2.92</v>
      </c>
      <c r="Y153" s="77">
        <v>3.35</v>
      </c>
      <c r="Z153" s="77">
        <v>3.7</v>
      </c>
      <c r="AA153" s="77">
        <v>3.74</v>
      </c>
      <c r="AB153" s="77">
        <v>3.84</v>
      </c>
      <c r="AC153" s="77">
        <v>3.8</v>
      </c>
      <c r="AD153" s="77">
        <v>3.94</v>
      </c>
      <c r="AE153" s="77">
        <v>4.2</v>
      </c>
      <c r="AF153" s="78">
        <v>4.59</v>
      </c>
    </row>
    <row r="154" spans="1:32" x14ac:dyDescent="0.3">
      <c r="A154" s="57" t="s">
        <v>126</v>
      </c>
      <c r="B154" s="77">
        <v>2.39</v>
      </c>
      <c r="C154" s="77">
        <v>2.38</v>
      </c>
      <c r="D154" s="77">
        <v>2.4300000000000002</v>
      </c>
      <c r="E154" s="77">
        <v>2.44</v>
      </c>
      <c r="F154" s="77">
        <v>2.4700000000000002</v>
      </c>
      <c r="G154" s="77">
        <v>2.44</v>
      </c>
      <c r="H154" s="77">
        <v>2.41</v>
      </c>
      <c r="I154" s="77">
        <v>2.37</v>
      </c>
      <c r="J154" s="77">
        <v>2.36</v>
      </c>
      <c r="K154" s="77">
        <v>2.3199999999999998</v>
      </c>
      <c r="L154" s="77">
        <v>2.3199999999999998</v>
      </c>
      <c r="M154" s="77">
        <v>2.4</v>
      </c>
      <c r="N154" s="77">
        <v>2.46</v>
      </c>
      <c r="O154" s="77">
        <v>2.52</v>
      </c>
      <c r="P154" s="77">
        <v>2.6</v>
      </c>
      <c r="Q154" s="77">
        <v>2.73</v>
      </c>
      <c r="R154" s="77">
        <v>2.84</v>
      </c>
      <c r="S154" s="77">
        <v>2.87</v>
      </c>
      <c r="T154" s="77">
        <v>2.88</v>
      </c>
      <c r="U154" s="77">
        <v>2.83</v>
      </c>
      <c r="V154" s="77">
        <v>2.8</v>
      </c>
      <c r="W154" s="77">
        <v>2.73</v>
      </c>
      <c r="X154" s="77">
        <v>2.68</v>
      </c>
      <c r="Y154" s="77">
        <v>2.62</v>
      </c>
      <c r="Z154" s="77">
        <v>2.63</v>
      </c>
      <c r="AA154" s="77">
        <v>2.67</v>
      </c>
      <c r="AB154" s="77">
        <v>2.59</v>
      </c>
      <c r="AC154" s="77">
        <v>2.58</v>
      </c>
      <c r="AD154" s="77">
        <v>2.63</v>
      </c>
      <c r="AE154" s="77">
        <v>2.68</v>
      </c>
      <c r="AF154" s="78">
        <v>2.79</v>
      </c>
    </row>
    <row r="155" spans="1:32" x14ac:dyDescent="0.3">
      <c r="A155" s="57" t="s">
        <v>292</v>
      </c>
      <c r="B155" s="77">
        <v>3.29</v>
      </c>
      <c r="C155" s="77">
        <v>3.34</v>
      </c>
      <c r="D155" s="77">
        <v>3.39</v>
      </c>
      <c r="E155" s="77">
        <v>3.39</v>
      </c>
      <c r="F155" s="77">
        <v>3.4</v>
      </c>
      <c r="G155" s="77">
        <v>3.41</v>
      </c>
      <c r="H155" s="77">
        <v>3.49</v>
      </c>
      <c r="I155" s="77">
        <v>3.46</v>
      </c>
      <c r="J155" s="77">
        <v>3.47</v>
      </c>
      <c r="K155" s="77">
        <v>3.41</v>
      </c>
      <c r="L155" s="77">
        <v>3.36</v>
      </c>
      <c r="M155" s="77">
        <v>3.42</v>
      </c>
      <c r="N155" s="77">
        <v>3.43</v>
      </c>
      <c r="O155" s="77">
        <v>3.52</v>
      </c>
      <c r="P155" s="77">
        <v>3.77</v>
      </c>
      <c r="Q155" s="77">
        <v>4.28</v>
      </c>
      <c r="R155" s="77">
        <v>4.6399999999999997</v>
      </c>
      <c r="S155" s="77">
        <v>4.6100000000000003</v>
      </c>
      <c r="T155" s="77">
        <v>4.53</v>
      </c>
      <c r="U155" s="77">
        <v>4.45</v>
      </c>
      <c r="V155" s="77">
        <v>4.2300000000000004</v>
      </c>
      <c r="W155" s="77">
        <v>4.0599999999999996</v>
      </c>
      <c r="X155" s="77">
        <v>3.91</v>
      </c>
      <c r="Y155" s="77">
        <v>3.9</v>
      </c>
      <c r="Z155" s="77">
        <v>3.98</v>
      </c>
      <c r="AA155" s="77">
        <v>4</v>
      </c>
      <c r="AB155" s="77">
        <v>3.97</v>
      </c>
      <c r="AC155" s="77">
        <v>3.94</v>
      </c>
      <c r="AD155" s="77">
        <v>3.88</v>
      </c>
      <c r="AE155" s="77">
        <v>3.99</v>
      </c>
      <c r="AF155" s="78">
        <v>4.0599999999999996</v>
      </c>
    </row>
    <row r="156" spans="1:32" x14ac:dyDescent="0.3">
      <c r="A156" s="57" t="s">
        <v>71</v>
      </c>
      <c r="B156" s="77">
        <v>3.82</v>
      </c>
      <c r="C156" s="77">
        <v>3.56</v>
      </c>
      <c r="D156" s="77">
        <v>3.42</v>
      </c>
      <c r="E156" s="77">
        <v>3.24</v>
      </c>
      <c r="F156" s="77">
        <v>3.16</v>
      </c>
      <c r="G156" s="77">
        <v>3.1</v>
      </c>
      <c r="H156" s="77">
        <v>3.13</v>
      </c>
      <c r="I156" s="77">
        <v>2.96</v>
      </c>
      <c r="J156" s="77">
        <v>2.9</v>
      </c>
      <c r="K156" s="77">
        <v>2.9</v>
      </c>
      <c r="L156" s="77">
        <v>3.02</v>
      </c>
      <c r="M156" s="77">
        <v>3.05</v>
      </c>
      <c r="N156" s="77">
        <v>3.28</v>
      </c>
      <c r="O156" s="77">
        <v>3.67</v>
      </c>
      <c r="P156" s="77">
        <v>3.93</v>
      </c>
      <c r="Q156" s="77">
        <v>4.18</v>
      </c>
      <c r="R156" s="77">
        <v>4.12</v>
      </c>
      <c r="S156" s="77">
        <v>4.08</v>
      </c>
      <c r="T156" s="77">
        <v>3.74</v>
      </c>
      <c r="U156" s="77">
        <v>3.53</v>
      </c>
      <c r="V156" s="77">
        <v>3.66</v>
      </c>
      <c r="W156" s="77">
        <v>3.49</v>
      </c>
      <c r="X156" s="77">
        <v>3.35</v>
      </c>
      <c r="Y156" s="77">
        <v>3.33</v>
      </c>
      <c r="Z156" s="77">
        <v>3.2</v>
      </c>
      <c r="AA156" s="77">
        <v>3.08</v>
      </c>
      <c r="AB156" s="77">
        <v>3.17</v>
      </c>
      <c r="AC156" s="77">
        <v>3.08</v>
      </c>
      <c r="AD156" s="77">
        <v>3.1</v>
      </c>
      <c r="AE156" s="77">
        <v>3.05</v>
      </c>
      <c r="AF156" s="78">
        <v>3.3</v>
      </c>
    </row>
    <row r="157" spans="1:32" x14ac:dyDescent="0.3">
      <c r="A157" s="57" t="s">
        <v>293</v>
      </c>
      <c r="B157" s="77">
        <v>2.93</v>
      </c>
      <c r="C157" s="77">
        <v>2.91</v>
      </c>
      <c r="D157" s="77">
        <v>2.95</v>
      </c>
      <c r="E157" s="77">
        <v>2.95</v>
      </c>
      <c r="F157" s="77">
        <v>2.86</v>
      </c>
      <c r="G157" s="77">
        <v>2.81</v>
      </c>
      <c r="H157" s="77">
        <v>2.77</v>
      </c>
      <c r="I157" s="77">
        <v>2.74</v>
      </c>
      <c r="J157" s="77">
        <v>2.69</v>
      </c>
      <c r="K157" s="77">
        <v>2.66</v>
      </c>
      <c r="L157" s="77">
        <v>2.63</v>
      </c>
      <c r="M157" s="77">
        <v>2.73</v>
      </c>
      <c r="N157" s="77">
        <v>2.87</v>
      </c>
      <c r="O157" s="77">
        <v>3.21</v>
      </c>
      <c r="P157" s="77">
        <v>3.55</v>
      </c>
      <c r="Q157" s="77">
        <v>4.37</v>
      </c>
      <c r="R157" s="77">
        <v>4.4400000000000004</v>
      </c>
      <c r="S157" s="77">
        <v>3.98</v>
      </c>
      <c r="T157" s="77">
        <v>3.56</v>
      </c>
      <c r="U157" s="77">
        <v>3.07</v>
      </c>
      <c r="V157" s="77">
        <v>2.77</v>
      </c>
      <c r="W157" s="77">
        <v>2.4900000000000002</v>
      </c>
      <c r="X157" s="77">
        <v>2.4900000000000002</v>
      </c>
      <c r="Y157" s="77">
        <v>2.67</v>
      </c>
      <c r="Z157" s="77">
        <v>2.71</v>
      </c>
      <c r="AA157" s="77">
        <v>2.74</v>
      </c>
      <c r="AB157" s="77">
        <v>2.83</v>
      </c>
      <c r="AC157" s="77">
        <v>2.84</v>
      </c>
      <c r="AD157" s="77">
        <v>3</v>
      </c>
      <c r="AE157" s="77">
        <v>3.16</v>
      </c>
      <c r="AF157" s="78">
        <v>3.46</v>
      </c>
    </row>
    <row r="158" spans="1:32" x14ac:dyDescent="0.3">
      <c r="A158" s="57" t="s">
        <v>294</v>
      </c>
      <c r="B158" s="77">
        <v>2.74</v>
      </c>
      <c r="C158" s="77">
        <v>2.79</v>
      </c>
      <c r="D158" s="77">
        <v>2.77</v>
      </c>
      <c r="E158" s="77">
        <v>2.71</v>
      </c>
      <c r="F158" s="77">
        <v>2.63</v>
      </c>
      <c r="G158" s="77">
        <v>2.65</v>
      </c>
      <c r="H158" s="77">
        <v>2.7</v>
      </c>
      <c r="I158" s="77">
        <v>2.66</v>
      </c>
      <c r="J158" s="77">
        <v>2.72</v>
      </c>
      <c r="K158" s="77">
        <v>2.72</v>
      </c>
      <c r="L158" s="77">
        <v>2.75</v>
      </c>
      <c r="M158" s="77">
        <v>2.91</v>
      </c>
      <c r="N158" s="77">
        <v>3.04</v>
      </c>
      <c r="O158" s="77">
        <v>3.14</v>
      </c>
      <c r="P158" s="77">
        <v>3.32</v>
      </c>
      <c r="Q158" s="77">
        <v>3.4</v>
      </c>
      <c r="R158" s="77">
        <v>3.68</v>
      </c>
      <c r="S158" s="77">
        <v>3.8</v>
      </c>
      <c r="T158" s="77">
        <v>3.69</v>
      </c>
      <c r="U158" s="77">
        <v>3.62</v>
      </c>
      <c r="V158" s="77">
        <v>3.57</v>
      </c>
      <c r="W158" s="77">
        <v>3.62</v>
      </c>
      <c r="X158" s="77">
        <v>3.59</v>
      </c>
      <c r="Y158" s="77">
        <v>3.52</v>
      </c>
      <c r="Z158" s="77">
        <v>3.44</v>
      </c>
      <c r="AA158" s="77">
        <v>3.42</v>
      </c>
      <c r="AB158" s="77">
        <v>3.41</v>
      </c>
      <c r="AC158" s="77">
        <v>3.4</v>
      </c>
      <c r="AD158" s="77">
        <v>3.49</v>
      </c>
      <c r="AE158" s="77">
        <v>3.52</v>
      </c>
      <c r="AF158" s="78">
        <v>3.48</v>
      </c>
    </row>
    <row r="159" spans="1:32" x14ac:dyDescent="0.3">
      <c r="A159" s="57" t="s">
        <v>295</v>
      </c>
      <c r="B159" s="77">
        <v>2.38</v>
      </c>
      <c r="C159" s="77">
        <v>2.41</v>
      </c>
      <c r="D159" s="77">
        <v>2.4300000000000002</v>
      </c>
      <c r="E159" s="77">
        <v>2.41</v>
      </c>
      <c r="F159" s="77">
        <v>2.42</v>
      </c>
      <c r="G159" s="77">
        <v>2.4700000000000002</v>
      </c>
      <c r="H159" s="77">
        <v>2.52</v>
      </c>
      <c r="I159" s="77">
        <v>2.6</v>
      </c>
      <c r="J159" s="77">
        <v>2.67</v>
      </c>
      <c r="K159" s="77">
        <v>2.69</v>
      </c>
      <c r="L159" s="77">
        <v>2.76</v>
      </c>
      <c r="M159" s="77">
        <v>2.94</v>
      </c>
      <c r="N159" s="77">
        <v>3.11</v>
      </c>
      <c r="O159" s="77">
        <v>3.23</v>
      </c>
      <c r="P159" s="77">
        <v>3.3</v>
      </c>
      <c r="Q159" s="77">
        <v>3.37</v>
      </c>
      <c r="R159" s="77">
        <v>3.48</v>
      </c>
      <c r="S159" s="77">
        <v>3.55</v>
      </c>
      <c r="T159" s="77">
        <v>3.68</v>
      </c>
      <c r="U159" s="77">
        <v>3.65</v>
      </c>
      <c r="V159" s="77">
        <v>3.43</v>
      </c>
      <c r="W159" s="77">
        <v>3.26</v>
      </c>
      <c r="X159" s="77">
        <v>3.21</v>
      </c>
      <c r="Y159" s="77">
        <v>3.27</v>
      </c>
      <c r="Z159" s="77">
        <v>3.21</v>
      </c>
      <c r="AA159" s="77">
        <v>3.18</v>
      </c>
      <c r="AB159" s="77">
        <v>3.12</v>
      </c>
      <c r="AC159" s="77">
        <v>3.07</v>
      </c>
      <c r="AD159" s="77">
        <v>3.04</v>
      </c>
      <c r="AE159" s="77">
        <v>3.12</v>
      </c>
      <c r="AF159" s="78">
        <v>3.11</v>
      </c>
    </row>
    <row r="160" spans="1:32" x14ac:dyDescent="0.3">
      <c r="A160" s="57" t="s">
        <v>296</v>
      </c>
      <c r="B160" s="77">
        <v>3.15</v>
      </c>
      <c r="C160" s="77">
        <v>2.95</v>
      </c>
      <c r="D160" s="77">
        <v>2.71</v>
      </c>
      <c r="E160" s="77">
        <v>2.6</v>
      </c>
      <c r="F160" s="77">
        <v>2.56</v>
      </c>
      <c r="G160" s="77">
        <v>2.5299999999999998</v>
      </c>
      <c r="H160" s="77">
        <v>2.5299999999999998</v>
      </c>
      <c r="I160" s="77">
        <v>2.5</v>
      </c>
      <c r="J160" s="77">
        <v>2.56</v>
      </c>
      <c r="K160" s="77">
        <v>2.57</v>
      </c>
      <c r="L160" s="77">
        <v>2.61</v>
      </c>
      <c r="M160" s="77">
        <v>2.59</v>
      </c>
      <c r="N160" s="77">
        <v>2.75</v>
      </c>
      <c r="O160" s="77">
        <v>2.79</v>
      </c>
      <c r="P160" s="77">
        <v>2.93</v>
      </c>
      <c r="Q160" s="77">
        <v>3.2</v>
      </c>
      <c r="R160" s="77">
        <v>3.42</v>
      </c>
      <c r="S160" s="77">
        <v>3.62</v>
      </c>
      <c r="T160" s="77">
        <v>3.64</v>
      </c>
      <c r="U160" s="77">
        <v>3.75</v>
      </c>
      <c r="V160" s="77">
        <v>3.51</v>
      </c>
      <c r="W160" s="77">
        <v>3.3</v>
      </c>
      <c r="X160" s="77">
        <v>3.16</v>
      </c>
      <c r="Y160" s="77">
        <v>3.28</v>
      </c>
      <c r="Z160" s="77">
        <v>3.45</v>
      </c>
      <c r="AA160" s="77">
        <v>3.25</v>
      </c>
      <c r="AB160" s="77">
        <v>3.12</v>
      </c>
      <c r="AC160" s="77">
        <v>3.03</v>
      </c>
      <c r="AD160" s="77">
        <v>2.91</v>
      </c>
      <c r="AE160" s="77">
        <v>2.85</v>
      </c>
      <c r="AF160" s="78">
        <v>3.04</v>
      </c>
    </row>
    <row r="161" spans="1:32" x14ac:dyDescent="0.3">
      <c r="A161" s="57" t="s">
        <v>297</v>
      </c>
      <c r="B161" s="77">
        <v>3.97</v>
      </c>
      <c r="C161" s="77">
        <v>4.04</v>
      </c>
      <c r="D161" s="77">
        <v>4.13</v>
      </c>
      <c r="E161" s="77">
        <v>4.1500000000000004</v>
      </c>
      <c r="F161" s="77">
        <v>4.1500000000000004</v>
      </c>
      <c r="G161" s="77">
        <v>4.3099999999999996</v>
      </c>
      <c r="H161" s="77">
        <v>4.34</v>
      </c>
      <c r="I161" s="77">
        <v>4.46</v>
      </c>
      <c r="J161" s="77">
        <v>4.51</v>
      </c>
      <c r="K161" s="77">
        <v>4.6100000000000003</v>
      </c>
      <c r="L161" s="77">
        <v>4.8499999999999996</v>
      </c>
      <c r="M161" s="77">
        <v>5.1100000000000003</v>
      </c>
      <c r="N161" s="77">
        <v>5.28</v>
      </c>
      <c r="O161" s="77">
        <v>5.38</v>
      </c>
      <c r="P161" s="77">
        <v>5.65</v>
      </c>
      <c r="Q161" s="77">
        <v>6.19</v>
      </c>
      <c r="R161" s="77">
        <v>6.76</v>
      </c>
      <c r="S161" s="77">
        <v>6.66</v>
      </c>
      <c r="T161" s="77">
        <v>6.17</v>
      </c>
      <c r="U161" s="77">
        <v>5.91</v>
      </c>
      <c r="V161" s="77">
        <v>5.54</v>
      </c>
      <c r="W161" s="77">
        <v>5.3</v>
      </c>
      <c r="X161" s="77">
        <v>5.05</v>
      </c>
      <c r="Y161" s="77">
        <v>4.9800000000000004</v>
      </c>
      <c r="Z161" s="77">
        <v>4.9800000000000004</v>
      </c>
      <c r="AA161" s="77">
        <v>4.91</v>
      </c>
      <c r="AB161" s="77">
        <v>4.9000000000000004</v>
      </c>
      <c r="AC161" s="77">
        <v>4.95</v>
      </c>
      <c r="AD161" s="77">
        <v>5.05</v>
      </c>
      <c r="AE161" s="77">
        <v>4.72</v>
      </c>
      <c r="AF161" s="78">
        <v>4.49</v>
      </c>
    </row>
    <row r="162" spans="1:32" x14ac:dyDescent="0.3">
      <c r="A162" s="57" t="s">
        <v>298</v>
      </c>
      <c r="B162" s="77">
        <v>3.3</v>
      </c>
      <c r="C162" s="77">
        <v>3.09</v>
      </c>
      <c r="D162" s="77">
        <v>3.02</v>
      </c>
      <c r="E162" s="77">
        <v>3</v>
      </c>
      <c r="F162" s="77">
        <v>3.04</v>
      </c>
      <c r="G162" s="77">
        <v>3.05</v>
      </c>
      <c r="H162" s="77">
        <v>3.09</v>
      </c>
      <c r="I162" s="77">
        <v>3.12</v>
      </c>
      <c r="J162" s="77">
        <v>3.18</v>
      </c>
      <c r="K162" s="77">
        <v>3.18</v>
      </c>
      <c r="L162" s="77">
        <v>3.23</v>
      </c>
      <c r="M162" s="77">
        <v>3.4</v>
      </c>
      <c r="N162" s="77">
        <v>3.52</v>
      </c>
      <c r="O162" s="77">
        <v>3.62</v>
      </c>
      <c r="P162" s="77">
        <v>3.59</v>
      </c>
      <c r="Q162" s="77">
        <v>3.8</v>
      </c>
      <c r="R162" s="77">
        <v>4.38</v>
      </c>
      <c r="S162" s="77">
        <v>4.42</v>
      </c>
      <c r="T162" s="77">
        <v>4.2699999999999996</v>
      </c>
      <c r="U162" s="77">
        <v>4.0999999999999996</v>
      </c>
      <c r="V162" s="77">
        <v>4</v>
      </c>
      <c r="W162" s="77">
        <v>3.91</v>
      </c>
      <c r="X162" s="77">
        <v>3.82</v>
      </c>
      <c r="Y162" s="77">
        <v>3.81</v>
      </c>
      <c r="Z162" s="77">
        <v>3.66</v>
      </c>
      <c r="AA162" s="77">
        <v>3.71</v>
      </c>
      <c r="AB162" s="77">
        <v>3.69</v>
      </c>
      <c r="AC162" s="77">
        <v>3.66</v>
      </c>
      <c r="AD162" s="77">
        <v>3.66</v>
      </c>
      <c r="AE162" s="77">
        <v>3.8</v>
      </c>
      <c r="AF162" s="78">
        <v>3.85</v>
      </c>
    </row>
    <row r="163" spans="1:32" x14ac:dyDescent="0.3">
      <c r="A163" s="57" t="s">
        <v>299</v>
      </c>
      <c r="B163" s="77">
        <v>2.69</v>
      </c>
      <c r="C163" s="77">
        <v>2.68</v>
      </c>
      <c r="D163" s="77">
        <v>2.68</v>
      </c>
      <c r="E163" s="77">
        <v>2.68</v>
      </c>
      <c r="F163" s="77">
        <v>2.72</v>
      </c>
      <c r="G163" s="77">
        <v>2.64</v>
      </c>
      <c r="H163" s="77">
        <v>2.5499999999999998</v>
      </c>
      <c r="I163" s="77">
        <v>2.46</v>
      </c>
      <c r="J163" s="77">
        <v>2.48</v>
      </c>
      <c r="K163" s="77">
        <v>2.5</v>
      </c>
      <c r="L163" s="77">
        <v>2.5</v>
      </c>
      <c r="M163" s="77">
        <v>2.59</v>
      </c>
      <c r="N163" s="77">
        <v>2.65</v>
      </c>
      <c r="O163" s="77">
        <v>2.71</v>
      </c>
      <c r="P163" s="77">
        <v>2.79</v>
      </c>
      <c r="Q163" s="77">
        <v>2.88</v>
      </c>
      <c r="R163" s="77">
        <v>3.02</v>
      </c>
      <c r="S163" s="77">
        <v>2.96</v>
      </c>
      <c r="T163" s="77">
        <v>2.99</v>
      </c>
      <c r="U163" s="77">
        <v>2.87</v>
      </c>
      <c r="V163" s="77">
        <v>2.84</v>
      </c>
      <c r="W163" s="77">
        <v>2.8</v>
      </c>
      <c r="X163" s="77">
        <v>2.71</v>
      </c>
      <c r="Y163" s="77">
        <v>2.79</v>
      </c>
      <c r="Z163" s="77">
        <v>2.92</v>
      </c>
      <c r="AA163" s="77">
        <v>3.22</v>
      </c>
      <c r="AB163" s="77">
        <v>3.22</v>
      </c>
      <c r="AC163" s="77">
        <v>3.26</v>
      </c>
      <c r="AD163" s="77">
        <v>3.42</v>
      </c>
      <c r="AE163" s="77">
        <v>3.52</v>
      </c>
      <c r="AF163" s="78">
        <v>3.63</v>
      </c>
    </row>
    <row r="164" spans="1:32" x14ac:dyDescent="0.3">
      <c r="A164" s="57" t="s">
        <v>300</v>
      </c>
      <c r="B164" s="77">
        <v>3.42</v>
      </c>
      <c r="C164" s="77">
        <v>3.38</v>
      </c>
      <c r="D164" s="77">
        <v>3.25</v>
      </c>
      <c r="E164" s="77">
        <v>3.38</v>
      </c>
      <c r="F164" s="77">
        <v>3.13</v>
      </c>
      <c r="G164" s="77">
        <v>3.2</v>
      </c>
      <c r="H164" s="77">
        <v>3.11</v>
      </c>
      <c r="I164" s="77">
        <v>3</v>
      </c>
      <c r="J164" s="77">
        <v>3.08</v>
      </c>
      <c r="K164" s="77">
        <v>3</v>
      </c>
      <c r="L164" s="77">
        <v>3.03</v>
      </c>
      <c r="M164" s="77">
        <v>3.2</v>
      </c>
      <c r="N164" s="77">
        <v>3.37</v>
      </c>
      <c r="O164" s="77">
        <v>3.47</v>
      </c>
      <c r="P164" s="77">
        <v>3.88</v>
      </c>
      <c r="Q164" s="77">
        <v>4.68</v>
      </c>
      <c r="R164" s="77">
        <v>5.3</v>
      </c>
      <c r="S164" s="77">
        <v>4.9800000000000004</v>
      </c>
      <c r="T164" s="77">
        <v>4.0999999999999996</v>
      </c>
      <c r="U164" s="77">
        <v>3.8</v>
      </c>
      <c r="V164" s="77">
        <v>3.67</v>
      </c>
      <c r="W164" s="77">
        <v>3.38</v>
      </c>
      <c r="X164" s="77">
        <v>3.17</v>
      </c>
      <c r="Y164" s="77">
        <v>3.15</v>
      </c>
      <c r="Z164" s="77">
        <v>3.2</v>
      </c>
      <c r="AA164" s="77">
        <v>3.5</v>
      </c>
      <c r="AB164" s="77">
        <v>3.58</v>
      </c>
      <c r="AC164" s="77">
        <v>3.9</v>
      </c>
      <c r="AD164" s="77">
        <v>3.77</v>
      </c>
      <c r="AE164" s="77">
        <v>3.67</v>
      </c>
      <c r="AF164" s="78">
        <v>3.63</v>
      </c>
    </row>
    <row r="165" spans="1:32" x14ac:dyDescent="0.3">
      <c r="A165" s="57" t="s">
        <v>176</v>
      </c>
      <c r="B165" s="77">
        <v>8.1199999999999992</v>
      </c>
      <c r="C165" s="77">
        <v>7.39</v>
      </c>
      <c r="D165" s="77">
        <v>7.26</v>
      </c>
      <c r="E165" s="77">
        <v>7.39</v>
      </c>
      <c r="F165" s="77">
        <v>7.49</v>
      </c>
      <c r="G165" s="77">
        <v>7.24</v>
      </c>
      <c r="H165" s="77">
        <v>6.91</v>
      </c>
      <c r="I165" s="77">
        <v>6.27</v>
      </c>
      <c r="J165" s="77">
        <v>5.9</v>
      </c>
      <c r="K165" s="77">
        <v>5.63</v>
      </c>
      <c r="L165" s="77">
        <v>5.4</v>
      </c>
      <c r="M165" s="77">
        <v>5.42</v>
      </c>
      <c r="N165" s="77">
        <v>6</v>
      </c>
      <c r="O165" s="77">
        <v>6.65</v>
      </c>
      <c r="P165" s="77">
        <v>7.56</v>
      </c>
      <c r="Q165" s="77">
        <v>9.1199999999999992</v>
      </c>
      <c r="R165" s="77">
        <v>9.34</v>
      </c>
      <c r="S165" s="77">
        <v>9.0500000000000007</v>
      </c>
      <c r="T165" s="77">
        <v>8.6300000000000008</v>
      </c>
      <c r="U165" s="77">
        <v>8.2200000000000006</v>
      </c>
      <c r="V165" s="77">
        <v>8.76</v>
      </c>
      <c r="W165" s="77">
        <v>8.36</v>
      </c>
      <c r="X165" s="77">
        <v>8.6300000000000008</v>
      </c>
      <c r="Y165" s="77">
        <v>8.76</v>
      </c>
      <c r="Z165" s="77">
        <v>8.8800000000000008</v>
      </c>
      <c r="AA165" s="77">
        <v>8.9600000000000009</v>
      </c>
      <c r="AB165" s="77">
        <v>9.07</v>
      </c>
      <c r="AC165" s="77">
        <v>9.15</v>
      </c>
      <c r="AD165" s="77">
        <v>9.2899999999999991</v>
      </c>
      <c r="AE165" s="77">
        <v>9.16</v>
      </c>
      <c r="AF165" s="78">
        <v>9.52</v>
      </c>
    </row>
    <row r="166" spans="1:32" x14ac:dyDescent="0.3">
      <c r="A166" s="57" t="s">
        <v>301</v>
      </c>
      <c r="B166" s="77">
        <v>2.93</v>
      </c>
      <c r="C166" s="77">
        <v>2.88</v>
      </c>
      <c r="D166" s="77">
        <v>2.88</v>
      </c>
      <c r="E166" s="77">
        <v>2.9</v>
      </c>
      <c r="F166" s="77">
        <v>2.95</v>
      </c>
      <c r="G166" s="77">
        <v>2.98</v>
      </c>
      <c r="H166" s="77">
        <v>2.98</v>
      </c>
      <c r="I166" s="77">
        <v>2.98</v>
      </c>
      <c r="J166" s="77">
        <v>2.99</v>
      </c>
      <c r="K166" s="77">
        <v>2.97</v>
      </c>
      <c r="L166" s="77">
        <v>3</v>
      </c>
      <c r="M166" s="77">
        <v>3.15</v>
      </c>
      <c r="N166" s="77">
        <v>3.27</v>
      </c>
      <c r="O166" s="77">
        <v>3.39</v>
      </c>
      <c r="P166" s="77">
        <v>3.54</v>
      </c>
      <c r="Q166" s="77">
        <v>3.77</v>
      </c>
      <c r="R166" s="77">
        <v>3.95</v>
      </c>
      <c r="S166" s="77">
        <v>4.05</v>
      </c>
      <c r="T166" s="77">
        <v>4.01</v>
      </c>
      <c r="U166" s="77">
        <v>3.94</v>
      </c>
      <c r="V166" s="77">
        <v>3.85</v>
      </c>
      <c r="W166" s="77">
        <v>3.76</v>
      </c>
      <c r="X166" s="77">
        <v>3.72</v>
      </c>
      <c r="Y166" s="77">
        <v>3.57</v>
      </c>
      <c r="Z166" s="77">
        <v>3.66</v>
      </c>
      <c r="AA166" s="77">
        <v>3.74</v>
      </c>
      <c r="AB166" s="77">
        <v>3.65</v>
      </c>
      <c r="AC166" s="77">
        <v>3.65</v>
      </c>
      <c r="AD166" s="77">
        <v>3.62</v>
      </c>
      <c r="AE166" s="77">
        <v>3.72</v>
      </c>
      <c r="AF166" s="78">
        <v>3.8</v>
      </c>
    </row>
    <row r="167" spans="1:32" x14ac:dyDescent="0.3">
      <c r="A167" s="57" t="s">
        <v>127</v>
      </c>
      <c r="B167" s="77">
        <v>2.16</v>
      </c>
      <c r="C167" s="77">
        <v>2.17</v>
      </c>
      <c r="D167" s="77">
        <v>2.33</v>
      </c>
      <c r="E167" s="77">
        <v>2.31</v>
      </c>
      <c r="F167" s="77">
        <v>2.27</v>
      </c>
      <c r="G167" s="77">
        <v>2.16</v>
      </c>
      <c r="H167" s="77">
        <v>2.2000000000000002</v>
      </c>
      <c r="I167" s="77">
        <v>2.23</v>
      </c>
      <c r="J167" s="77">
        <v>2.2799999999999998</v>
      </c>
      <c r="K167" s="77">
        <v>2.34</v>
      </c>
      <c r="L167" s="77">
        <v>2.52</v>
      </c>
      <c r="M167" s="77">
        <v>2.66</v>
      </c>
      <c r="N167" s="77">
        <v>2.83</v>
      </c>
      <c r="O167" s="77">
        <v>2.91</v>
      </c>
      <c r="P167" s="77">
        <v>2.9</v>
      </c>
      <c r="Q167" s="77">
        <v>2.94</v>
      </c>
      <c r="R167" s="77">
        <v>2.9</v>
      </c>
      <c r="S167" s="77">
        <v>2.79</v>
      </c>
      <c r="T167" s="77">
        <v>2.71</v>
      </c>
      <c r="U167" s="77">
        <v>2.71</v>
      </c>
      <c r="V167" s="77">
        <v>2.8</v>
      </c>
      <c r="W167" s="77">
        <v>2.79</v>
      </c>
      <c r="X167" s="77">
        <v>2.9</v>
      </c>
      <c r="Y167" s="77">
        <v>3.12</v>
      </c>
      <c r="Z167" s="77">
        <v>3.31</v>
      </c>
      <c r="AA167" s="77">
        <v>3.47</v>
      </c>
      <c r="AB167" s="77">
        <v>3.48</v>
      </c>
      <c r="AC167" s="77">
        <v>3.62</v>
      </c>
      <c r="AD167" s="77">
        <v>3.6</v>
      </c>
      <c r="AE167" s="77">
        <v>3.54</v>
      </c>
      <c r="AF167" s="78">
        <v>3.7</v>
      </c>
    </row>
    <row r="168" spans="1:32" x14ac:dyDescent="0.3">
      <c r="A168" s="57" t="s">
        <v>302</v>
      </c>
      <c r="B168" s="77">
        <v>2.88</v>
      </c>
      <c r="C168" s="77">
        <v>2.83</v>
      </c>
      <c r="D168" s="77">
        <v>2.84</v>
      </c>
      <c r="E168" s="77">
        <v>2.88</v>
      </c>
      <c r="F168" s="77">
        <v>2.81</v>
      </c>
      <c r="G168" s="77">
        <v>2.76</v>
      </c>
      <c r="H168" s="77">
        <v>2.74</v>
      </c>
      <c r="I168" s="77">
        <v>2.72</v>
      </c>
      <c r="J168" s="77">
        <v>2.74</v>
      </c>
      <c r="K168" s="77">
        <v>2.69</v>
      </c>
      <c r="L168" s="77">
        <v>2.67</v>
      </c>
      <c r="M168" s="77">
        <v>2.73</v>
      </c>
      <c r="N168" s="77">
        <v>2.79</v>
      </c>
      <c r="O168" s="77">
        <v>2.83</v>
      </c>
      <c r="P168" s="77">
        <v>2.86</v>
      </c>
      <c r="Q168" s="77">
        <v>2.98</v>
      </c>
      <c r="R168" s="77">
        <v>3.17</v>
      </c>
      <c r="S168" s="77">
        <v>3.26</v>
      </c>
      <c r="T168" s="77">
        <v>3.26</v>
      </c>
      <c r="U168" s="77">
        <v>3.24</v>
      </c>
      <c r="V168" s="77">
        <v>3.26</v>
      </c>
      <c r="W168" s="77">
        <v>3.21</v>
      </c>
      <c r="X168" s="77">
        <v>3.19</v>
      </c>
      <c r="Y168" s="77">
        <v>3.06</v>
      </c>
      <c r="Z168" s="77">
        <v>3.02</v>
      </c>
      <c r="AA168" s="77">
        <v>3.02</v>
      </c>
      <c r="AB168" s="77">
        <v>3.12</v>
      </c>
      <c r="AC168" s="77">
        <v>3.11</v>
      </c>
      <c r="AD168" s="77">
        <v>3.2</v>
      </c>
      <c r="AE168" s="77">
        <v>3.33</v>
      </c>
      <c r="AF168" s="78">
        <v>3.5</v>
      </c>
    </row>
    <row r="169" spans="1:32" x14ac:dyDescent="0.3">
      <c r="A169" s="57" t="s">
        <v>303</v>
      </c>
      <c r="B169" s="77">
        <v>2.48</v>
      </c>
      <c r="C169" s="77">
        <v>2.46</v>
      </c>
      <c r="D169" s="77">
        <v>2.65</v>
      </c>
      <c r="E169" s="77">
        <v>2.63</v>
      </c>
      <c r="F169" s="77">
        <v>2.65</v>
      </c>
      <c r="G169" s="77">
        <v>2.65</v>
      </c>
      <c r="H169" s="77">
        <v>2.67</v>
      </c>
      <c r="I169" s="77">
        <v>2.62</v>
      </c>
      <c r="J169" s="77">
        <v>2.68</v>
      </c>
      <c r="K169" s="77">
        <v>2.7</v>
      </c>
      <c r="L169" s="77">
        <v>2.75</v>
      </c>
      <c r="M169" s="77">
        <v>2.84</v>
      </c>
      <c r="N169" s="77">
        <v>2.88</v>
      </c>
      <c r="O169" s="77">
        <v>2.92</v>
      </c>
      <c r="P169" s="77">
        <v>2.94</v>
      </c>
      <c r="Q169" s="77">
        <v>2.94</v>
      </c>
      <c r="R169" s="77">
        <v>2.93</v>
      </c>
      <c r="S169" s="77">
        <v>2.9</v>
      </c>
      <c r="T169" s="77">
        <v>2.86</v>
      </c>
      <c r="U169" s="77">
        <v>2.87</v>
      </c>
      <c r="V169" s="77">
        <v>2.8</v>
      </c>
      <c r="W169" s="77">
        <v>2.74</v>
      </c>
      <c r="X169" s="77">
        <v>2.68</v>
      </c>
      <c r="Y169" s="77">
        <v>2.63</v>
      </c>
      <c r="Z169" s="77">
        <v>2.68</v>
      </c>
      <c r="AA169" s="77">
        <v>2.87</v>
      </c>
      <c r="AB169" s="77">
        <v>2.99</v>
      </c>
      <c r="AC169" s="77">
        <v>2.97</v>
      </c>
      <c r="AD169" s="77">
        <v>2.91</v>
      </c>
      <c r="AE169" s="77">
        <v>2.79</v>
      </c>
      <c r="AF169" s="78">
        <v>2.67</v>
      </c>
    </row>
    <row r="170" spans="1:32" x14ac:dyDescent="0.3">
      <c r="A170" s="57" t="s">
        <v>304</v>
      </c>
      <c r="B170" s="77">
        <v>2</v>
      </c>
      <c r="C170" s="77">
        <v>1.99</v>
      </c>
      <c r="D170" s="77">
        <v>2.0499999999999998</v>
      </c>
      <c r="E170" s="77">
        <v>2.09</v>
      </c>
      <c r="F170" s="77">
        <v>2.12</v>
      </c>
      <c r="G170" s="77">
        <v>2.12</v>
      </c>
      <c r="H170" s="77">
        <v>2.13</v>
      </c>
      <c r="I170" s="77">
        <v>2.1800000000000002</v>
      </c>
      <c r="J170" s="77">
        <v>2.2000000000000002</v>
      </c>
      <c r="K170" s="77">
        <v>2.2200000000000002</v>
      </c>
      <c r="L170" s="77">
        <v>2.21</v>
      </c>
      <c r="M170" s="77">
        <v>2.35</v>
      </c>
      <c r="N170" s="77">
        <v>2.4500000000000002</v>
      </c>
      <c r="O170" s="77">
        <v>2.52</v>
      </c>
      <c r="P170" s="77">
        <v>2.69</v>
      </c>
      <c r="Q170" s="77">
        <v>2.94</v>
      </c>
      <c r="R170" s="77">
        <v>3.22</v>
      </c>
      <c r="S170" s="77">
        <v>3.39</v>
      </c>
      <c r="T170" s="77">
        <v>3.41</v>
      </c>
      <c r="U170" s="77">
        <v>3.42</v>
      </c>
      <c r="V170" s="77">
        <v>3.32</v>
      </c>
      <c r="W170" s="77">
        <v>3.19</v>
      </c>
      <c r="X170" s="77">
        <v>3.18</v>
      </c>
      <c r="Y170" s="77">
        <v>3.19</v>
      </c>
      <c r="Z170" s="77">
        <v>3.21</v>
      </c>
      <c r="AA170" s="77">
        <v>3.17</v>
      </c>
      <c r="AB170" s="77">
        <v>3.3</v>
      </c>
      <c r="AC170" s="77">
        <v>3.45</v>
      </c>
      <c r="AD170" s="77">
        <v>3.78</v>
      </c>
      <c r="AE170" s="77">
        <v>3.9</v>
      </c>
      <c r="AF170" s="78">
        <v>4.0199999999999996</v>
      </c>
    </row>
    <row r="171" spans="1:32" x14ac:dyDescent="0.3">
      <c r="A171" s="57" t="s">
        <v>128</v>
      </c>
      <c r="B171" s="77">
        <v>2.2999999999999998</v>
      </c>
      <c r="C171" s="77">
        <v>2.36</v>
      </c>
      <c r="D171" s="77">
        <v>2.41</v>
      </c>
      <c r="E171" s="77">
        <v>2.4</v>
      </c>
      <c r="F171" s="77">
        <v>2.44</v>
      </c>
      <c r="G171" s="77">
        <v>2.4500000000000002</v>
      </c>
      <c r="H171" s="77">
        <v>2.46</v>
      </c>
      <c r="I171" s="77">
        <v>2.48</v>
      </c>
      <c r="J171" s="77">
        <v>2.4700000000000002</v>
      </c>
      <c r="K171" s="77">
        <v>2.4</v>
      </c>
      <c r="L171" s="77">
        <v>2.37</v>
      </c>
      <c r="M171" s="77">
        <v>2.4300000000000002</v>
      </c>
      <c r="N171" s="77">
        <v>2.42</v>
      </c>
      <c r="O171" s="77">
        <v>2.44</v>
      </c>
      <c r="P171" s="77">
        <v>2.42</v>
      </c>
      <c r="Q171" s="77">
        <v>2.46</v>
      </c>
      <c r="R171" s="77">
        <v>2.33</v>
      </c>
      <c r="S171" s="77">
        <v>2.2799999999999998</v>
      </c>
      <c r="T171" s="77">
        <v>2.13</v>
      </c>
      <c r="U171" s="77">
        <v>2.21</v>
      </c>
      <c r="V171" s="77">
        <v>2.48</v>
      </c>
      <c r="W171" s="77">
        <v>2.4300000000000002</v>
      </c>
      <c r="X171" s="77">
        <v>2.5</v>
      </c>
      <c r="Y171" s="77">
        <v>2.6</v>
      </c>
      <c r="Z171" s="77">
        <v>2.73</v>
      </c>
      <c r="AA171" s="77">
        <v>2.78</v>
      </c>
      <c r="AB171" s="77">
        <v>2.79</v>
      </c>
      <c r="AC171" s="77">
        <v>2.88</v>
      </c>
      <c r="AD171" s="77">
        <v>3.05</v>
      </c>
      <c r="AE171" s="77">
        <v>3.18</v>
      </c>
      <c r="AF171" s="78">
        <v>3.37</v>
      </c>
    </row>
    <row r="172" spans="1:32" x14ac:dyDescent="0.3">
      <c r="A172" s="57" t="s">
        <v>305</v>
      </c>
      <c r="B172" s="77">
        <v>2.6</v>
      </c>
      <c r="C172" s="77">
        <v>2.68</v>
      </c>
      <c r="D172" s="77">
        <v>2.74</v>
      </c>
      <c r="E172" s="77">
        <v>2.83</v>
      </c>
      <c r="F172" s="77">
        <v>3</v>
      </c>
      <c r="G172" s="77">
        <v>3.05</v>
      </c>
      <c r="H172" s="77">
        <v>3.1</v>
      </c>
      <c r="I172" s="77">
        <v>3.13</v>
      </c>
      <c r="J172" s="77">
        <v>3.09</v>
      </c>
      <c r="K172" s="77">
        <v>3.04</v>
      </c>
      <c r="L172" s="77">
        <v>3.13</v>
      </c>
      <c r="M172" s="77">
        <v>3.21</v>
      </c>
      <c r="N172" s="77">
        <v>3.26</v>
      </c>
      <c r="O172" s="77">
        <v>3.29</v>
      </c>
      <c r="P172" s="77">
        <v>3.4</v>
      </c>
      <c r="Q172" s="77">
        <v>3.45</v>
      </c>
      <c r="R172" s="77">
        <v>3.33</v>
      </c>
      <c r="S172" s="77">
        <v>3.13</v>
      </c>
      <c r="T172" s="77">
        <v>3.08</v>
      </c>
      <c r="U172" s="77">
        <v>3.15</v>
      </c>
      <c r="V172" s="77">
        <v>3.12</v>
      </c>
      <c r="W172" s="77">
        <v>3.03</v>
      </c>
      <c r="X172" s="77">
        <v>3.05</v>
      </c>
      <c r="Y172" s="77">
        <v>3</v>
      </c>
      <c r="Z172" s="77">
        <v>3.17</v>
      </c>
      <c r="AA172" s="77">
        <v>3.11</v>
      </c>
      <c r="AB172" s="77">
        <v>3.27</v>
      </c>
      <c r="AC172" s="77">
        <v>3.23</v>
      </c>
      <c r="AD172" s="77">
        <v>3.25</v>
      </c>
      <c r="AE172" s="77">
        <v>3.29</v>
      </c>
      <c r="AF172" s="78">
        <v>3.33</v>
      </c>
    </row>
    <row r="173" spans="1:32" x14ac:dyDescent="0.3">
      <c r="A173" s="57" t="s">
        <v>306</v>
      </c>
      <c r="B173" s="77">
        <v>3.27</v>
      </c>
      <c r="C173" s="77">
        <v>3.23</v>
      </c>
      <c r="D173" s="77">
        <v>3.27</v>
      </c>
      <c r="E173" s="77">
        <v>3.25</v>
      </c>
      <c r="F173" s="77">
        <v>3.07</v>
      </c>
      <c r="G173" s="77">
        <v>2.92</v>
      </c>
      <c r="H173" s="77">
        <v>2.89</v>
      </c>
      <c r="I173" s="77">
        <v>2.86</v>
      </c>
      <c r="J173" s="77">
        <v>2.74</v>
      </c>
      <c r="K173" s="77">
        <v>2.63</v>
      </c>
      <c r="L173" s="77">
        <v>2.63</v>
      </c>
      <c r="M173" s="77">
        <v>2.75</v>
      </c>
      <c r="N173" s="77">
        <v>2.84</v>
      </c>
      <c r="O173" s="77">
        <v>2.97</v>
      </c>
      <c r="P173" s="77">
        <v>3.11</v>
      </c>
      <c r="Q173" s="77">
        <v>3.25</v>
      </c>
      <c r="R173" s="77">
        <v>3.35</v>
      </c>
      <c r="S173" s="77">
        <v>3.19</v>
      </c>
      <c r="T173" s="77">
        <v>3.28</v>
      </c>
      <c r="U173" s="77">
        <v>3.17</v>
      </c>
      <c r="V173" s="77">
        <v>3.07</v>
      </c>
      <c r="W173" s="77">
        <v>3</v>
      </c>
      <c r="X173" s="77">
        <v>3.08</v>
      </c>
      <c r="Y173" s="77">
        <v>3.07</v>
      </c>
      <c r="Z173" s="77">
        <v>3.03</v>
      </c>
      <c r="AA173" s="77">
        <v>3.14</v>
      </c>
      <c r="AB173" s="77">
        <v>3.2</v>
      </c>
      <c r="AC173" s="77">
        <v>3.39</v>
      </c>
      <c r="AD173" s="77">
        <v>3.4</v>
      </c>
      <c r="AE173" s="77">
        <v>3.57</v>
      </c>
      <c r="AF173" s="78">
        <v>3.74</v>
      </c>
    </row>
    <row r="174" spans="1:32" x14ac:dyDescent="0.3">
      <c r="A174" s="57" t="s">
        <v>130</v>
      </c>
      <c r="B174" s="77">
        <v>2.66</v>
      </c>
      <c r="C174" s="77">
        <v>2.64</v>
      </c>
      <c r="D174" s="77">
        <v>2.7</v>
      </c>
      <c r="E174" s="77">
        <v>2.63</v>
      </c>
      <c r="F174" s="77">
        <v>2.7</v>
      </c>
      <c r="G174" s="77">
        <v>2.63</v>
      </c>
      <c r="H174" s="77">
        <v>2.67</v>
      </c>
      <c r="I174" s="77">
        <v>2.4900000000000002</v>
      </c>
      <c r="J174" s="77">
        <v>2.58</v>
      </c>
      <c r="K174" s="77">
        <v>2.46</v>
      </c>
      <c r="L174" s="77">
        <v>2.5099999999999998</v>
      </c>
      <c r="M174" s="77">
        <v>2.73</v>
      </c>
      <c r="N174" s="77">
        <v>2.95</v>
      </c>
      <c r="O174" s="77">
        <v>3.3</v>
      </c>
      <c r="P174" s="77">
        <v>3.69</v>
      </c>
      <c r="Q174" s="77">
        <v>4.09</v>
      </c>
      <c r="R174" s="77">
        <v>4.3099999999999996</v>
      </c>
      <c r="S174" s="77">
        <v>4.07</v>
      </c>
      <c r="T174" s="77">
        <v>3.77</v>
      </c>
      <c r="U174" s="77">
        <v>3.22</v>
      </c>
      <c r="V174" s="77">
        <v>3.11</v>
      </c>
      <c r="W174" s="77">
        <v>3.03</v>
      </c>
      <c r="X174" s="77">
        <v>3.09</v>
      </c>
      <c r="Y174" s="77">
        <v>3.48</v>
      </c>
      <c r="Z174" s="77">
        <v>3.5</v>
      </c>
      <c r="AA174" s="77">
        <v>3.6</v>
      </c>
      <c r="AB174" s="77">
        <v>3.74</v>
      </c>
      <c r="AC174" s="77">
        <v>3.88</v>
      </c>
      <c r="AD174" s="77">
        <v>4</v>
      </c>
      <c r="AE174" s="77">
        <v>3.86</v>
      </c>
      <c r="AF174" s="78">
        <v>4.08</v>
      </c>
    </row>
    <row r="175" spans="1:32" x14ac:dyDescent="0.3">
      <c r="A175" s="57" t="s">
        <v>307</v>
      </c>
      <c r="B175" s="77">
        <v>1.69</v>
      </c>
      <c r="C175" s="77">
        <v>1.76</v>
      </c>
      <c r="D175" s="77">
        <v>1.83</v>
      </c>
      <c r="E175" s="77">
        <v>1.81</v>
      </c>
      <c r="F175" s="77">
        <v>1.82</v>
      </c>
      <c r="G175" s="77">
        <v>1.88</v>
      </c>
      <c r="H175" s="77">
        <v>1.97</v>
      </c>
      <c r="I175" s="77">
        <v>2.0499999999999998</v>
      </c>
      <c r="J175" s="77">
        <v>2.11</v>
      </c>
      <c r="K175" s="77">
        <v>2.14</v>
      </c>
      <c r="L175" s="77">
        <v>2.2200000000000002</v>
      </c>
      <c r="M175" s="77">
        <v>2.3199999999999998</v>
      </c>
      <c r="N175" s="77">
        <v>2.4900000000000002</v>
      </c>
      <c r="O175" s="77">
        <v>2.61</v>
      </c>
      <c r="P175" s="77">
        <v>2.67</v>
      </c>
      <c r="Q175" s="77">
        <v>2.78</v>
      </c>
      <c r="R175" s="77">
        <v>2.76</v>
      </c>
      <c r="S175" s="77">
        <v>2.68</v>
      </c>
      <c r="T175" s="77">
        <v>2.48</v>
      </c>
      <c r="U175" s="77">
        <v>2.38</v>
      </c>
      <c r="V175" s="77">
        <v>2.25</v>
      </c>
      <c r="W175" s="77">
        <v>2.2000000000000002</v>
      </c>
      <c r="X175" s="77">
        <v>2.1800000000000002</v>
      </c>
      <c r="Y175" s="77">
        <v>2.23</v>
      </c>
      <c r="Z175" s="77">
        <v>2.27</v>
      </c>
      <c r="AA175" s="77">
        <v>2.38</v>
      </c>
      <c r="AB175" s="77">
        <v>2.4700000000000002</v>
      </c>
      <c r="AC175" s="77">
        <v>2.52</v>
      </c>
      <c r="AD175" s="77">
        <v>2.41</v>
      </c>
      <c r="AE175" s="77">
        <v>2.44</v>
      </c>
      <c r="AF175" s="78">
        <v>2.5</v>
      </c>
    </row>
    <row r="176" spans="1:32" x14ac:dyDescent="0.3">
      <c r="A176" s="57" t="s">
        <v>129</v>
      </c>
      <c r="B176" s="77">
        <v>2.72</v>
      </c>
      <c r="C176" s="77">
        <v>2.64</v>
      </c>
      <c r="D176" s="77">
        <v>2.58</v>
      </c>
      <c r="E176" s="77">
        <v>2.59</v>
      </c>
      <c r="F176" s="77">
        <v>2.54</v>
      </c>
      <c r="G176" s="77">
        <v>2.48</v>
      </c>
      <c r="H176" s="77">
        <v>2.62</v>
      </c>
      <c r="I176" s="77">
        <v>2.59</v>
      </c>
      <c r="J176" s="77">
        <v>2.64</v>
      </c>
      <c r="K176" s="77">
        <v>2.56</v>
      </c>
      <c r="L176" s="77">
        <v>2.61</v>
      </c>
      <c r="M176" s="77">
        <v>2.79</v>
      </c>
      <c r="N176" s="77">
        <v>2.86</v>
      </c>
      <c r="O176" s="77">
        <v>2.81</v>
      </c>
      <c r="P176" s="77">
        <v>2.94</v>
      </c>
      <c r="Q176" s="77">
        <v>3.26</v>
      </c>
      <c r="R176" s="77">
        <v>3.45</v>
      </c>
      <c r="S176" s="77">
        <v>3.12</v>
      </c>
      <c r="T176" s="77">
        <v>2.88</v>
      </c>
      <c r="U176" s="77">
        <v>3.05</v>
      </c>
      <c r="V176" s="77">
        <v>3.06</v>
      </c>
      <c r="W176" s="77">
        <v>3.14</v>
      </c>
      <c r="X176" s="77">
        <v>3.28</v>
      </c>
      <c r="Y176" s="77">
        <v>3.32</v>
      </c>
      <c r="Z176" s="77">
        <v>3.36</v>
      </c>
      <c r="AA176" s="77">
        <v>3.42</v>
      </c>
      <c r="AB176" s="77">
        <v>3.38</v>
      </c>
      <c r="AC176" s="77">
        <v>3.29</v>
      </c>
      <c r="AD176" s="77">
        <v>3.28</v>
      </c>
      <c r="AE176" s="77">
        <v>3.4</v>
      </c>
      <c r="AF176" s="78">
        <v>3.59</v>
      </c>
    </row>
    <row r="177" spans="1:32" x14ac:dyDescent="0.3">
      <c r="A177" s="57" t="s">
        <v>308</v>
      </c>
      <c r="B177" s="77">
        <v>1.78</v>
      </c>
      <c r="C177" s="77">
        <v>1.8</v>
      </c>
      <c r="D177" s="77">
        <v>1.84</v>
      </c>
      <c r="E177" s="77">
        <v>1.83</v>
      </c>
      <c r="F177" s="77">
        <v>1.96</v>
      </c>
      <c r="G177" s="77">
        <v>2.02</v>
      </c>
      <c r="H177" s="77">
        <v>2.0499999999999998</v>
      </c>
      <c r="I177" s="77">
        <v>2.09</v>
      </c>
      <c r="J177" s="77">
        <v>2.09</v>
      </c>
      <c r="K177" s="77">
        <v>2.12</v>
      </c>
      <c r="L177" s="77">
        <v>2.15</v>
      </c>
      <c r="M177" s="77">
        <v>2.23</v>
      </c>
      <c r="N177" s="77">
        <v>2.2999999999999998</v>
      </c>
      <c r="O177" s="77">
        <v>2.38</v>
      </c>
      <c r="P177" s="77">
        <v>2.5099999999999998</v>
      </c>
      <c r="Q177" s="77">
        <v>2.65</v>
      </c>
      <c r="R177" s="77">
        <v>2.72</v>
      </c>
      <c r="S177" s="77">
        <v>2.71</v>
      </c>
      <c r="T177" s="77">
        <v>2.61</v>
      </c>
      <c r="U177" s="77">
        <v>2.5499999999999998</v>
      </c>
      <c r="V177" s="77">
        <v>2.5099999999999998</v>
      </c>
      <c r="W177" s="77">
        <v>2.44</v>
      </c>
      <c r="X177" s="77">
        <v>2.4300000000000002</v>
      </c>
      <c r="Y177" s="77">
        <v>2.4</v>
      </c>
      <c r="Z177" s="77">
        <v>2.34</v>
      </c>
      <c r="AA177" s="77">
        <v>2.38</v>
      </c>
      <c r="AB177" s="77">
        <v>2.42</v>
      </c>
      <c r="AC177" s="77">
        <v>2.5499999999999998</v>
      </c>
      <c r="AD177" s="77">
        <v>2.5299999999999998</v>
      </c>
      <c r="AE177" s="77">
        <v>2.6</v>
      </c>
      <c r="AF177" s="78">
        <v>2.6</v>
      </c>
    </row>
    <row r="178" spans="1:32" x14ac:dyDescent="0.3">
      <c r="A178" s="57" t="s">
        <v>309</v>
      </c>
      <c r="B178" s="77">
        <v>3.11</v>
      </c>
      <c r="C178" s="77">
        <v>2.96</v>
      </c>
      <c r="D178" s="77">
        <v>2.85</v>
      </c>
      <c r="E178" s="77">
        <v>2.68</v>
      </c>
      <c r="F178" s="77">
        <v>2.72</v>
      </c>
      <c r="G178" s="77">
        <v>2.73</v>
      </c>
      <c r="H178" s="77">
        <v>2.74</v>
      </c>
      <c r="I178" s="77">
        <v>2.77</v>
      </c>
      <c r="J178" s="77">
        <v>2.78</v>
      </c>
      <c r="K178" s="77">
        <v>2.8</v>
      </c>
      <c r="L178" s="77">
        <v>2.76</v>
      </c>
      <c r="M178" s="77">
        <v>2.85</v>
      </c>
      <c r="N178" s="77">
        <v>2.91</v>
      </c>
      <c r="O178" s="77">
        <v>3.02</v>
      </c>
      <c r="P178" s="77">
        <v>3.02</v>
      </c>
      <c r="Q178" s="77">
        <v>3.2</v>
      </c>
      <c r="R178" s="77">
        <v>3.42</v>
      </c>
      <c r="S178" s="77">
        <v>3.54</v>
      </c>
      <c r="T178" s="77">
        <v>3.49</v>
      </c>
      <c r="U178" s="77">
        <v>3.52</v>
      </c>
      <c r="V178" s="77">
        <v>3.46</v>
      </c>
      <c r="W178" s="77">
        <v>3.38</v>
      </c>
      <c r="X178" s="77">
        <v>3.33</v>
      </c>
      <c r="Y178" s="77">
        <v>3.45</v>
      </c>
      <c r="Z178" s="77">
        <v>3.49</v>
      </c>
      <c r="AA178" s="77">
        <v>3.52</v>
      </c>
      <c r="AB178" s="77">
        <v>3.53</v>
      </c>
      <c r="AC178" s="77">
        <v>3.5</v>
      </c>
      <c r="AD178" s="77">
        <v>3.6</v>
      </c>
      <c r="AE178" s="77">
        <v>3.85</v>
      </c>
      <c r="AF178" s="78">
        <v>3.93</v>
      </c>
    </row>
    <row r="179" spans="1:32" x14ac:dyDescent="0.3">
      <c r="A179" s="57" t="s">
        <v>310</v>
      </c>
      <c r="B179" s="77">
        <v>2.4500000000000002</v>
      </c>
      <c r="C179" s="77">
        <v>2.42</v>
      </c>
      <c r="D179" s="77">
        <v>2.4500000000000002</v>
      </c>
      <c r="E179" s="77">
        <v>2.4900000000000002</v>
      </c>
      <c r="F179" s="77">
        <v>2.44</v>
      </c>
      <c r="G179" s="77">
        <v>2.5099999999999998</v>
      </c>
      <c r="H179" s="77">
        <v>2.5299999999999998</v>
      </c>
      <c r="I179" s="77">
        <v>2.5499999999999998</v>
      </c>
      <c r="J179" s="77">
        <v>2.5499999999999998</v>
      </c>
      <c r="K179" s="77">
        <v>2.5299999999999998</v>
      </c>
      <c r="L179" s="77">
        <v>2.5499999999999998</v>
      </c>
      <c r="M179" s="77">
        <v>2.64</v>
      </c>
      <c r="N179" s="77">
        <v>2.72</v>
      </c>
      <c r="O179" s="77">
        <v>2.74</v>
      </c>
      <c r="P179" s="77">
        <v>2.75</v>
      </c>
      <c r="Q179" s="77">
        <v>2.86</v>
      </c>
      <c r="R179" s="77">
        <v>2.95</v>
      </c>
      <c r="S179" s="77">
        <v>2.91</v>
      </c>
      <c r="T179" s="77">
        <v>2.89</v>
      </c>
      <c r="U179" s="77">
        <v>2.91</v>
      </c>
      <c r="V179" s="77">
        <v>2.93</v>
      </c>
      <c r="W179" s="77">
        <v>2.82</v>
      </c>
      <c r="X179" s="77">
        <v>2.84</v>
      </c>
      <c r="Y179" s="77">
        <v>2.79</v>
      </c>
      <c r="Z179" s="77">
        <v>2.8</v>
      </c>
      <c r="AA179" s="77">
        <v>2.92</v>
      </c>
      <c r="AB179" s="77">
        <v>3.02</v>
      </c>
      <c r="AC179" s="77">
        <v>3.16</v>
      </c>
      <c r="AD179" s="77">
        <v>3.14</v>
      </c>
      <c r="AE179" s="77">
        <v>3.15</v>
      </c>
      <c r="AF179" s="78">
        <v>3.09</v>
      </c>
    </row>
    <row r="180" spans="1:32" x14ac:dyDescent="0.3">
      <c r="A180" s="57" t="s">
        <v>311</v>
      </c>
      <c r="B180" s="77">
        <v>1.94</v>
      </c>
      <c r="C180" s="77">
        <v>1.92</v>
      </c>
      <c r="D180" s="77">
        <v>1.96</v>
      </c>
      <c r="E180" s="77">
        <v>1.94</v>
      </c>
      <c r="F180" s="77">
        <v>2.1</v>
      </c>
      <c r="G180" s="77">
        <v>2.06</v>
      </c>
      <c r="H180" s="77">
        <v>2.14</v>
      </c>
      <c r="I180" s="77">
        <v>2.15</v>
      </c>
      <c r="J180" s="77">
        <v>2.08</v>
      </c>
      <c r="K180" s="77">
        <v>2.14</v>
      </c>
      <c r="L180" s="77">
        <v>2.19</v>
      </c>
      <c r="M180" s="77">
        <v>2.2400000000000002</v>
      </c>
      <c r="N180" s="77">
        <v>2.29</v>
      </c>
      <c r="O180" s="77">
        <v>2.3199999999999998</v>
      </c>
      <c r="P180" s="77">
        <v>2.38</v>
      </c>
      <c r="Q180" s="77">
        <v>2.4500000000000002</v>
      </c>
      <c r="R180" s="77">
        <v>2.5099999999999998</v>
      </c>
      <c r="S180" s="77">
        <v>2.38</v>
      </c>
      <c r="T180" s="77">
        <v>2.33</v>
      </c>
      <c r="U180" s="77">
        <v>2.2400000000000002</v>
      </c>
      <c r="V180" s="77">
        <v>2.2999999999999998</v>
      </c>
      <c r="W180" s="77">
        <v>2.35</v>
      </c>
      <c r="X180" s="77">
        <v>2.4900000000000002</v>
      </c>
      <c r="Y180" s="77">
        <v>2.4700000000000002</v>
      </c>
      <c r="Z180" s="77">
        <v>2.4900000000000002</v>
      </c>
      <c r="AA180" s="77">
        <v>2.56</v>
      </c>
      <c r="AB180" s="77">
        <v>2.58</v>
      </c>
      <c r="AC180" s="77">
        <v>2.57</v>
      </c>
      <c r="AD180" s="77">
        <v>2.62</v>
      </c>
      <c r="AE180" s="77">
        <v>2.57</v>
      </c>
      <c r="AF180" s="78">
        <v>2.48</v>
      </c>
    </row>
    <row r="181" spans="1:32" x14ac:dyDescent="0.3">
      <c r="A181" s="57" t="s">
        <v>312</v>
      </c>
      <c r="B181" s="77">
        <v>2.4700000000000002</v>
      </c>
      <c r="C181" s="77">
        <v>2.44</v>
      </c>
      <c r="D181" s="77">
        <v>2.4500000000000002</v>
      </c>
      <c r="E181" s="77">
        <v>2.52</v>
      </c>
      <c r="F181" s="77">
        <v>2.5499999999999998</v>
      </c>
      <c r="G181" s="77">
        <v>2.59</v>
      </c>
      <c r="H181" s="77">
        <v>2.58</v>
      </c>
      <c r="I181" s="77">
        <v>2.62</v>
      </c>
      <c r="J181" s="77">
        <v>2.61</v>
      </c>
      <c r="K181" s="77">
        <v>2.59</v>
      </c>
      <c r="L181" s="77">
        <v>2.58</v>
      </c>
      <c r="M181" s="77">
        <v>2.73</v>
      </c>
      <c r="N181" s="77">
        <v>2.83</v>
      </c>
      <c r="O181" s="77">
        <v>2.91</v>
      </c>
      <c r="P181" s="77">
        <v>3.01</v>
      </c>
      <c r="Q181" s="77">
        <v>2.98</v>
      </c>
      <c r="R181" s="77">
        <v>2.98</v>
      </c>
      <c r="S181" s="77">
        <v>2.92</v>
      </c>
      <c r="T181" s="77">
        <v>3</v>
      </c>
      <c r="U181" s="77">
        <v>3.11</v>
      </c>
      <c r="V181" s="77">
        <v>3.19</v>
      </c>
      <c r="W181" s="77">
        <v>3.1</v>
      </c>
      <c r="X181" s="77">
        <v>3.1</v>
      </c>
      <c r="Y181" s="77">
        <v>3.01</v>
      </c>
      <c r="Z181" s="77">
        <v>3.14</v>
      </c>
      <c r="AA181" s="77">
        <v>3.19</v>
      </c>
      <c r="AB181" s="77">
        <v>3.09</v>
      </c>
      <c r="AC181" s="77">
        <v>3.04</v>
      </c>
      <c r="AD181" s="77">
        <v>3.06</v>
      </c>
      <c r="AE181" s="77">
        <v>3.18</v>
      </c>
      <c r="AF181" s="78">
        <v>3.2</v>
      </c>
    </row>
    <row r="182" spans="1:32" x14ac:dyDescent="0.3">
      <c r="A182" s="57" t="s">
        <v>313</v>
      </c>
      <c r="B182" s="77">
        <v>1.76</v>
      </c>
      <c r="C182" s="77">
        <v>1.77</v>
      </c>
      <c r="D182" s="77">
        <v>1.86</v>
      </c>
      <c r="E182" s="77">
        <v>1.91</v>
      </c>
      <c r="F182" s="77">
        <v>1.91</v>
      </c>
      <c r="G182" s="77">
        <v>1.91</v>
      </c>
      <c r="H182" s="77">
        <v>1.94</v>
      </c>
      <c r="I182" s="77">
        <v>1.95</v>
      </c>
      <c r="J182" s="77">
        <v>1.97</v>
      </c>
      <c r="K182" s="77">
        <v>1.98</v>
      </c>
      <c r="L182" s="77">
        <v>2</v>
      </c>
      <c r="M182" s="77">
        <v>2.09</v>
      </c>
      <c r="N182" s="77">
        <v>2.15</v>
      </c>
      <c r="O182" s="77">
        <v>2.19</v>
      </c>
      <c r="P182" s="77">
        <v>2.21</v>
      </c>
      <c r="Q182" s="77">
        <v>2.19</v>
      </c>
      <c r="R182" s="77">
        <v>2.21</v>
      </c>
      <c r="S182" s="77">
        <v>2.17</v>
      </c>
      <c r="T182" s="77">
        <v>2.15</v>
      </c>
      <c r="U182" s="77">
        <v>2.09</v>
      </c>
      <c r="V182" s="77">
        <v>2.06</v>
      </c>
      <c r="W182" s="77">
        <v>2.0299999999999998</v>
      </c>
      <c r="X182" s="77">
        <v>2.0699999999999998</v>
      </c>
      <c r="Y182" s="77">
        <v>1.98</v>
      </c>
      <c r="Z182" s="77">
        <v>1.91</v>
      </c>
      <c r="AA182" s="77">
        <v>1.92</v>
      </c>
      <c r="AB182" s="77">
        <v>1.89</v>
      </c>
      <c r="AC182" s="77">
        <v>1.9</v>
      </c>
      <c r="AD182" s="77">
        <v>1.78</v>
      </c>
      <c r="AE182" s="77">
        <v>1.8</v>
      </c>
      <c r="AF182" s="78">
        <v>1.79</v>
      </c>
    </row>
    <row r="183" spans="1:32" x14ac:dyDescent="0.3">
      <c r="A183" s="57" t="s">
        <v>314</v>
      </c>
      <c r="B183" s="77">
        <v>2.69</v>
      </c>
      <c r="C183" s="77">
        <v>2.6</v>
      </c>
      <c r="D183" s="77">
        <v>2.7</v>
      </c>
      <c r="E183" s="77">
        <v>2.75</v>
      </c>
      <c r="F183" s="77">
        <v>2.75</v>
      </c>
      <c r="G183" s="77">
        <v>2.88</v>
      </c>
      <c r="H183" s="77">
        <v>2.96</v>
      </c>
      <c r="I183" s="77">
        <v>3.09</v>
      </c>
      <c r="J183" s="77">
        <v>3.12</v>
      </c>
      <c r="K183" s="77">
        <v>3.11</v>
      </c>
      <c r="L183" s="77">
        <v>3.23</v>
      </c>
      <c r="M183" s="77">
        <v>3.37</v>
      </c>
      <c r="N183" s="77">
        <v>3.45</v>
      </c>
      <c r="O183" s="77">
        <v>3.44</v>
      </c>
      <c r="P183" s="77">
        <v>3.42</v>
      </c>
      <c r="Q183" s="77">
        <v>3.55</v>
      </c>
      <c r="R183" s="77">
        <v>3.68</v>
      </c>
      <c r="S183" s="77">
        <v>3.72</v>
      </c>
      <c r="T183" s="77">
        <v>3.77</v>
      </c>
      <c r="U183" s="77">
        <v>3.73</v>
      </c>
      <c r="V183" s="77">
        <v>3.72</v>
      </c>
      <c r="W183" s="77">
        <v>3.5</v>
      </c>
      <c r="X183" s="77">
        <v>3.51</v>
      </c>
      <c r="Y183" s="77">
        <v>3.54</v>
      </c>
      <c r="Z183" s="77">
        <v>3.56</v>
      </c>
      <c r="AA183" s="77">
        <v>3.62</v>
      </c>
      <c r="AB183" s="77">
        <v>3.75</v>
      </c>
      <c r="AC183" s="77">
        <v>3.79</v>
      </c>
      <c r="AD183" s="77">
        <v>3.88</v>
      </c>
      <c r="AE183" s="77">
        <v>3.9</v>
      </c>
      <c r="AF183" s="78">
        <v>3.86</v>
      </c>
    </row>
    <row r="184" spans="1:32" x14ac:dyDescent="0.3">
      <c r="A184" s="57" t="s">
        <v>315</v>
      </c>
      <c r="B184" s="77">
        <v>1.91</v>
      </c>
      <c r="C184" s="77">
        <v>1.92</v>
      </c>
      <c r="D184" s="77">
        <v>1.98</v>
      </c>
      <c r="E184" s="77">
        <v>2.0099999999999998</v>
      </c>
      <c r="F184" s="77">
        <v>2.08</v>
      </c>
      <c r="G184" s="77">
        <v>2.09</v>
      </c>
      <c r="H184" s="77">
        <v>2.14</v>
      </c>
      <c r="I184" s="77">
        <v>2.14</v>
      </c>
      <c r="J184" s="77">
        <v>2.12</v>
      </c>
      <c r="K184" s="77">
        <v>2.12</v>
      </c>
      <c r="L184" s="77">
        <v>2.15</v>
      </c>
      <c r="M184" s="77">
        <v>2.25</v>
      </c>
      <c r="N184" s="77">
        <v>2.31</v>
      </c>
      <c r="O184" s="77">
        <v>2.37</v>
      </c>
      <c r="P184" s="77">
        <v>2.4</v>
      </c>
      <c r="Q184" s="77">
        <v>2.4500000000000002</v>
      </c>
      <c r="R184" s="77">
        <v>2.4500000000000002</v>
      </c>
      <c r="S184" s="77">
        <v>2.36</v>
      </c>
      <c r="T184" s="77">
        <v>2.2799999999999998</v>
      </c>
      <c r="U184" s="77">
        <v>2.2799999999999998</v>
      </c>
      <c r="V184" s="77">
        <v>2.2200000000000002</v>
      </c>
      <c r="W184" s="77">
        <v>2.2599999999999998</v>
      </c>
      <c r="X184" s="77">
        <v>2.2000000000000002</v>
      </c>
      <c r="Y184" s="77">
        <v>2.2400000000000002</v>
      </c>
      <c r="Z184" s="77">
        <v>2.27</v>
      </c>
      <c r="AA184" s="77">
        <v>2.41</v>
      </c>
      <c r="AB184" s="77">
        <v>2.35</v>
      </c>
      <c r="AC184" s="77">
        <v>2.38</v>
      </c>
      <c r="AD184" s="77">
        <v>2.44</v>
      </c>
      <c r="AE184" s="77">
        <v>2.5</v>
      </c>
      <c r="AF184" s="78">
        <v>2.48</v>
      </c>
    </row>
    <row r="185" spans="1:32" x14ac:dyDescent="0.3">
      <c r="A185" s="57" t="s">
        <v>316</v>
      </c>
      <c r="B185" s="77">
        <v>4.8899999999999997</v>
      </c>
      <c r="C185" s="77">
        <v>4.9800000000000004</v>
      </c>
      <c r="D185" s="77">
        <v>5.12</v>
      </c>
      <c r="E185" s="77">
        <v>5.09</v>
      </c>
      <c r="F185" s="77">
        <v>5.12</v>
      </c>
      <c r="G185" s="77">
        <v>5.13</v>
      </c>
      <c r="H185" s="77">
        <v>5.09</v>
      </c>
      <c r="I185" s="77">
        <v>4.87</v>
      </c>
      <c r="J185" s="77">
        <v>4.88</v>
      </c>
      <c r="K185" s="77">
        <v>4.72</v>
      </c>
      <c r="L185" s="77">
        <v>4.87</v>
      </c>
      <c r="M185" s="77">
        <v>5.48</v>
      </c>
      <c r="N185" s="77">
        <v>6.08</v>
      </c>
      <c r="O185" s="77">
        <v>6.86</v>
      </c>
      <c r="P185" s="77">
        <v>8.42</v>
      </c>
      <c r="Q185" s="77">
        <v>9.84</v>
      </c>
      <c r="R185" s="77">
        <v>10.75</v>
      </c>
      <c r="S185" s="77">
        <v>10.65</v>
      </c>
      <c r="T185" s="77">
        <v>9.99</v>
      </c>
      <c r="U185" s="77">
        <v>9.82</v>
      </c>
      <c r="V185" s="77">
        <v>9.94</v>
      </c>
      <c r="W185" s="77">
        <v>8.94</v>
      </c>
      <c r="X185" s="77">
        <v>8.67</v>
      </c>
      <c r="Y185" s="77">
        <v>8.1199999999999992</v>
      </c>
      <c r="Z185" s="77">
        <v>8.16</v>
      </c>
      <c r="AA185" s="77">
        <v>8.19</v>
      </c>
      <c r="AB185" s="77">
        <v>8.0299999999999994</v>
      </c>
      <c r="AC185" s="77">
        <v>8.3000000000000007</v>
      </c>
      <c r="AD185" s="77">
        <v>8.5299999999999994</v>
      </c>
      <c r="AE185" s="77">
        <v>9.1</v>
      </c>
      <c r="AF185" s="78">
        <v>9.16</v>
      </c>
    </row>
    <row r="186" spans="1:32" x14ac:dyDescent="0.3">
      <c r="A186" s="57" t="s">
        <v>317</v>
      </c>
      <c r="B186" s="77">
        <v>1.71</v>
      </c>
      <c r="C186" s="77">
        <v>1.76</v>
      </c>
      <c r="D186" s="77">
        <v>1.8</v>
      </c>
      <c r="E186" s="77">
        <v>1.84</v>
      </c>
      <c r="F186" s="77">
        <v>1.87</v>
      </c>
      <c r="G186" s="77">
        <v>1.91</v>
      </c>
      <c r="H186" s="77">
        <v>1.95</v>
      </c>
      <c r="I186" s="77">
        <v>1.96</v>
      </c>
      <c r="J186" s="77">
        <v>1.96</v>
      </c>
      <c r="K186" s="77">
        <v>1.92</v>
      </c>
      <c r="L186" s="77">
        <v>2.0699999999999998</v>
      </c>
      <c r="M186" s="77">
        <v>2.2400000000000002</v>
      </c>
      <c r="N186" s="77">
        <v>2.35</v>
      </c>
      <c r="O186" s="77">
        <v>2.5499999999999998</v>
      </c>
      <c r="P186" s="77">
        <v>2.66</v>
      </c>
      <c r="Q186" s="77">
        <v>2.64</v>
      </c>
      <c r="R186" s="77">
        <v>2.7</v>
      </c>
      <c r="S186" s="77">
        <v>2.71</v>
      </c>
      <c r="T186" s="77">
        <v>2.65</v>
      </c>
      <c r="U186" s="77">
        <v>2.64</v>
      </c>
      <c r="V186" s="77">
        <v>2.48</v>
      </c>
      <c r="W186" s="77">
        <v>2.5</v>
      </c>
      <c r="X186" s="77">
        <v>2.44</v>
      </c>
      <c r="Y186" s="77">
        <v>2.14</v>
      </c>
      <c r="Z186" s="77">
        <v>2.19</v>
      </c>
      <c r="AA186" s="77">
        <v>2.14</v>
      </c>
      <c r="AB186" s="77">
        <v>2.33</v>
      </c>
      <c r="AC186" s="77">
        <v>2.31</v>
      </c>
      <c r="AD186" s="77">
        <v>2.41</v>
      </c>
      <c r="AE186" s="77">
        <v>2.34</v>
      </c>
      <c r="AF186" s="78">
        <v>2.4900000000000002</v>
      </c>
    </row>
    <row r="187" spans="1:32" x14ac:dyDescent="0.3">
      <c r="A187" s="57" t="s">
        <v>318</v>
      </c>
      <c r="B187" s="77">
        <v>2.04</v>
      </c>
      <c r="C187" s="77">
        <v>2.0699999999999998</v>
      </c>
      <c r="D187" s="77">
        <v>2.08</v>
      </c>
      <c r="E187" s="77">
        <v>2.1</v>
      </c>
      <c r="F187" s="77">
        <v>2.17</v>
      </c>
      <c r="G187" s="77">
        <v>2.2400000000000002</v>
      </c>
      <c r="H187" s="77">
        <v>2.31</v>
      </c>
      <c r="I187" s="77">
        <v>2.39</v>
      </c>
      <c r="J187" s="77">
        <v>2.4500000000000002</v>
      </c>
      <c r="K187" s="77">
        <v>2.4700000000000002</v>
      </c>
      <c r="L187" s="77">
        <v>2.5499999999999998</v>
      </c>
      <c r="M187" s="77">
        <v>2.69</v>
      </c>
      <c r="N187" s="77">
        <v>2.86</v>
      </c>
      <c r="O187" s="77">
        <v>2.95</v>
      </c>
      <c r="P187" s="77">
        <v>3.01</v>
      </c>
      <c r="Q187" s="77">
        <v>3.1</v>
      </c>
      <c r="R187" s="77">
        <v>3.1</v>
      </c>
      <c r="S187" s="77">
        <v>3.02</v>
      </c>
      <c r="T187" s="77">
        <v>2.98</v>
      </c>
      <c r="U187" s="77">
        <v>2.91</v>
      </c>
      <c r="V187" s="77">
        <v>2.83</v>
      </c>
      <c r="W187" s="77">
        <v>2.71</v>
      </c>
      <c r="X187" s="77">
        <v>2.67</v>
      </c>
      <c r="Y187" s="77">
        <v>2.71</v>
      </c>
      <c r="Z187" s="77">
        <v>2.68</v>
      </c>
      <c r="AA187" s="77">
        <v>2.69</v>
      </c>
      <c r="AB187" s="77">
        <v>2.66</v>
      </c>
      <c r="AC187" s="77">
        <v>2.63</v>
      </c>
      <c r="AD187" s="77">
        <v>2.67</v>
      </c>
      <c r="AE187" s="77">
        <v>2.78</v>
      </c>
      <c r="AF187" s="78">
        <v>2.8</v>
      </c>
    </row>
    <row r="188" spans="1:32" x14ac:dyDescent="0.3">
      <c r="A188" s="57" t="s">
        <v>131</v>
      </c>
      <c r="B188" s="77">
        <v>2.2799999999999998</v>
      </c>
      <c r="C188" s="77">
        <v>2.2999999999999998</v>
      </c>
      <c r="D188" s="77">
        <v>2.34</v>
      </c>
      <c r="E188" s="77">
        <v>2.37</v>
      </c>
      <c r="F188" s="77">
        <v>2.4</v>
      </c>
      <c r="G188" s="77">
        <v>2.42</v>
      </c>
      <c r="H188" s="77">
        <v>2.5</v>
      </c>
      <c r="I188" s="77">
        <v>2.56</v>
      </c>
      <c r="J188" s="77">
        <v>2.58</v>
      </c>
      <c r="K188" s="77">
        <v>2.59</v>
      </c>
      <c r="L188" s="77">
        <v>2.61</v>
      </c>
      <c r="M188" s="77">
        <v>2.73</v>
      </c>
      <c r="N188" s="77">
        <v>2.78</v>
      </c>
      <c r="O188" s="77">
        <v>2.87</v>
      </c>
      <c r="P188" s="77">
        <v>2.95</v>
      </c>
      <c r="Q188" s="77">
        <v>3.01</v>
      </c>
      <c r="R188" s="77">
        <v>2.94</v>
      </c>
      <c r="S188" s="77">
        <v>2.78</v>
      </c>
      <c r="T188" s="77">
        <v>2.57</v>
      </c>
      <c r="U188" s="77">
        <v>2.52</v>
      </c>
      <c r="V188" s="77">
        <v>2.58</v>
      </c>
      <c r="W188" s="77">
        <v>2.44</v>
      </c>
      <c r="X188" s="77">
        <v>2.5499999999999998</v>
      </c>
      <c r="Y188" s="77">
        <v>2.72</v>
      </c>
      <c r="Z188" s="77">
        <v>2.71</v>
      </c>
      <c r="AA188" s="77">
        <v>2.82</v>
      </c>
      <c r="AB188" s="77">
        <v>2.91</v>
      </c>
      <c r="AC188" s="77">
        <v>3.04</v>
      </c>
      <c r="AD188" s="77">
        <v>3.09</v>
      </c>
      <c r="AE188" s="77">
        <v>3.1</v>
      </c>
      <c r="AF188" s="78">
        <v>3.21</v>
      </c>
    </row>
    <row r="189" spans="1:32" x14ac:dyDescent="0.3">
      <c r="A189" s="57" t="s">
        <v>319</v>
      </c>
      <c r="B189" s="77">
        <v>2.73</v>
      </c>
      <c r="C189" s="77">
        <v>2.65</v>
      </c>
      <c r="D189" s="77">
        <v>2.61</v>
      </c>
      <c r="E189" s="77">
        <v>2.56</v>
      </c>
      <c r="F189" s="77">
        <v>2.57</v>
      </c>
      <c r="G189" s="77">
        <v>2.56</v>
      </c>
      <c r="H189" s="77">
        <v>2.5</v>
      </c>
      <c r="I189" s="77">
        <v>2.41</v>
      </c>
      <c r="J189" s="77">
        <v>2.39</v>
      </c>
      <c r="K189" s="77">
        <v>2.31</v>
      </c>
      <c r="L189" s="77">
        <v>2.27</v>
      </c>
      <c r="M189" s="77">
        <v>2.36</v>
      </c>
      <c r="N189" s="77">
        <v>2.48</v>
      </c>
      <c r="O189" s="77">
        <v>2.61</v>
      </c>
      <c r="P189" s="77">
        <v>2.66</v>
      </c>
      <c r="Q189" s="77">
        <v>2.74</v>
      </c>
      <c r="R189" s="77">
        <v>2.69</v>
      </c>
      <c r="S189" s="77">
        <v>2.69</v>
      </c>
      <c r="T189" s="77">
        <v>2.68</v>
      </c>
      <c r="U189" s="77">
        <v>2.68</v>
      </c>
      <c r="V189" s="77">
        <v>2.74</v>
      </c>
      <c r="W189" s="77">
        <v>2.67</v>
      </c>
      <c r="X189" s="77">
        <v>2.7</v>
      </c>
      <c r="Y189" s="77">
        <v>2.63</v>
      </c>
      <c r="Z189" s="77">
        <v>2.68</v>
      </c>
      <c r="AA189" s="77">
        <v>2.74</v>
      </c>
      <c r="AB189" s="77">
        <v>2.83</v>
      </c>
      <c r="AC189" s="77">
        <v>2.84</v>
      </c>
      <c r="AD189" s="77">
        <v>2.97</v>
      </c>
      <c r="AE189" s="77">
        <v>3.15</v>
      </c>
      <c r="AF189" s="78">
        <v>3.33</v>
      </c>
    </row>
    <row r="190" spans="1:32" x14ac:dyDescent="0.3">
      <c r="A190" s="57" t="s">
        <v>320</v>
      </c>
      <c r="B190" s="77">
        <v>2.46</v>
      </c>
      <c r="C190" s="77">
        <v>2.38</v>
      </c>
      <c r="D190" s="77">
        <v>2.4</v>
      </c>
      <c r="E190" s="77">
        <v>2.48</v>
      </c>
      <c r="F190" s="77">
        <v>2.4900000000000002</v>
      </c>
      <c r="G190" s="77">
        <v>2.62</v>
      </c>
      <c r="H190" s="77">
        <v>2.66</v>
      </c>
      <c r="I190" s="77">
        <v>2.73</v>
      </c>
      <c r="J190" s="77">
        <v>2.88</v>
      </c>
      <c r="K190" s="77">
        <v>2.89</v>
      </c>
      <c r="L190" s="77">
        <v>2.94</v>
      </c>
      <c r="M190" s="77">
        <v>3.03</v>
      </c>
      <c r="N190" s="77">
        <v>3.03</v>
      </c>
      <c r="O190" s="77">
        <v>3.05</v>
      </c>
      <c r="P190" s="77">
        <v>3.15</v>
      </c>
      <c r="Q190" s="77">
        <v>3.31</v>
      </c>
      <c r="R190" s="77">
        <v>3.42</v>
      </c>
      <c r="S190" s="77">
        <v>3.38</v>
      </c>
      <c r="T190" s="77">
        <v>3.4</v>
      </c>
      <c r="U190" s="77">
        <v>3.43</v>
      </c>
      <c r="V190" s="77">
        <v>3.34</v>
      </c>
      <c r="W190" s="77">
        <v>3.27</v>
      </c>
      <c r="X190" s="77">
        <v>3.14</v>
      </c>
      <c r="Y190" s="77">
        <v>3.22</v>
      </c>
      <c r="Z190" s="77">
        <v>3.21</v>
      </c>
      <c r="AA190" s="77">
        <v>3.28</v>
      </c>
      <c r="AB190" s="77">
        <v>3.26</v>
      </c>
      <c r="AC190" s="77">
        <v>3.41</v>
      </c>
      <c r="AD190" s="77">
        <v>3.39</v>
      </c>
      <c r="AE190" s="77">
        <v>3.28</v>
      </c>
      <c r="AF190" s="78">
        <v>3.2</v>
      </c>
    </row>
    <row r="191" spans="1:32" x14ac:dyDescent="0.3">
      <c r="A191" s="57" t="s">
        <v>321</v>
      </c>
      <c r="B191" s="77">
        <v>2.88</v>
      </c>
      <c r="C191" s="77">
        <v>2.78</v>
      </c>
      <c r="D191" s="77">
        <v>2.82</v>
      </c>
      <c r="E191" s="77">
        <v>2.81</v>
      </c>
      <c r="F191" s="77">
        <v>2.72</v>
      </c>
      <c r="G191" s="77">
        <v>2.67</v>
      </c>
      <c r="H191" s="77">
        <v>2.71</v>
      </c>
      <c r="I191" s="77">
        <v>2.61</v>
      </c>
      <c r="J191" s="77">
        <v>2.59</v>
      </c>
      <c r="K191" s="77">
        <v>2.5299999999999998</v>
      </c>
      <c r="L191" s="77">
        <v>2.85</v>
      </c>
      <c r="M191" s="77">
        <v>3.02</v>
      </c>
      <c r="N191" s="77">
        <v>3.58</v>
      </c>
      <c r="O191" s="77">
        <v>4.16</v>
      </c>
      <c r="P191" s="77">
        <v>4.57</v>
      </c>
      <c r="Q191" s="77">
        <v>4.9400000000000004</v>
      </c>
      <c r="R191" s="77">
        <v>4.63</v>
      </c>
      <c r="S191" s="77">
        <v>4.5999999999999996</v>
      </c>
      <c r="T191" s="77">
        <v>4.25</v>
      </c>
      <c r="U191" s="77">
        <v>3.72</v>
      </c>
      <c r="V191" s="77">
        <v>3.91</v>
      </c>
      <c r="W191" s="77">
        <v>3.63</v>
      </c>
      <c r="X191" s="77">
        <v>3.22</v>
      </c>
      <c r="Y191" s="77">
        <v>3.56</v>
      </c>
      <c r="Z191" s="77">
        <v>3.41</v>
      </c>
      <c r="AA191" s="77">
        <v>3.24</v>
      </c>
      <c r="AB191" s="77">
        <v>3.28</v>
      </c>
      <c r="AC191" s="77">
        <v>3.38</v>
      </c>
      <c r="AD191" s="77">
        <v>3.39</v>
      </c>
      <c r="AE191" s="77">
        <v>3.71</v>
      </c>
      <c r="AF191" s="78">
        <v>4.29</v>
      </c>
    </row>
    <row r="192" spans="1:32" x14ac:dyDescent="0.3">
      <c r="A192" s="57" t="s">
        <v>322</v>
      </c>
      <c r="B192" s="77">
        <v>1.9</v>
      </c>
      <c r="C192" s="77">
        <v>2</v>
      </c>
      <c r="D192" s="77">
        <v>2.2400000000000002</v>
      </c>
      <c r="E192" s="77">
        <v>2.5499999999999998</v>
      </c>
      <c r="F192" s="77">
        <v>2.71</v>
      </c>
      <c r="G192" s="77">
        <v>2.4700000000000002</v>
      </c>
      <c r="H192" s="77">
        <v>2.48</v>
      </c>
      <c r="I192" s="77">
        <v>2.44</v>
      </c>
      <c r="J192" s="77">
        <v>2.4500000000000002</v>
      </c>
      <c r="K192" s="77">
        <v>2.4500000000000002</v>
      </c>
      <c r="L192" s="77">
        <v>2.57</v>
      </c>
      <c r="M192" s="77">
        <v>2.72</v>
      </c>
      <c r="N192" s="77">
        <v>2.9</v>
      </c>
      <c r="O192" s="77">
        <v>2.95</v>
      </c>
      <c r="P192" s="77">
        <v>2.98</v>
      </c>
      <c r="Q192" s="77">
        <v>3.1</v>
      </c>
      <c r="R192" s="77">
        <v>3.17</v>
      </c>
      <c r="S192" s="77">
        <v>3.35</v>
      </c>
      <c r="T192" s="77">
        <v>3.19</v>
      </c>
      <c r="U192" s="77">
        <v>3.07</v>
      </c>
      <c r="V192" s="77">
        <v>3.15</v>
      </c>
      <c r="W192" s="77">
        <v>3.06</v>
      </c>
      <c r="X192" s="77">
        <v>3.14</v>
      </c>
      <c r="Y192" s="77">
        <v>3.21</v>
      </c>
      <c r="Z192" s="77">
        <v>3.15</v>
      </c>
      <c r="AA192" s="77">
        <v>3.3</v>
      </c>
      <c r="AB192" s="77">
        <v>3.56</v>
      </c>
      <c r="AC192" s="77">
        <v>3.84</v>
      </c>
      <c r="AD192" s="77">
        <v>4.21</v>
      </c>
      <c r="AE192" s="77">
        <v>4.4000000000000004</v>
      </c>
      <c r="AF192" s="78">
        <v>4.78</v>
      </c>
    </row>
    <row r="193" spans="1:32" x14ac:dyDescent="0.3">
      <c r="A193" s="57" t="s">
        <v>132</v>
      </c>
      <c r="B193" s="77">
        <v>2.95</v>
      </c>
      <c r="C193" s="77">
        <v>2.95</v>
      </c>
      <c r="D193" s="77">
        <v>2.9</v>
      </c>
      <c r="E193" s="77">
        <v>2.97</v>
      </c>
      <c r="F193" s="77">
        <v>2.95</v>
      </c>
      <c r="G193" s="77">
        <v>3.02</v>
      </c>
      <c r="H193" s="77">
        <v>3.1</v>
      </c>
      <c r="I193" s="77">
        <v>3.06</v>
      </c>
      <c r="J193" s="77">
        <v>3.06</v>
      </c>
      <c r="K193" s="77">
        <v>3.01</v>
      </c>
      <c r="L193" s="77">
        <v>3.01</v>
      </c>
      <c r="M193" s="77">
        <v>3.14</v>
      </c>
      <c r="N193" s="77">
        <v>3.15</v>
      </c>
      <c r="O193" s="77">
        <v>3.36</v>
      </c>
      <c r="P193" s="77">
        <v>3.33</v>
      </c>
      <c r="Q193" s="77">
        <v>3.55</v>
      </c>
      <c r="R193" s="77">
        <v>3.61</v>
      </c>
      <c r="S193" s="77">
        <v>3.61</v>
      </c>
      <c r="T193" s="77">
        <v>3.39</v>
      </c>
      <c r="U193" s="77">
        <v>3.28</v>
      </c>
      <c r="V193" s="77">
        <v>3.29</v>
      </c>
      <c r="W193" s="77">
        <v>3.28</v>
      </c>
      <c r="X193" s="77">
        <v>3.19</v>
      </c>
      <c r="Y193" s="77">
        <v>3.24</v>
      </c>
      <c r="Z193" s="77">
        <v>3.22</v>
      </c>
      <c r="AA193" s="77">
        <v>3.27</v>
      </c>
      <c r="AB193" s="77">
        <v>3.3</v>
      </c>
      <c r="AC193" s="77">
        <v>3.38</v>
      </c>
      <c r="AD193" s="77">
        <v>3.49</v>
      </c>
      <c r="AE193" s="77">
        <v>3.61</v>
      </c>
      <c r="AF193" s="78">
        <v>3.75</v>
      </c>
    </row>
    <row r="194" spans="1:32" x14ac:dyDescent="0.3">
      <c r="A194" s="57" t="s">
        <v>323</v>
      </c>
      <c r="B194" s="77">
        <v>1.73</v>
      </c>
      <c r="C194" s="77">
        <v>1.81</v>
      </c>
      <c r="D194" s="77">
        <v>1.84</v>
      </c>
      <c r="E194" s="77">
        <v>1.79</v>
      </c>
      <c r="F194" s="77">
        <v>1.79</v>
      </c>
      <c r="G194" s="77">
        <v>1.86</v>
      </c>
      <c r="H194" s="77">
        <v>1.96</v>
      </c>
      <c r="I194" s="77">
        <v>2.0099999999999998</v>
      </c>
      <c r="J194" s="77">
        <v>2.02</v>
      </c>
      <c r="K194" s="77">
        <v>2.02</v>
      </c>
      <c r="L194" s="77">
        <v>2.0499999999999998</v>
      </c>
      <c r="M194" s="77">
        <v>2.1</v>
      </c>
      <c r="N194" s="77">
        <v>2.16</v>
      </c>
      <c r="O194" s="77">
        <v>2.19</v>
      </c>
      <c r="P194" s="77">
        <v>2.2200000000000002</v>
      </c>
      <c r="Q194" s="77">
        <v>2.2799999999999998</v>
      </c>
      <c r="R194" s="77">
        <v>2.23</v>
      </c>
      <c r="S194" s="77">
        <v>2.13</v>
      </c>
      <c r="T194" s="77">
        <v>2.0499999999999998</v>
      </c>
      <c r="U194" s="77">
        <v>2.0499999999999998</v>
      </c>
      <c r="V194" s="77">
        <v>2.06</v>
      </c>
      <c r="W194" s="77">
        <v>2.14</v>
      </c>
      <c r="X194" s="77">
        <v>2.06</v>
      </c>
      <c r="Y194" s="77">
        <v>2</v>
      </c>
      <c r="Z194" s="77">
        <v>1.93</v>
      </c>
      <c r="AA194" s="77">
        <v>1.94</v>
      </c>
      <c r="AB194" s="77">
        <v>1.96</v>
      </c>
      <c r="AC194" s="77">
        <v>1.95</v>
      </c>
      <c r="AD194" s="77">
        <v>2.0299999999999998</v>
      </c>
      <c r="AE194" s="77">
        <v>2.12</v>
      </c>
      <c r="AF194" s="78">
        <v>2.08</v>
      </c>
    </row>
    <row r="195" spans="1:32" x14ac:dyDescent="0.3">
      <c r="A195" s="57" t="s">
        <v>324</v>
      </c>
      <c r="B195" s="77">
        <v>2.79</v>
      </c>
      <c r="C195" s="77">
        <v>2.74</v>
      </c>
      <c r="D195" s="77">
        <v>2.82</v>
      </c>
      <c r="E195" s="77">
        <v>2.82</v>
      </c>
      <c r="F195" s="77">
        <v>2.94</v>
      </c>
      <c r="G195" s="77">
        <v>2.85</v>
      </c>
      <c r="H195" s="77">
        <v>2.76</v>
      </c>
      <c r="I195" s="77">
        <v>2.68</v>
      </c>
      <c r="J195" s="77">
        <v>2.8</v>
      </c>
      <c r="K195" s="77">
        <v>2.83</v>
      </c>
      <c r="L195" s="77">
        <v>2.84</v>
      </c>
      <c r="M195" s="77">
        <v>2.89</v>
      </c>
      <c r="N195" s="77">
        <v>2.97</v>
      </c>
      <c r="O195" s="77">
        <v>3.01</v>
      </c>
      <c r="P195" s="77">
        <v>3.08</v>
      </c>
      <c r="Q195" s="77">
        <v>3.19</v>
      </c>
      <c r="R195" s="77">
        <v>3.3</v>
      </c>
      <c r="S195" s="77">
        <v>3.27</v>
      </c>
      <c r="T195" s="77">
        <v>3.14</v>
      </c>
      <c r="U195" s="77">
        <v>3.11</v>
      </c>
      <c r="V195" s="77">
        <v>3.08</v>
      </c>
      <c r="W195" s="77">
        <v>3.01</v>
      </c>
      <c r="X195" s="77">
        <v>2.93</v>
      </c>
      <c r="Y195" s="77">
        <v>2.86</v>
      </c>
      <c r="Z195" s="77">
        <v>2.84</v>
      </c>
      <c r="AA195" s="77">
        <v>3.16</v>
      </c>
      <c r="AB195" s="77">
        <v>3.22</v>
      </c>
      <c r="AC195" s="77">
        <v>3.36</v>
      </c>
      <c r="AD195" s="77">
        <v>3.37</v>
      </c>
      <c r="AE195" s="77">
        <v>3.34</v>
      </c>
      <c r="AF195" s="78">
        <v>3.35</v>
      </c>
    </row>
    <row r="196" spans="1:32" x14ac:dyDescent="0.3">
      <c r="A196" s="57" t="s">
        <v>325</v>
      </c>
      <c r="B196" s="77">
        <v>2.6</v>
      </c>
      <c r="C196" s="77">
        <v>2.65</v>
      </c>
      <c r="D196" s="77">
        <v>2.7</v>
      </c>
      <c r="E196" s="77">
        <v>2.71</v>
      </c>
      <c r="F196" s="77">
        <v>2.67</v>
      </c>
      <c r="G196" s="77">
        <v>2.66</v>
      </c>
      <c r="H196" s="77">
        <v>2.64</v>
      </c>
      <c r="I196" s="77">
        <v>2.58</v>
      </c>
      <c r="J196" s="77">
        <v>2.56</v>
      </c>
      <c r="K196" s="77">
        <v>2.5</v>
      </c>
      <c r="L196" s="77">
        <v>2.4900000000000002</v>
      </c>
      <c r="M196" s="77">
        <v>2.63</v>
      </c>
      <c r="N196" s="77">
        <v>2.79</v>
      </c>
      <c r="O196" s="77">
        <v>2.95</v>
      </c>
      <c r="P196" s="77">
        <v>3.21</v>
      </c>
      <c r="Q196" s="77">
        <v>3.48</v>
      </c>
      <c r="R196" s="77">
        <v>3.69</v>
      </c>
      <c r="S196" s="77">
        <v>3.58</v>
      </c>
      <c r="T196" s="77">
        <v>3.5</v>
      </c>
      <c r="U196" s="77">
        <v>3.41</v>
      </c>
      <c r="V196" s="77">
        <v>3.27</v>
      </c>
      <c r="W196" s="77">
        <v>3.26</v>
      </c>
      <c r="X196" s="77">
        <v>3.23</v>
      </c>
      <c r="Y196" s="77">
        <v>3.12</v>
      </c>
      <c r="Z196" s="77">
        <v>3.06</v>
      </c>
      <c r="AA196" s="77">
        <v>3.1</v>
      </c>
      <c r="AB196" s="77">
        <v>2.97</v>
      </c>
      <c r="AC196" s="77">
        <v>2.97</v>
      </c>
      <c r="AD196" s="77">
        <v>3.11</v>
      </c>
      <c r="AE196" s="77">
        <v>3.19</v>
      </c>
      <c r="AF196" s="78">
        <v>3.17</v>
      </c>
    </row>
    <row r="197" spans="1:32" x14ac:dyDescent="0.3">
      <c r="A197" s="57" t="s">
        <v>326</v>
      </c>
      <c r="B197" s="77">
        <v>2.98</v>
      </c>
      <c r="C197" s="77">
        <v>2.84</v>
      </c>
      <c r="D197" s="77">
        <v>2.8</v>
      </c>
      <c r="E197" s="77">
        <v>2.76</v>
      </c>
      <c r="F197" s="77">
        <v>2.8</v>
      </c>
      <c r="G197" s="77">
        <v>2.82</v>
      </c>
      <c r="H197" s="77">
        <v>2.83</v>
      </c>
      <c r="I197" s="77">
        <v>2.76</v>
      </c>
      <c r="J197" s="77">
        <v>2.79</v>
      </c>
      <c r="K197" s="77">
        <v>2.86</v>
      </c>
      <c r="L197" s="77">
        <v>2.89</v>
      </c>
      <c r="M197" s="77">
        <v>3</v>
      </c>
      <c r="N197" s="77">
        <v>3.09</v>
      </c>
      <c r="O197" s="77">
        <v>3.16</v>
      </c>
      <c r="P197" s="77">
        <v>3.17</v>
      </c>
      <c r="Q197" s="77">
        <v>3.2</v>
      </c>
      <c r="R197" s="77">
        <v>3.35</v>
      </c>
      <c r="S197" s="77">
        <v>3.32</v>
      </c>
      <c r="T197" s="77">
        <v>3.17</v>
      </c>
      <c r="U197" s="77">
        <v>3.14</v>
      </c>
      <c r="V197" s="77">
        <v>3.08</v>
      </c>
      <c r="W197" s="77">
        <v>3.03</v>
      </c>
      <c r="X197" s="77">
        <v>2.95</v>
      </c>
      <c r="Y197" s="77">
        <v>2.97</v>
      </c>
      <c r="Z197" s="77">
        <v>2.97</v>
      </c>
      <c r="AA197" s="77">
        <v>3.23</v>
      </c>
      <c r="AB197" s="77">
        <v>3.2</v>
      </c>
      <c r="AC197" s="77">
        <v>3.2</v>
      </c>
      <c r="AD197" s="77">
        <v>2.92</v>
      </c>
      <c r="AE197" s="77">
        <v>2.76</v>
      </c>
      <c r="AF197" s="78">
        <v>2.68</v>
      </c>
    </row>
    <row r="198" spans="1:32" x14ac:dyDescent="0.3">
      <c r="A198" s="57" t="s">
        <v>133</v>
      </c>
      <c r="B198" s="77">
        <v>2.52</v>
      </c>
      <c r="C198" s="77">
        <v>2.54</v>
      </c>
      <c r="D198" s="77">
        <v>2.6</v>
      </c>
      <c r="E198" s="77">
        <v>2.54</v>
      </c>
      <c r="F198" s="77">
        <v>2.44</v>
      </c>
      <c r="G198" s="77">
        <v>2.41</v>
      </c>
      <c r="H198" s="77">
        <v>2.37</v>
      </c>
      <c r="I198" s="77">
        <v>2.34</v>
      </c>
      <c r="J198" s="77">
        <v>2.34</v>
      </c>
      <c r="K198" s="77">
        <v>2.2999999999999998</v>
      </c>
      <c r="L198" s="77">
        <v>2.2999999999999998</v>
      </c>
      <c r="M198" s="77">
        <v>2.44</v>
      </c>
      <c r="N198" s="77">
        <v>2.65</v>
      </c>
      <c r="O198" s="77">
        <v>2.81</v>
      </c>
      <c r="P198" s="77">
        <v>3.04</v>
      </c>
      <c r="Q198" s="77">
        <v>3.63</v>
      </c>
      <c r="R198" s="77">
        <v>4.22</v>
      </c>
      <c r="S198" s="77">
        <v>4.1900000000000004</v>
      </c>
      <c r="T198" s="77">
        <v>3.41</v>
      </c>
      <c r="U198" s="77">
        <v>2.4900000000000002</v>
      </c>
      <c r="V198" s="77">
        <v>2.3199999999999998</v>
      </c>
      <c r="W198" s="77">
        <v>2.23</v>
      </c>
      <c r="X198" s="77">
        <v>2.46</v>
      </c>
      <c r="Y198" s="77">
        <v>2.83</v>
      </c>
      <c r="Z198" s="77">
        <v>3.01</v>
      </c>
      <c r="AA198" s="77">
        <v>3.21</v>
      </c>
      <c r="AB198" s="77">
        <v>3.48</v>
      </c>
      <c r="AC198" s="77">
        <v>3.62</v>
      </c>
      <c r="AD198" s="77">
        <v>3.83</v>
      </c>
      <c r="AE198" s="77">
        <v>4.0599999999999996</v>
      </c>
      <c r="AF198" s="78">
        <v>4.26</v>
      </c>
    </row>
    <row r="199" spans="1:32" x14ac:dyDescent="0.3">
      <c r="A199" s="57" t="s">
        <v>327</v>
      </c>
      <c r="B199" s="77">
        <v>2.25</v>
      </c>
      <c r="C199" s="77">
        <v>2.31</v>
      </c>
      <c r="D199" s="77">
        <v>2.4</v>
      </c>
      <c r="E199" s="77">
        <v>2.4700000000000002</v>
      </c>
      <c r="F199" s="77">
        <v>2.61</v>
      </c>
      <c r="G199" s="77">
        <v>2.61</v>
      </c>
      <c r="H199" s="77">
        <v>2.66</v>
      </c>
      <c r="I199" s="77">
        <v>2.66</v>
      </c>
      <c r="J199" s="77">
        <v>2.69</v>
      </c>
      <c r="K199" s="77">
        <v>2.71</v>
      </c>
      <c r="L199" s="77">
        <v>2.76</v>
      </c>
      <c r="M199" s="77">
        <v>2.85</v>
      </c>
      <c r="N199" s="77">
        <v>2.91</v>
      </c>
      <c r="O199" s="77">
        <v>2.93</v>
      </c>
      <c r="P199" s="77">
        <v>2.94</v>
      </c>
      <c r="Q199" s="77">
        <v>2.9</v>
      </c>
      <c r="R199" s="77">
        <v>2.85</v>
      </c>
      <c r="S199" s="77">
        <v>2.74</v>
      </c>
      <c r="T199" s="77">
        <v>2.69</v>
      </c>
      <c r="U199" s="77">
        <v>2.71</v>
      </c>
      <c r="V199" s="77">
        <v>2.67</v>
      </c>
      <c r="W199" s="77">
        <v>2.61</v>
      </c>
      <c r="X199" s="77">
        <v>2.48</v>
      </c>
      <c r="Y199" s="77">
        <v>2.46</v>
      </c>
      <c r="Z199" s="77">
        <v>2.44</v>
      </c>
      <c r="AA199" s="77">
        <v>2.56</v>
      </c>
      <c r="AB199" s="77">
        <v>2.57</v>
      </c>
      <c r="AC199" s="77">
        <v>2.68</v>
      </c>
      <c r="AD199" s="77">
        <v>2.85</v>
      </c>
      <c r="AE199" s="77">
        <v>3.11</v>
      </c>
      <c r="AF199" s="78">
        <v>3.1</v>
      </c>
    </row>
    <row r="200" spans="1:32" x14ac:dyDescent="0.3">
      <c r="A200" s="57" t="s">
        <v>328</v>
      </c>
      <c r="B200" s="77">
        <v>3.07</v>
      </c>
      <c r="C200" s="77">
        <v>3.19</v>
      </c>
      <c r="D200" s="77">
        <v>3.32</v>
      </c>
      <c r="E200" s="77">
        <v>3.29</v>
      </c>
      <c r="F200" s="77">
        <v>3.13</v>
      </c>
      <c r="G200" s="77">
        <v>3.09</v>
      </c>
      <c r="H200" s="77">
        <v>3.1</v>
      </c>
      <c r="I200" s="77">
        <v>3.04</v>
      </c>
      <c r="J200" s="77">
        <v>3.07</v>
      </c>
      <c r="K200" s="77">
        <v>2.91</v>
      </c>
      <c r="L200" s="77">
        <v>2.96</v>
      </c>
      <c r="M200" s="77">
        <v>3.15</v>
      </c>
      <c r="N200" s="77">
        <v>3.41</v>
      </c>
      <c r="O200" s="77">
        <v>3.73</v>
      </c>
      <c r="P200" s="77">
        <v>4.4400000000000004</v>
      </c>
      <c r="Q200" s="77">
        <v>5.36</v>
      </c>
      <c r="R200" s="77">
        <v>5.85</v>
      </c>
      <c r="S200" s="77">
        <v>5.48</v>
      </c>
      <c r="T200" s="77">
        <v>4.46</v>
      </c>
      <c r="U200" s="77">
        <v>4.07</v>
      </c>
      <c r="V200" s="77">
        <v>3.55</v>
      </c>
      <c r="W200" s="77">
        <v>3.43</v>
      </c>
      <c r="X200" s="77">
        <v>3.44</v>
      </c>
      <c r="Y200" s="77">
        <v>3.7</v>
      </c>
      <c r="Z200" s="77">
        <v>3.54</v>
      </c>
      <c r="AA200" s="77">
        <v>3.62</v>
      </c>
      <c r="AB200" s="77">
        <v>3.73</v>
      </c>
      <c r="AC200" s="77">
        <v>3.89</v>
      </c>
      <c r="AD200" s="77">
        <v>3.89</v>
      </c>
      <c r="AE200" s="77">
        <v>3.99</v>
      </c>
      <c r="AF200" s="78">
        <v>3.93</v>
      </c>
    </row>
    <row r="201" spans="1:32" x14ac:dyDescent="0.3">
      <c r="A201" s="57" t="s">
        <v>329</v>
      </c>
      <c r="B201" s="77">
        <v>2.42</v>
      </c>
      <c r="C201" s="77">
        <v>2.34</v>
      </c>
      <c r="D201" s="77">
        <v>2.2999999999999998</v>
      </c>
      <c r="E201" s="77">
        <v>2.35</v>
      </c>
      <c r="F201" s="77">
        <v>2.39</v>
      </c>
      <c r="G201" s="77">
        <v>2.42</v>
      </c>
      <c r="H201" s="77">
        <v>2.41</v>
      </c>
      <c r="I201" s="77">
        <v>2.39</v>
      </c>
      <c r="J201" s="77">
        <v>2.46</v>
      </c>
      <c r="K201" s="77">
        <v>2.5099999999999998</v>
      </c>
      <c r="L201" s="77">
        <v>2.5099999999999998</v>
      </c>
      <c r="M201" s="77">
        <v>2.62</v>
      </c>
      <c r="N201" s="77">
        <v>2.65</v>
      </c>
      <c r="O201" s="77">
        <v>2.72</v>
      </c>
      <c r="P201" s="77">
        <v>2.79</v>
      </c>
      <c r="Q201" s="77">
        <v>2.87</v>
      </c>
      <c r="R201" s="77">
        <v>3.04</v>
      </c>
      <c r="S201" s="77">
        <v>2.94</v>
      </c>
      <c r="T201" s="77">
        <v>2.91</v>
      </c>
      <c r="U201" s="77">
        <v>2.99</v>
      </c>
      <c r="V201" s="77">
        <v>3.01</v>
      </c>
      <c r="W201" s="77">
        <v>3.01</v>
      </c>
      <c r="X201" s="77">
        <v>2.9</v>
      </c>
      <c r="Y201" s="77">
        <v>2.79</v>
      </c>
      <c r="Z201" s="77">
        <v>2.82</v>
      </c>
      <c r="AA201" s="77">
        <v>3.04</v>
      </c>
      <c r="AB201" s="77">
        <v>2.91</v>
      </c>
      <c r="AC201" s="77">
        <v>3.09</v>
      </c>
      <c r="AD201" s="77">
        <v>3.27</v>
      </c>
      <c r="AE201" s="77">
        <v>3.38</v>
      </c>
      <c r="AF201" s="78">
        <v>3.32</v>
      </c>
    </row>
    <row r="202" spans="1:32" x14ac:dyDescent="0.3">
      <c r="A202" s="57" t="s">
        <v>330</v>
      </c>
      <c r="B202" s="77">
        <v>1.89</v>
      </c>
      <c r="C202" s="77">
        <v>1.94</v>
      </c>
      <c r="D202" s="77">
        <v>2</v>
      </c>
      <c r="E202" s="77">
        <v>2.02</v>
      </c>
      <c r="F202" s="77">
        <v>2.02</v>
      </c>
      <c r="G202" s="77">
        <v>2.0499999999999998</v>
      </c>
      <c r="H202" s="77">
        <v>2.11</v>
      </c>
      <c r="I202" s="77">
        <v>2.1800000000000002</v>
      </c>
      <c r="J202" s="77">
        <v>2.33</v>
      </c>
      <c r="K202" s="77">
        <v>2.36</v>
      </c>
      <c r="L202" s="77">
        <v>2.42</v>
      </c>
      <c r="M202" s="77">
        <v>2.61</v>
      </c>
      <c r="N202" s="77">
        <v>2.77</v>
      </c>
      <c r="O202" s="77">
        <v>2.93</v>
      </c>
      <c r="P202" s="77">
        <v>3</v>
      </c>
      <c r="Q202" s="77">
        <v>3.04</v>
      </c>
      <c r="R202" s="77">
        <v>2.87</v>
      </c>
      <c r="S202" s="77">
        <v>2.59</v>
      </c>
      <c r="T202" s="77">
        <v>1.98</v>
      </c>
      <c r="U202" s="77">
        <v>1.64</v>
      </c>
      <c r="V202" s="77">
        <v>1.76</v>
      </c>
      <c r="W202" s="77">
        <v>1.61</v>
      </c>
      <c r="X202" s="77">
        <v>1.78</v>
      </c>
      <c r="Y202" s="77">
        <v>2.06</v>
      </c>
      <c r="Z202" s="77">
        <v>2.34</v>
      </c>
      <c r="AA202" s="77">
        <v>2.44</v>
      </c>
      <c r="AB202" s="77">
        <v>2.5099999999999998</v>
      </c>
      <c r="AC202" s="77">
        <v>2.4500000000000002</v>
      </c>
      <c r="AD202" s="77">
        <v>2.54</v>
      </c>
      <c r="AE202" s="77">
        <v>2.67</v>
      </c>
      <c r="AF202" s="78">
        <v>2.84</v>
      </c>
    </row>
    <row r="203" spans="1:32" x14ac:dyDescent="0.3">
      <c r="A203" s="57" t="s">
        <v>331</v>
      </c>
      <c r="B203" s="77">
        <v>2.19</v>
      </c>
      <c r="C203" s="77">
        <v>2.2200000000000002</v>
      </c>
      <c r="D203" s="77">
        <v>2.2000000000000002</v>
      </c>
      <c r="E203" s="77">
        <v>2.15</v>
      </c>
      <c r="F203" s="77">
        <v>2.27</v>
      </c>
      <c r="G203" s="77">
        <v>2.31</v>
      </c>
      <c r="H203" s="77">
        <v>2.33</v>
      </c>
      <c r="I203" s="77">
        <v>2.33</v>
      </c>
      <c r="J203" s="77">
        <v>2.29</v>
      </c>
      <c r="K203" s="77">
        <v>2.35</v>
      </c>
      <c r="L203" s="77">
        <v>2.41</v>
      </c>
      <c r="M203" s="77">
        <v>2.5</v>
      </c>
      <c r="N203" s="77">
        <v>2.63</v>
      </c>
      <c r="O203" s="77">
        <v>2.72</v>
      </c>
      <c r="P203" s="77">
        <v>2.84</v>
      </c>
      <c r="Q203" s="77">
        <v>2.95</v>
      </c>
      <c r="R203" s="77">
        <v>2.93</v>
      </c>
      <c r="S203" s="77">
        <v>2.92</v>
      </c>
      <c r="T203" s="77">
        <v>2.85</v>
      </c>
      <c r="U203" s="77">
        <v>2.86</v>
      </c>
      <c r="V203" s="77">
        <v>2.84</v>
      </c>
      <c r="W203" s="77">
        <v>2.88</v>
      </c>
      <c r="X203" s="77">
        <v>2.85</v>
      </c>
      <c r="Y203" s="77">
        <v>2.91</v>
      </c>
      <c r="Z203" s="77">
        <v>2.89</v>
      </c>
      <c r="AA203" s="77">
        <v>2.85</v>
      </c>
      <c r="AB203" s="77">
        <v>2.83</v>
      </c>
      <c r="AC203" s="77">
        <v>2.79</v>
      </c>
      <c r="AD203" s="77">
        <v>2.86</v>
      </c>
      <c r="AE203" s="77">
        <v>2.96</v>
      </c>
      <c r="AF203" s="78">
        <v>2.93</v>
      </c>
    </row>
    <row r="204" spans="1:32" x14ac:dyDescent="0.3">
      <c r="A204" s="57" t="s">
        <v>134</v>
      </c>
      <c r="B204" s="77">
        <v>2.94</v>
      </c>
      <c r="C204" s="77">
        <v>3.14</v>
      </c>
      <c r="D204" s="77">
        <v>3.18</v>
      </c>
      <c r="E204" s="77">
        <v>3.15</v>
      </c>
      <c r="F204" s="77">
        <v>3.08</v>
      </c>
      <c r="G204" s="77">
        <v>3</v>
      </c>
      <c r="H204" s="77">
        <v>3</v>
      </c>
      <c r="I204" s="77">
        <v>2.98</v>
      </c>
      <c r="J204" s="77">
        <v>2.98</v>
      </c>
      <c r="K204" s="77">
        <v>2.93</v>
      </c>
      <c r="L204" s="77">
        <v>3.03</v>
      </c>
      <c r="M204" s="77">
        <v>3.28</v>
      </c>
      <c r="N204" s="77">
        <v>3.54</v>
      </c>
      <c r="O204" s="77">
        <v>3.93</v>
      </c>
      <c r="P204" s="77">
        <v>5.46</v>
      </c>
      <c r="Q204" s="77">
        <v>5.9</v>
      </c>
      <c r="R204" s="77">
        <v>5.76</v>
      </c>
      <c r="S204" s="77">
        <v>5.17</v>
      </c>
      <c r="T204" s="77">
        <v>3.83</v>
      </c>
      <c r="U204" s="77">
        <v>2.59</v>
      </c>
      <c r="V204" s="77">
        <v>2.63</v>
      </c>
      <c r="W204" s="77">
        <v>2.4500000000000002</v>
      </c>
      <c r="X204" s="77">
        <v>2.65</v>
      </c>
      <c r="Y204" s="77">
        <v>3.37</v>
      </c>
      <c r="Z204" s="77">
        <v>3.82</v>
      </c>
      <c r="AA204" s="77">
        <v>4.08</v>
      </c>
      <c r="AB204" s="77">
        <v>4.34</v>
      </c>
      <c r="AC204" s="77">
        <v>4.53</v>
      </c>
      <c r="AD204" s="77">
        <v>4.72</v>
      </c>
      <c r="AE204" s="77">
        <v>4.92</v>
      </c>
      <c r="AF204" s="78">
        <v>5.88</v>
      </c>
    </row>
    <row r="205" spans="1:32" x14ac:dyDescent="0.3">
      <c r="A205" s="57" t="s">
        <v>332</v>
      </c>
      <c r="B205" s="77">
        <v>2.39</v>
      </c>
      <c r="C205" s="77">
        <v>2.25</v>
      </c>
      <c r="D205" s="77">
        <v>2.19</v>
      </c>
      <c r="E205" s="77">
        <v>2.19</v>
      </c>
      <c r="F205" s="77">
        <v>2.2400000000000002</v>
      </c>
      <c r="G205" s="77">
        <v>2.27</v>
      </c>
      <c r="H205" s="77">
        <v>2.2799999999999998</v>
      </c>
      <c r="I205" s="77">
        <v>2.2599999999999998</v>
      </c>
      <c r="J205" s="77">
        <v>2.29</v>
      </c>
      <c r="K205" s="77">
        <v>2.2999999999999998</v>
      </c>
      <c r="L205" s="77">
        <v>2.3199999999999998</v>
      </c>
      <c r="M205" s="77">
        <v>2.38</v>
      </c>
      <c r="N205" s="77">
        <v>2.4900000000000002</v>
      </c>
      <c r="O205" s="77">
        <v>2.54</v>
      </c>
      <c r="P205" s="77">
        <v>2.64</v>
      </c>
      <c r="Q205" s="77">
        <v>2.78</v>
      </c>
      <c r="R205" s="77">
        <v>2.89</v>
      </c>
      <c r="S205" s="77">
        <v>2.93</v>
      </c>
      <c r="T205" s="77">
        <v>2.85</v>
      </c>
      <c r="U205" s="77">
        <v>2.87</v>
      </c>
      <c r="V205" s="77">
        <v>2.85</v>
      </c>
      <c r="W205" s="77">
        <v>2.88</v>
      </c>
      <c r="X205" s="77">
        <v>2.86</v>
      </c>
      <c r="Y205" s="77">
        <v>2.83</v>
      </c>
      <c r="Z205" s="77">
        <v>2.76</v>
      </c>
      <c r="AA205" s="77">
        <v>2.63</v>
      </c>
      <c r="AB205" s="77">
        <v>2.67</v>
      </c>
      <c r="AC205" s="77">
        <v>2.67</v>
      </c>
      <c r="AD205" s="77">
        <v>2.71</v>
      </c>
      <c r="AE205" s="77">
        <v>2.76</v>
      </c>
      <c r="AF205" s="78">
        <v>2.84</v>
      </c>
    </row>
    <row r="206" spans="1:32" x14ac:dyDescent="0.3">
      <c r="A206" s="57" t="s">
        <v>333</v>
      </c>
      <c r="B206" s="77">
        <v>2.3199999999999998</v>
      </c>
      <c r="C206" s="77">
        <v>2.36</v>
      </c>
      <c r="D206" s="77">
        <v>2.4300000000000002</v>
      </c>
      <c r="E206" s="77">
        <v>2.46</v>
      </c>
      <c r="F206" s="77">
        <v>2.52</v>
      </c>
      <c r="G206" s="77">
        <v>2.5099999999999998</v>
      </c>
      <c r="H206" s="77">
        <v>2.5</v>
      </c>
      <c r="I206" s="77">
        <v>2.48</v>
      </c>
      <c r="J206" s="77">
        <v>2.4500000000000002</v>
      </c>
      <c r="K206" s="77">
        <v>2.37</v>
      </c>
      <c r="L206" s="77">
        <v>2.36</v>
      </c>
      <c r="M206" s="77">
        <v>2.46</v>
      </c>
      <c r="N206" s="77">
        <v>2.57</v>
      </c>
      <c r="O206" s="77">
        <v>2.64</v>
      </c>
      <c r="P206" s="77">
        <v>2.74</v>
      </c>
      <c r="Q206" s="77">
        <v>2.88</v>
      </c>
      <c r="R206" s="77">
        <v>3.09</v>
      </c>
      <c r="S206" s="77">
        <v>3.17</v>
      </c>
      <c r="T206" s="77">
        <v>3.18</v>
      </c>
      <c r="U206" s="77">
        <v>3.11</v>
      </c>
      <c r="V206" s="77">
        <v>3.04</v>
      </c>
      <c r="W206" s="77">
        <v>3.01</v>
      </c>
      <c r="X206" s="77">
        <v>2.89</v>
      </c>
      <c r="Y206" s="77">
        <v>2.89</v>
      </c>
      <c r="Z206" s="77">
        <v>2.92</v>
      </c>
      <c r="AA206" s="77">
        <v>2.87</v>
      </c>
      <c r="AB206" s="77">
        <v>2.89</v>
      </c>
      <c r="AC206" s="77">
        <v>2.86</v>
      </c>
      <c r="AD206" s="77">
        <v>2.87</v>
      </c>
      <c r="AE206" s="77">
        <v>2.96</v>
      </c>
      <c r="AF206" s="78">
        <v>2.99</v>
      </c>
    </row>
    <row r="207" spans="1:32" x14ac:dyDescent="0.3">
      <c r="A207" s="57" t="s">
        <v>334</v>
      </c>
      <c r="B207" s="77">
        <v>2.2799999999999998</v>
      </c>
      <c r="C207" s="77">
        <v>2.3199999999999998</v>
      </c>
      <c r="D207" s="77">
        <v>2.4</v>
      </c>
      <c r="E207" s="77">
        <v>2.39</v>
      </c>
      <c r="F207" s="77">
        <v>2.67</v>
      </c>
      <c r="G207" s="77">
        <v>2.76</v>
      </c>
      <c r="H207" s="77">
        <v>2.76</v>
      </c>
      <c r="I207" s="77">
        <v>2.76</v>
      </c>
      <c r="J207" s="77">
        <v>2.65</v>
      </c>
      <c r="K207" s="77">
        <v>2.83</v>
      </c>
      <c r="L207" s="77">
        <v>2.98</v>
      </c>
      <c r="M207" s="77">
        <v>3.11</v>
      </c>
      <c r="N207" s="77">
        <v>3.07</v>
      </c>
      <c r="O207" s="77">
        <v>3.02</v>
      </c>
      <c r="P207" s="77">
        <v>3.19</v>
      </c>
      <c r="Q207" s="77">
        <v>3.42</v>
      </c>
      <c r="R207" s="77">
        <v>3.7</v>
      </c>
      <c r="S207" s="77">
        <v>3.74</v>
      </c>
      <c r="T207" s="77">
        <v>3.63</v>
      </c>
      <c r="U207" s="77">
        <v>3.75</v>
      </c>
      <c r="V207" s="77">
        <v>3.74</v>
      </c>
      <c r="W207" s="77">
        <v>3.74</v>
      </c>
      <c r="X207" s="77">
        <v>3.69</v>
      </c>
      <c r="Y207" s="77">
        <v>3.85</v>
      </c>
      <c r="Z207" s="77">
        <v>3.78</v>
      </c>
      <c r="AA207" s="77">
        <v>3.93</v>
      </c>
      <c r="AB207" s="77">
        <v>3.92</v>
      </c>
      <c r="AC207" s="77">
        <v>4.28</v>
      </c>
      <c r="AD207" s="77">
        <v>4.2300000000000004</v>
      </c>
      <c r="AE207" s="77">
        <v>4.24</v>
      </c>
      <c r="AF207" s="78">
        <v>4.24</v>
      </c>
    </row>
    <row r="208" spans="1:32" x14ac:dyDescent="0.3">
      <c r="A208" s="57" t="s">
        <v>335</v>
      </c>
      <c r="B208" s="77">
        <v>3.19</v>
      </c>
      <c r="C208" s="77">
        <v>3.27</v>
      </c>
      <c r="D208" s="77">
        <v>3.16</v>
      </c>
      <c r="E208" s="77">
        <v>3.01</v>
      </c>
      <c r="F208" s="77">
        <v>2.78</v>
      </c>
      <c r="G208" s="77">
        <v>2.67</v>
      </c>
      <c r="H208" s="77">
        <v>2.66</v>
      </c>
      <c r="I208" s="77">
        <v>2.52</v>
      </c>
      <c r="J208" s="77">
        <v>2.48</v>
      </c>
      <c r="K208" s="77">
        <v>2.41</v>
      </c>
      <c r="L208" s="77">
        <v>2.41</v>
      </c>
      <c r="M208" s="77">
        <v>2.61</v>
      </c>
      <c r="N208" s="77">
        <v>2.83</v>
      </c>
      <c r="O208" s="77">
        <v>3</v>
      </c>
      <c r="P208" s="77">
        <v>3.22</v>
      </c>
      <c r="Q208" s="77">
        <v>3.63</v>
      </c>
      <c r="R208" s="77">
        <v>3.69</v>
      </c>
      <c r="S208" s="77">
        <v>3.67</v>
      </c>
      <c r="T208" s="77">
        <v>3.57</v>
      </c>
      <c r="U208" s="77">
        <v>3.57</v>
      </c>
      <c r="V208" s="77">
        <v>3.52</v>
      </c>
      <c r="W208" s="77">
        <v>3.34</v>
      </c>
      <c r="X208" s="77">
        <v>3.3</v>
      </c>
      <c r="Y208" s="77">
        <v>3.23</v>
      </c>
      <c r="Z208" s="77">
        <v>3.11</v>
      </c>
      <c r="AA208" s="77">
        <v>3.05</v>
      </c>
      <c r="AB208" s="77">
        <v>3.05</v>
      </c>
      <c r="AC208" s="77">
        <v>3.08</v>
      </c>
      <c r="AD208" s="77">
        <v>2.7</v>
      </c>
      <c r="AE208" s="77">
        <v>2.5</v>
      </c>
      <c r="AF208" s="78">
        <v>2.44</v>
      </c>
    </row>
    <row r="209" spans="1:32" x14ac:dyDescent="0.3">
      <c r="A209" s="57" t="s">
        <v>336</v>
      </c>
      <c r="B209" s="77">
        <v>2.57</v>
      </c>
      <c r="C209" s="77">
        <v>2.56</v>
      </c>
      <c r="D209" s="77">
        <v>2.66</v>
      </c>
      <c r="E209" s="77">
        <v>2.72</v>
      </c>
      <c r="F209" s="77">
        <v>2.77</v>
      </c>
      <c r="G209" s="77">
        <v>2.68</v>
      </c>
      <c r="H209" s="77">
        <v>2.64</v>
      </c>
      <c r="I209" s="77">
        <v>2.65</v>
      </c>
      <c r="J209" s="77">
        <v>2.67</v>
      </c>
      <c r="K209" s="77">
        <v>2.74</v>
      </c>
      <c r="L209" s="77">
        <v>2.86</v>
      </c>
      <c r="M209" s="77">
        <v>2.95</v>
      </c>
      <c r="N209" s="77">
        <v>3.09</v>
      </c>
      <c r="O209" s="77">
        <v>3.26</v>
      </c>
      <c r="P209" s="77">
        <v>3.33</v>
      </c>
      <c r="Q209" s="77">
        <v>3.39</v>
      </c>
      <c r="R209" s="77">
        <v>3.27</v>
      </c>
      <c r="S209" s="77">
        <v>3.08</v>
      </c>
      <c r="T209" s="77">
        <v>2.98</v>
      </c>
      <c r="U209" s="77">
        <v>2.93</v>
      </c>
      <c r="V209" s="77">
        <v>3.07</v>
      </c>
      <c r="W209" s="77">
        <v>2.93</v>
      </c>
      <c r="X209" s="77">
        <v>2.94</v>
      </c>
      <c r="Y209" s="77">
        <v>2.89</v>
      </c>
      <c r="Z209" s="77">
        <v>2.8</v>
      </c>
      <c r="AA209" s="77">
        <v>2.81</v>
      </c>
      <c r="AB209" s="77">
        <v>2.8</v>
      </c>
      <c r="AC209" s="77">
        <v>2.88</v>
      </c>
      <c r="AD209" s="77">
        <v>2.92</v>
      </c>
      <c r="AE209" s="77">
        <v>2.96</v>
      </c>
      <c r="AF209" s="78">
        <v>2.9</v>
      </c>
    </row>
    <row r="210" spans="1:32" x14ac:dyDescent="0.3">
      <c r="A210" s="57" t="s">
        <v>337</v>
      </c>
      <c r="B210" s="77">
        <v>1.99</v>
      </c>
      <c r="C210" s="77">
        <v>2.02</v>
      </c>
      <c r="D210" s="77">
        <v>2.0499999999999998</v>
      </c>
      <c r="E210" s="77">
        <v>2.0499999999999998</v>
      </c>
      <c r="F210" s="77">
        <v>2.0699999999999998</v>
      </c>
      <c r="G210" s="77">
        <v>2.12</v>
      </c>
      <c r="H210" s="77">
        <v>2.2200000000000002</v>
      </c>
      <c r="I210" s="77">
        <v>2.23</v>
      </c>
      <c r="J210" s="77">
        <v>2.2200000000000002</v>
      </c>
      <c r="K210" s="77">
        <v>2.17</v>
      </c>
      <c r="L210" s="77">
        <v>2.2000000000000002</v>
      </c>
      <c r="M210" s="77">
        <v>2.2599999999999998</v>
      </c>
      <c r="N210" s="77">
        <v>2.2999999999999998</v>
      </c>
      <c r="O210" s="77">
        <v>2.31</v>
      </c>
      <c r="P210" s="77">
        <v>2.3199999999999998</v>
      </c>
      <c r="Q210" s="77">
        <v>2.34</v>
      </c>
      <c r="R210" s="77">
        <v>2.2400000000000002</v>
      </c>
      <c r="S210" s="77">
        <v>2.1800000000000002</v>
      </c>
      <c r="T210" s="77">
        <v>2.2200000000000002</v>
      </c>
      <c r="U210" s="77">
        <v>2.25</v>
      </c>
      <c r="V210" s="77">
        <v>2.31</v>
      </c>
      <c r="W210" s="77">
        <v>2.21</v>
      </c>
      <c r="X210" s="77">
        <v>2.17</v>
      </c>
      <c r="Y210" s="77">
        <v>2.2200000000000002</v>
      </c>
      <c r="Z210" s="77">
        <v>2.2000000000000002</v>
      </c>
      <c r="AA210" s="77">
        <v>2.23</v>
      </c>
      <c r="AB210" s="77">
        <v>2.19</v>
      </c>
      <c r="AC210" s="77">
        <v>2.2599999999999998</v>
      </c>
      <c r="AD210" s="77">
        <v>2.0699999999999998</v>
      </c>
      <c r="AE210" s="77">
        <v>1.97</v>
      </c>
      <c r="AF210" s="78">
        <v>1.92</v>
      </c>
    </row>
    <row r="211" spans="1:32" x14ac:dyDescent="0.3">
      <c r="A211" s="57" t="s">
        <v>338</v>
      </c>
      <c r="B211" s="77">
        <v>2.0099999999999998</v>
      </c>
      <c r="C211" s="77">
        <v>2.0099999999999998</v>
      </c>
      <c r="D211" s="77">
        <v>2.12</v>
      </c>
      <c r="E211" s="77">
        <v>2.19</v>
      </c>
      <c r="F211" s="77">
        <v>2.25</v>
      </c>
      <c r="G211" s="77">
        <v>2.33</v>
      </c>
      <c r="H211" s="77">
        <v>2.38</v>
      </c>
      <c r="I211" s="77">
        <v>2.41</v>
      </c>
      <c r="J211" s="77">
        <v>2.46</v>
      </c>
      <c r="K211" s="77">
        <v>2.4</v>
      </c>
      <c r="L211" s="77">
        <v>2.5299999999999998</v>
      </c>
      <c r="M211" s="77">
        <v>2.7</v>
      </c>
      <c r="N211" s="77">
        <v>2.78</v>
      </c>
      <c r="O211" s="77">
        <v>2.88</v>
      </c>
      <c r="P211" s="77">
        <v>2.89</v>
      </c>
      <c r="Q211" s="77">
        <v>2.88</v>
      </c>
      <c r="R211" s="77">
        <v>2.85</v>
      </c>
      <c r="S211" s="77">
        <v>2.74</v>
      </c>
      <c r="T211" s="77">
        <v>2.71</v>
      </c>
      <c r="U211" s="77">
        <v>2.65</v>
      </c>
      <c r="V211" s="77">
        <v>2.72</v>
      </c>
      <c r="W211" s="77">
        <v>2.66</v>
      </c>
      <c r="X211" s="77">
        <v>2.75</v>
      </c>
      <c r="Y211" s="77">
        <v>2.76</v>
      </c>
      <c r="Z211" s="77">
        <v>2.75</v>
      </c>
      <c r="AA211" s="77">
        <v>2.84</v>
      </c>
      <c r="AB211" s="77">
        <v>2.86</v>
      </c>
      <c r="AC211" s="77">
        <v>2.93</v>
      </c>
      <c r="AD211" s="77">
        <v>3.14</v>
      </c>
      <c r="AE211" s="77">
        <v>3.19</v>
      </c>
      <c r="AF211" s="78">
        <v>3.43</v>
      </c>
    </row>
    <row r="212" spans="1:32" x14ac:dyDescent="0.3">
      <c r="A212" s="57" t="s">
        <v>72</v>
      </c>
      <c r="B212" s="77">
        <v>2.36</v>
      </c>
      <c r="C212" s="77">
        <v>2.34</v>
      </c>
      <c r="D212" s="77">
        <v>2.46</v>
      </c>
      <c r="E212" s="77">
        <v>2.58</v>
      </c>
      <c r="F212" s="77">
        <v>2.35</v>
      </c>
      <c r="G212" s="77">
        <v>2.38</v>
      </c>
      <c r="H212" s="77">
        <v>2.4300000000000002</v>
      </c>
      <c r="I212" s="77">
        <v>2.4</v>
      </c>
      <c r="J212" s="77">
        <v>2.4500000000000002</v>
      </c>
      <c r="K212" s="77">
        <v>2.34</v>
      </c>
      <c r="L212" s="77">
        <v>2.2200000000000002</v>
      </c>
      <c r="M212" s="77">
        <v>2.39</v>
      </c>
      <c r="N212" s="77">
        <v>2.38</v>
      </c>
      <c r="O212" s="77">
        <v>2.5499999999999998</v>
      </c>
      <c r="P212" s="77">
        <v>2.59</v>
      </c>
      <c r="Q212" s="77">
        <v>2.77</v>
      </c>
      <c r="R212" s="77">
        <v>2.87</v>
      </c>
      <c r="S212" s="77">
        <v>2.84</v>
      </c>
      <c r="T212" s="77">
        <v>2.82</v>
      </c>
      <c r="U212" s="77">
        <v>2.87</v>
      </c>
      <c r="V212" s="77">
        <v>2.87</v>
      </c>
      <c r="W212" s="77">
        <v>2.77</v>
      </c>
      <c r="X212" s="77">
        <v>2.89</v>
      </c>
      <c r="Y212" s="77">
        <v>2.84</v>
      </c>
      <c r="Z212" s="77">
        <v>2.7</v>
      </c>
      <c r="AA212" s="77">
        <v>2.73</v>
      </c>
      <c r="AB212" s="77">
        <v>2.68</v>
      </c>
      <c r="AC212" s="77">
        <v>2.7</v>
      </c>
      <c r="AD212" s="77">
        <v>2.7</v>
      </c>
      <c r="AE212" s="77">
        <v>2.67</v>
      </c>
      <c r="AF212" s="78">
        <v>2.81</v>
      </c>
    </row>
    <row r="213" spans="1:32" x14ac:dyDescent="0.3">
      <c r="A213" s="57" t="s">
        <v>339</v>
      </c>
      <c r="B213" s="77">
        <v>2.33</v>
      </c>
      <c r="C213" s="77">
        <v>2.38</v>
      </c>
      <c r="D213" s="77">
        <v>2.44</v>
      </c>
      <c r="E213" s="77">
        <v>2.5299999999999998</v>
      </c>
      <c r="F213" s="77">
        <v>2.81</v>
      </c>
      <c r="G213" s="77">
        <v>2.99</v>
      </c>
      <c r="H213" s="77">
        <v>3.1</v>
      </c>
      <c r="I213" s="77">
        <v>3.15</v>
      </c>
      <c r="J213" s="77">
        <v>3.18</v>
      </c>
      <c r="K213" s="77">
        <v>3.16</v>
      </c>
      <c r="L213" s="77">
        <v>3.2</v>
      </c>
      <c r="M213" s="77">
        <v>3.37</v>
      </c>
      <c r="N213" s="77">
        <v>3.45</v>
      </c>
      <c r="O213" s="77">
        <v>3.48</v>
      </c>
      <c r="P213" s="77">
        <v>3.63</v>
      </c>
      <c r="Q213" s="77">
        <v>3.82</v>
      </c>
      <c r="R213" s="77">
        <v>3.99</v>
      </c>
      <c r="S213" s="77">
        <v>4.08</v>
      </c>
      <c r="T213" s="77">
        <v>4.1399999999999997</v>
      </c>
      <c r="U213" s="77">
        <v>4.1100000000000003</v>
      </c>
      <c r="V213" s="77">
        <v>3.97</v>
      </c>
      <c r="W213" s="77">
        <v>3.83</v>
      </c>
      <c r="X213" s="77">
        <v>3.84</v>
      </c>
      <c r="Y213" s="77">
        <v>4</v>
      </c>
      <c r="Z213" s="77">
        <v>4.08</v>
      </c>
      <c r="AA213" s="77">
        <v>3.99</v>
      </c>
      <c r="AB213" s="77">
        <v>4.21</v>
      </c>
      <c r="AC213" s="77">
        <v>4.43</v>
      </c>
      <c r="AD213" s="77">
        <v>4.74</v>
      </c>
      <c r="AE213" s="77">
        <v>4.8499999999999996</v>
      </c>
      <c r="AF213" s="78">
        <v>5.25</v>
      </c>
    </row>
    <row r="214" spans="1:32" x14ac:dyDescent="0.3">
      <c r="A214" s="57" t="s">
        <v>340</v>
      </c>
      <c r="B214" s="77">
        <v>2.2999999999999998</v>
      </c>
      <c r="C214" s="77">
        <v>2.2999999999999998</v>
      </c>
      <c r="D214" s="77">
        <v>2.34</v>
      </c>
      <c r="E214" s="77">
        <v>2.36</v>
      </c>
      <c r="F214" s="77">
        <v>2.37</v>
      </c>
      <c r="G214" s="77">
        <v>2.36</v>
      </c>
      <c r="H214" s="77">
        <v>2.37</v>
      </c>
      <c r="I214" s="77">
        <v>2.3199999999999998</v>
      </c>
      <c r="J214" s="77">
        <v>2.3199999999999998</v>
      </c>
      <c r="K214" s="77">
        <v>2.2599999999999998</v>
      </c>
      <c r="L214" s="77">
        <v>2.27</v>
      </c>
      <c r="M214" s="77">
        <v>2.3199999999999998</v>
      </c>
      <c r="N214" s="77">
        <v>2.38</v>
      </c>
      <c r="O214" s="77">
        <v>2.4</v>
      </c>
      <c r="P214" s="77">
        <v>2.48</v>
      </c>
      <c r="Q214" s="77">
        <v>2.54</v>
      </c>
      <c r="R214" s="77">
        <v>2.64</v>
      </c>
      <c r="S214" s="77">
        <v>2.6</v>
      </c>
      <c r="T214" s="77">
        <v>2.63</v>
      </c>
      <c r="U214" s="77">
        <v>2.65</v>
      </c>
      <c r="V214" s="77">
        <v>2.58</v>
      </c>
      <c r="W214" s="77">
        <v>2.58</v>
      </c>
      <c r="X214" s="77">
        <v>2.52</v>
      </c>
      <c r="Y214" s="77">
        <v>2.5499999999999998</v>
      </c>
      <c r="Z214" s="77">
        <v>2.58</v>
      </c>
      <c r="AA214" s="77">
        <v>2.76</v>
      </c>
      <c r="AB214" s="77">
        <v>2.9</v>
      </c>
      <c r="AC214" s="77">
        <v>2.86</v>
      </c>
      <c r="AD214" s="77">
        <v>2.78</v>
      </c>
      <c r="AE214" s="77">
        <v>2.72</v>
      </c>
      <c r="AF214" s="78">
        <v>2.76</v>
      </c>
    </row>
    <row r="215" spans="1:32" x14ac:dyDescent="0.3">
      <c r="A215" s="57" t="s">
        <v>341</v>
      </c>
      <c r="B215" s="77">
        <v>2.08</v>
      </c>
      <c r="C215" s="77">
        <v>2.21</v>
      </c>
      <c r="D215" s="77">
        <v>2.41</v>
      </c>
      <c r="E215" s="77">
        <v>2.65</v>
      </c>
      <c r="F215" s="77">
        <v>2.83</v>
      </c>
      <c r="G215" s="77">
        <v>2.98</v>
      </c>
      <c r="H215" s="77">
        <v>3.13</v>
      </c>
      <c r="I215" s="77">
        <v>3.17</v>
      </c>
      <c r="J215" s="77">
        <v>3.26</v>
      </c>
      <c r="K215" s="77">
        <v>3.22</v>
      </c>
      <c r="L215" s="77">
        <v>3.21</v>
      </c>
      <c r="M215" s="77">
        <v>3.38</v>
      </c>
      <c r="N215" s="77">
        <v>3.46</v>
      </c>
      <c r="O215" s="77">
        <v>3.45</v>
      </c>
      <c r="P215" s="77">
        <v>3.54</v>
      </c>
      <c r="Q215" s="77">
        <v>3.85</v>
      </c>
      <c r="R215" s="77">
        <v>4.4400000000000004</v>
      </c>
      <c r="S215" s="77">
        <v>4.6100000000000003</v>
      </c>
      <c r="T215" s="77">
        <v>4.49</v>
      </c>
      <c r="U215" s="77">
        <v>4.29</v>
      </c>
      <c r="V215" s="77">
        <v>4.17</v>
      </c>
      <c r="W215" s="77">
        <v>3.96</v>
      </c>
      <c r="X215" s="77">
        <v>3.71</v>
      </c>
      <c r="Y215" s="77">
        <v>3.84</v>
      </c>
      <c r="Z215" s="77">
        <v>3.93</v>
      </c>
      <c r="AA215" s="77">
        <v>4.04</v>
      </c>
      <c r="AB215" s="77">
        <v>4.17</v>
      </c>
      <c r="AC215" s="77">
        <v>4.3</v>
      </c>
      <c r="AD215" s="77">
        <v>4.5599999999999996</v>
      </c>
      <c r="AE215" s="77">
        <v>4.93</v>
      </c>
      <c r="AF215" s="78">
        <v>5.36</v>
      </c>
    </row>
    <row r="216" spans="1:32" x14ac:dyDescent="0.3">
      <c r="A216" s="57" t="s">
        <v>135</v>
      </c>
      <c r="B216" s="77">
        <v>6.04</v>
      </c>
      <c r="C216" s="77">
        <v>5.91</v>
      </c>
      <c r="D216" s="77">
        <v>5.87</v>
      </c>
      <c r="E216" s="77">
        <v>5.51</v>
      </c>
      <c r="F216" s="77">
        <v>5.04</v>
      </c>
      <c r="G216" s="77">
        <v>4.7300000000000004</v>
      </c>
      <c r="H216" s="77">
        <v>4.49</v>
      </c>
      <c r="I216" s="77">
        <v>4.3</v>
      </c>
      <c r="J216" s="77">
        <v>4.42</v>
      </c>
      <c r="K216" s="77">
        <v>4.47</v>
      </c>
      <c r="L216" s="77">
        <v>4.72</v>
      </c>
      <c r="M216" s="77">
        <v>5.61</v>
      </c>
      <c r="N216" s="77">
        <v>6.71</v>
      </c>
      <c r="O216" s="77">
        <v>7.86</v>
      </c>
      <c r="P216" s="77">
        <v>9.7100000000000009</v>
      </c>
      <c r="Q216" s="77">
        <v>11.48</v>
      </c>
      <c r="R216" s="77">
        <v>12.44</v>
      </c>
      <c r="S216" s="77">
        <v>11.36</v>
      </c>
      <c r="T216" s="77">
        <v>9.26</v>
      </c>
      <c r="U216" s="77">
        <v>7.24</v>
      </c>
      <c r="V216" s="77">
        <v>7.06</v>
      </c>
      <c r="W216" s="77">
        <v>7.03</v>
      </c>
      <c r="X216" s="77">
        <v>7.12</v>
      </c>
      <c r="Y216" s="77">
        <v>7.8</v>
      </c>
      <c r="Z216" s="77">
        <v>8.5</v>
      </c>
      <c r="AA216" s="77">
        <v>8.8800000000000008</v>
      </c>
      <c r="AB216" s="77">
        <v>9.0299999999999994</v>
      </c>
      <c r="AC216" s="77">
        <v>9.17</v>
      </c>
      <c r="AD216" s="77">
        <v>9.17</v>
      </c>
      <c r="AE216" s="77">
        <v>8.9</v>
      </c>
      <c r="AF216" s="78">
        <v>9.41</v>
      </c>
    </row>
    <row r="217" spans="1:32" x14ac:dyDescent="0.3">
      <c r="A217" s="57" t="s">
        <v>136</v>
      </c>
      <c r="B217" s="77">
        <v>2.16</v>
      </c>
      <c r="C217" s="77">
        <v>2.25</v>
      </c>
      <c r="D217" s="77">
        <v>2.3199999999999998</v>
      </c>
      <c r="E217" s="77">
        <v>2.37</v>
      </c>
      <c r="F217" s="77">
        <v>2.48</v>
      </c>
      <c r="G217" s="77">
        <v>2.5299999999999998</v>
      </c>
      <c r="H217" s="77">
        <v>2.58</v>
      </c>
      <c r="I217" s="77">
        <v>2.59</v>
      </c>
      <c r="J217" s="77">
        <v>2.7</v>
      </c>
      <c r="K217" s="77">
        <v>2.67</v>
      </c>
      <c r="L217" s="77">
        <v>2.76</v>
      </c>
      <c r="M217" s="77">
        <v>2.65</v>
      </c>
      <c r="N217" s="77">
        <v>2.86</v>
      </c>
      <c r="O217" s="77">
        <v>2.99</v>
      </c>
      <c r="P217" s="77">
        <v>2.99</v>
      </c>
      <c r="Q217" s="77">
        <v>3.03</v>
      </c>
      <c r="R217" s="77">
        <v>3.03</v>
      </c>
      <c r="S217" s="77">
        <v>2.9</v>
      </c>
      <c r="T217" s="77">
        <v>2.75</v>
      </c>
      <c r="U217" s="77">
        <v>2.75</v>
      </c>
      <c r="V217" s="77">
        <v>2.87</v>
      </c>
      <c r="W217" s="77">
        <v>2.74</v>
      </c>
      <c r="X217" s="77">
        <v>2.78</v>
      </c>
      <c r="Y217" s="77">
        <v>2.77</v>
      </c>
      <c r="Z217" s="77">
        <v>2.76</v>
      </c>
      <c r="AA217" s="77">
        <v>2.9</v>
      </c>
      <c r="AB217" s="77">
        <v>2.95</v>
      </c>
      <c r="AC217" s="77">
        <v>3.02</v>
      </c>
      <c r="AD217" s="77">
        <v>3.07</v>
      </c>
      <c r="AE217" s="77">
        <v>3.13</v>
      </c>
      <c r="AF217" s="78">
        <v>3.23</v>
      </c>
    </row>
    <row r="218" spans="1:32" x14ac:dyDescent="0.3">
      <c r="A218" s="57" t="s">
        <v>342</v>
      </c>
      <c r="B218" s="77">
        <v>3</v>
      </c>
      <c r="C218" s="77">
        <v>2.96</v>
      </c>
      <c r="D218" s="77">
        <v>2.98</v>
      </c>
      <c r="E218" s="77">
        <v>3.05</v>
      </c>
      <c r="F218" s="77">
        <v>3.13</v>
      </c>
      <c r="G218" s="77">
        <v>3.18</v>
      </c>
      <c r="H218" s="77">
        <v>3.18</v>
      </c>
      <c r="I218" s="77">
        <v>3.16</v>
      </c>
      <c r="J218" s="77">
        <v>3.09</v>
      </c>
      <c r="K218" s="77">
        <v>3.01</v>
      </c>
      <c r="L218" s="77">
        <v>2.99</v>
      </c>
      <c r="M218" s="77">
        <v>3.11</v>
      </c>
      <c r="N218" s="77">
        <v>3.24</v>
      </c>
      <c r="O218" s="77">
        <v>3.36</v>
      </c>
      <c r="P218" s="77">
        <v>3.59</v>
      </c>
      <c r="Q218" s="77">
        <v>3.94</v>
      </c>
      <c r="R218" s="77">
        <v>4.21</v>
      </c>
      <c r="S218" s="77">
        <v>4.25</v>
      </c>
      <c r="T218" s="77">
        <v>4.12</v>
      </c>
      <c r="U218" s="77">
        <v>4.09</v>
      </c>
      <c r="V218" s="77">
        <v>4.1100000000000003</v>
      </c>
      <c r="W218" s="77">
        <v>4.08</v>
      </c>
      <c r="X218" s="77">
        <v>4.09</v>
      </c>
      <c r="Y218" s="77">
        <v>4.04</v>
      </c>
      <c r="Z218" s="77">
        <v>3.99</v>
      </c>
      <c r="AA218" s="77">
        <v>4.03</v>
      </c>
      <c r="AB218" s="77">
        <v>4.17</v>
      </c>
      <c r="AC218" s="77">
        <v>4.3099999999999996</v>
      </c>
      <c r="AD218" s="77">
        <v>4.05</v>
      </c>
      <c r="AE218" s="77">
        <v>3.89</v>
      </c>
      <c r="AF218" s="78">
        <v>3.72</v>
      </c>
    </row>
    <row r="219" spans="1:32" x14ac:dyDescent="0.3">
      <c r="A219" s="57" t="s">
        <v>343</v>
      </c>
      <c r="B219" s="77">
        <v>2.5</v>
      </c>
      <c r="C219" s="77">
        <v>2.4500000000000002</v>
      </c>
      <c r="D219" s="77">
        <v>2.5</v>
      </c>
      <c r="E219" s="77">
        <v>2.5299999999999998</v>
      </c>
      <c r="F219" s="77">
        <v>2.5299999999999998</v>
      </c>
      <c r="G219" s="77">
        <v>2.52</v>
      </c>
      <c r="H219" s="77">
        <v>2.4700000000000002</v>
      </c>
      <c r="I219" s="77">
        <v>2.39</v>
      </c>
      <c r="J219" s="77">
        <v>2.39</v>
      </c>
      <c r="K219" s="77">
        <v>2.34</v>
      </c>
      <c r="L219" s="77">
        <v>2.34</v>
      </c>
      <c r="M219" s="77">
        <v>2.4300000000000002</v>
      </c>
      <c r="N219" s="77">
        <v>2.57</v>
      </c>
      <c r="O219" s="77">
        <v>2.68</v>
      </c>
      <c r="P219" s="77">
        <v>2.72</v>
      </c>
      <c r="Q219" s="77">
        <v>2.73</v>
      </c>
      <c r="R219" s="77">
        <v>2.67</v>
      </c>
      <c r="S219" s="77">
        <v>2.52</v>
      </c>
      <c r="T219" s="77">
        <v>2.5499999999999998</v>
      </c>
      <c r="U219" s="77">
        <v>2.59</v>
      </c>
      <c r="V219" s="77">
        <v>2.64</v>
      </c>
      <c r="W219" s="77">
        <v>2.59</v>
      </c>
      <c r="X219" s="77">
        <v>2.5499999999999998</v>
      </c>
      <c r="Y219" s="77">
        <v>2.56</v>
      </c>
      <c r="Z219" s="77">
        <v>2.58</v>
      </c>
      <c r="AA219" s="77">
        <v>2.73</v>
      </c>
      <c r="AB219" s="77">
        <v>2.85</v>
      </c>
      <c r="AC219" s="77">
        <v>2.99</v>
      </c>
      <c r="AD219" s="77">
        <v>3.08</v>
      </c>
      <c r="AE219" s="77">
        <v>2.99</v>
      </c>
      <c r="AF219" s="78">
        <v>3.03</v>
      </c>
    </row>
    <row r="220" spans="1:32" x14ac:dyDescent="0.3">
      <c r="A220" s="57" t="s">
        <v>344</v>
      </c>
      <c r="B220" s="77">
        <v>2.72</v>
      </c>
      <c r="C220" s="77">
        <v>2.68</v>
      </c>
      <c r="D220" s="77">
        <v>2.7</v>
      </c>
      <c r="E220" s="77">
        <v>2.74</v>
      </c>
      <c r="F220" s="77">
        <v>2.88</v>
      </c>
      <c r="G220" s="77">
        <v>3</v>
      </c>
      <c r="H220" s="77">
        <v>3.04</v>
      </c>
      <c r="I220" s="77">
        <v>3.02</v>
      </c>
      <c r="J220" s="77">
        <v>3.03</v>
      </c>
      <c r="K220" s="77">
        <v>3.02</v>
      </c>
      <c r="L220" s="77">
        <v>3.12</v>
      </c>
      <c r="M220" s="77">
        <v>3.25</v>
      </c>
      <c r="N220" s="77">
        <v>3.46</v>
      </c>
      <c r="O220" s="77">
        <v>3.62</v>
      </c>
      <c r="P220" s="77">
        <v>3.84</v>
      </c>
      <c r="Q220" s="77">
        <v>3.88</v>
      </c>
      <c r="R220" s="77">
        <v>3.86</v>
      </c>
      <c r="S220" s="77">
        <v>3.73</v>
      </c>
      <c r="T220" s="77">
        <v>3.77</v>
      </c>
      <c r="U220" s="77">
        <v>3.68</v>
      </c>
      <c r="V220" s="77">
        <v>3.64</v>
      </c>
      <c r="W220" s="77">
        <v>3.55</v>
      </c>
      <c r="X220" s="77">
        <v>3.47</v>
      </c>
      <c r="Y220" s="77">
        <v>3.49</v>
      </c>
      <c r="Z220" s="77">
        <v>3.49</v>
      </c>
      <c r="AA220" s="77">
        <v>3.54</v>
      </c>
      <c r="AB220" s="77">
        <v>3.45</v>
      </c>
      <c r="AC220" s="77">
        <v>3.48</v>
      </c>
      <c r="AD220" s="77">
        <v>3.31</v>
      </c>
      <c r="AE220" s="77">
        <v>3.2</v>
      </c>
      <c r="AF220" s="78">
        <v>3.19</v>
      </c>
    </row>
    <row r="221" spans="1:32" x14ac:dyDescent="0.3">
      <c r="A221" s="57" t="s">
        <v>345</v>
      </c>
      <c r="B221" s="77">
        <v>2.61</v>
      </c>
      <c r="C221" s="77">
        <v>2.69</v>
      </c>
      <c r="D221" s="77">
        <v>2.75</v>
      </c>
      <c r="E221" s="77">
        <v>2.86</v>
      </c>
      <c r="F221" s="77">
        <v>2.86</v>
      </c>
      <c r="G221" s="77">
        <v>2.95</v>
      </c>
      <c r="H221" s="77">
        <v>2.97</v>
      </c>
      <c r="I221" s="77">
        <v>2.93</v>
      </c>
      <c r="J221" s="77">
        <v>2.97</v>
      </c>
      <c r="K221" s="77">
        <v>2.93</v>
      </c>
      <c r="L221" s="77">
        <v>2.99</v>
      </c>
      <c r="M221" s="77">
        <v>3.23</v>
      </c>
      <c r="N221" s="77">
        <v>3.41</v>
      </c>
      <c r="O221" s="77">
        <v>3.57</v>
      </c>
      <c r="P221" s="77">
        <v>3.72</v>
      </c>
      <c r="Q221" s="77">
        <v>4</v>
      </c>
      <c r="R221" s="77">
        <v>4.3099999999999996</v>
      </c>
      <c r="S221" s="77">
        <v>4.67</v>
      </c>
      <c r="T221" s="77">
        <v>4.42</v>
      </c>
      <c r="U221" s="77">
        <v>4.0999999999999996</v>
      </c>
      <c r="V221" s="77">
        <v>3.89</v>
      </c>
      <c r="W221" s="77">
        <v>3.83</v>
      </c>
      <c r="X221" s="77">
        <v>3.64</v>
      </c>
      <c r="Y221" s="77">
        <v>3.64</v>
      </c>
      <c r="Z221" s="77">
        <v>3.52</v>
      </c>
      <c r="AA221" s="77">
        <v>3.56</v>
      </c>
      <c r="AB221" s="77">
        <v>3.53</v>
      </c>
      <c r="AC221" s="77">
        <v>3.57</v>
      </c>
      <c r="AD221" s="77">
        <v>3.5</v>
      </c>
      <c r="AE221" s="77">
        <v>3.4</v>
      </c>
      <c r="AF221" s="78">
        <v>3.46</v>
      </c>
    </row>
    <row r="222" spans="1:32" x14ac:dyDescent="0.3">
      <c r="A222" s="57" t="s">
        <v>346</v>
      </c>
      <c r="B222" s="77">
        <v>2.5099999999999998</v>
      </c>
      <c r="C222" s="77">
        <v>2.5099999999999998</v>
      </c>
      <c r="D222" s="77">
        <v>2.52</v>
      </c>
      <c r="E222" s="77">
        <v>2.52</v>
      </c>
      <c r="F222" s="77">
        <v>2.5099999999999998</v>
      </c>
      <c r="G222" s="77">
        <v>2.4900000000000002</v>
      </c>
      <c r="H222" s="77">
        <v>2.56</v>
      </c>
      <c r="I222" s="77">
        <v>2.54</v>
      </c>
      <c r="J222" s="77">
        <v>2.57</v>
      </c>
      <c r="K222" s="77">
        <v>2.59</v>
      </c>
      <c r="L222" s="77">
        <v>2.64</v>
      </c>
      <c r="M222" s="77">
        <v>2.81</v>
      </c>
      <c r="N222" s="77">
        <v>2.94</v>
      </c>
      <c r="O222" s="77">
        <v>3.06</v>
      </c>
      <c r="P222" s="77">
        <v>3.2</v>
      </c>
      <c r="Q222" s="77">
        <v>3.29</v>
      </c>
      <c r="R222" s="77">
        <v>3.41</v>
      </c>
      <c r="S222" s="77">
        <v>3.38</v>
      </c>
      <c r="T222" s="77">
        <v>3.3</v>
      </c>
      <c r="U222" s="77">
        <v>3.34</v>
      </c>
      <c r="V222" s="77">
        <v>3.25</v>
      </c>
      <c r="W222" s="77">
        <v>3.05</v>
      </c>
      <c r="X222" s="77">
        <v>3.02</v>
      </c>
      <c r="Y222" s="77">
        <v>3.08</v>
      </c>
      <c r="Z222" s="77">
        <v>3.23</v>
      </c>
      <c r="AA222" s="77">
        <v>3.41</v>
      </c>
      <c r="AB222" s="77">
        <v>3.39</v>
      </c>
      <c r="AC222" s="77">
        <v>3.37</v>
      </c>
      <c r="AD222" s="77">
        <v>3.27</v>
      </c>
      <c r="AE222" s="77">
        <v>3.05</v>
      </c>
      <c r="AF222" s="78">
        <v>3.25</v>
      </c>
    </row>
    <row r="223" spans="1:32" x14ac:dyDescent="0.3">
      <c r="A223" s="57" t="s">
        <v>137</v>
      </c>
      <c r="B223" s="77">
        <v>2.4</v>
      </c>
      <c r="C223" s="77">
        <v>2.46</v>
      </c>
      <c r="D223" s="77">
        <v>2.54</v>
      </c>
      <c r="E223" s="77">
        <v>2.74</v>
      </c>
      <c r="F223" s="77">
        <v>2.92</v>
      </c>
      <c r="G223" s="77">
        <v>2.98</v>
      </c>
      <c r="H223" s="77">
        <v>2.9</v>
      </c>
      <c r="I223" s="77">
        <v>2.88</v>
      </c>
      <c r="J223" s="77">
        <v>2.87</v>
      </c>
      <c r="K223" s="77">
        <v>2.79</v>
      </c>
      <c r="L223" s="77">
        <v>3.06</v>
      </c>
      <c r="M223" s="77">
        <v>3.18</v>
      </c>
      <c r="N223" s="77">
        <v>3.43</v>
      </c>
      <c r="O223" s="77">
        <v>3.6</v>
      </c>
      <c r="P223" s="77">
        <v>3.84</v>
      </c>
      <c r="Q223" s="77">
        <v>4.0599999999999996</v>
      </c>
      <c r="R223" s="77">
        <v>3.96</v>
      </c>
      <c r="S223" s="77">
        <v>3.86</v>
      </c>
      <c r="T223" s="77">
        <v>3.81</v>
      </c>
      <c r="U223" s="77">
        <v>3.61</v>
      </c>
      <c r="V223" s="77">
        <v>3.78</v>
      </c>
      <c r="W223" s="77">
        <v>3.61</v>
      </c>
      <c r="X223" s="77">
        <v>3.51</v>
      </c>
      <c r="Y223" s="77">
        <v>3.62</v>
      </c>
      <c r="Z223" s="77">
        <v>3.68</v>
      </c>
      <c r="AA223" s="77">
        <v>3.68</v>
      </c>
      <c r="AB223" s="77">
        <v>3.62</v>
      </c>
      <c r="AC223" s="77">
        <v>3.78</v>
      </c>
      <c r="AD223" s="77">
        <v>3.89</v>
      </c>
      <c r="AE223" s="77">
        <v>3.95</v>
      </c>
      <c r="AF223" s="78">
        <v>4.03</v>
      </c>
    </row>
    <row r="224" spans="1:32" x14ac:dyDescent="0.3">
      <c r="A224" s="57" t="s">
        <v>347</v>
      </c>
      <c r="B224" s="77">
        <v>2.2999999999999998</v>
      </c>
      <c r="C224" s="77">
        <v>2.39</v>
      </c>
      <c r="D224" s="77">
        <v>2.38</v>
      </c>
      <c r="E224" s="77">
        <v>2.35</v>
      </c>
      <c r="F224" s="77">
        <v>2.42</v>
      </c>
      <c r="G224" s="77">
        <v>2.4300000000000002</v>
      </c>
      <c r="H224" s="77">
        <v>2.4500000000000002</v>
      </c>
      <c r="I224" s="77">
        <v>2.44</v>
      </c>
      <c r="J224" s="77">
        <v>2.36</v>
      </c>
      <c r="K224" s="77">
        <v>2.4300000000000002</v>
      </c>
      <c r="L224" s="77">
        <v>2.5</v>
      </c>
      <c r="M224" s="77">
        <v>2.65</v>
      </c>
      <c r="N224" s="77">
        <v>2.84</v>
      </c>
      <c r="O224" s="77">
        <v>2.97</v>
      </c>
      <c r="P224" s="77">
        <v>3.09</v>
      </c>
      <c r="Q224" s="77">
        <v>3.25</v>
      </c>
      <c r="R224" s="77">
        <v>3.13</v>
      </c>
      <c r="S224" s="77">
        <v>3.1</v>
      </c>
      <c r="T224" s="77">
        <v>3.03</v>
      </c>
      <c r="U224" s="77">
        <v>3.06</v>
      </c>
      <c r="V224" s="77">
        <v>3.01</v>
      </c>
      <c r="W224" s="77">
        <v>2.83</v>
      </c>
      <c r="X224" s="77">
        <v>2.86</v>
      </c>
      <c r="Y224" s="77">
        <v>2.87</v>
      </c>
      <c r="Z224" s="77">
        <v>2.93</v>
      </c>
      <c r="AA224" s="77">
        <v>2.92</v>
      </c>
      <c r="AB224" s="77">
        <v>2.86</v>
      </c>
      <c r="AC224" s="77">
        <v>2.88</v>
      </c>
      <c r="AD224" s="77">
        <v>2.9</v>
      </c>
      <c r="AE224" s="77">
        <v>2.91</v>
      </c>
      <c r="AF224" s="78">
        <v>2.9</v>
      </c>
    </row>
    <row r="225" spans="1:32" x14ac:dyDescent="0.3">
      <c r="A225" s="57" t="s">
        <v>348</v>
      </c>
      <c r="B225" s="77">
        <v>2.63</v>
      </c>
      <c r="C225" s="77">
        <v>2.66</v>
      </c>
      <c r="D225" s="77">
        <v>2.64</v>
      </c>
      <c r="E225" s="77">
        <v>2.73</v>
      </c>
      <c r="F225" s="77">
        <v>2.9</v>
      </c>
      <c r="G225" s="77">
        <v>2.89</v>
      </c>
      <c r="H225" s="77">
        <v>2.77</v>
      </c>
      <c r="I225" s="77">
        <v>2.64</v>
      </c>
      <c r="J225" s="77">
        <v>2.61</v>
      </c>
      <c r="K225" s="77">
        <v>2.58</v>
      </c>
      <c r="L225" s="77">
        <v>2.71</v>
      </c>
      <c r="M225" s="77">
        <v>2.83</v>
      </c>
      <c r="N225" s="77">
        <v>2.95</v>
      </c>
      <c r="O225" s="77">
        <v>3.04</v>
      </c>
      <c r="P225" s="77">
        <v>3.26</v>
      </c>
      <c r="Q225" s="77">
        <v>3.49</v>
      </c>
      <c r="R225" s="77">
        <v>3.75</v>
      </c>
      <c r="S225" s="77">
        <v>3.62</v>
      </c>
      <c r="T225" s="77">
        <v>3.44</v>
      </c>
      <c r="U225" s="77">
        <v>3.35</v>
      </c>
      <c r="V225" s="77">
        <v>3.29</v>
      </c>
      <c r="W225" s="77">
        <v>3.21</v>
      </c>
      <c r="X225" s="77">
        <v>3.21</v>
      </c>
      <c r="Y225" s="77">
        <v>3.19</v>
      </c>
      <c r="Z225" s="77">
        <v>3.22</v>
      </c>
      <c r="AA225" s="77">
        <v>3.38</v>
      </c>
      <c r="AB225" s="77">
        <v>3.46</v>
      </c>
      <c r="AC225" s="77">
        <v>3.63</v>
      </c>
      <c r="AD225" s="77">
        <v>3.67</v>
      </c>
      <c r="AE225" s="77">
        <v>3.43</v>
      </c>
      <c r="AF225" s="78">
        <v>3.42</v>
      </c>
    </row>
    <row r="226" spans="1:32" x14ac:dyDescent="0.3">
      <c r="A226" s="57" t="s">
        <v>349</v>
      </c>
      <c r="B226" s="77">
        <v>3.66</v>
      </c>
      <c r="C226" s="77">
        <v>3.74</v>
      </c>
      <c r="D226" s="77">
        <v>3.67</v>
      </c>
      <c r="E226" s="77">
        <v>3.51</v>
      </c>
      <c r="F226" s="77">
        <v>3.4</v>
      </c>
      <c r="G226" s="77">
        <v>3.19</v>
      </c>
      <c r="H226" s="77">
        <v>3.06</v>
      </c>
      <c r="I226" s="77">
        <v>3.01</v>
      </c>
      <c r="J226" s="77">
        <v>3.05</v>
      </c>
      <c r="K226" s="77">
        <v>3.14</v>
      </c>
      <c r="L226" s="77">
        <v>3.41</v>
      </c>
      <c r="M226" s="77">
        <v>3.67</v>
      </c>
      <c r="N226" s="77">
        <v>4.41</v>
      </c>
      <c r="O226" s="77">
        <v>4.9800000000000004</v>
      </c>
      <c r="P226" s="77">
        <v>5.53</v>
      </c>
      <c r="Q226" s="77">
        <v>6.25</v>
      </c>
      <c r="R226" s="77">
        <v>6.35</v>
      </c>
      <c r="S226" s="77">
        <v>6.25</v>
      </c>
      <c r="T226" s="77">
        <v>4.41</v>
      </c>
      <c r="U226" s="77">
        <v>3.11</v>
      </c>
      <c r="V226" s="77">
        <v>3.05</v>
      </c>
      <c r="W226" s="77">
        <v>2.68</v>
      </c>
      <c r="X226" s="77">
        <v>2.74</v>
      </c>
      <c r="Y226" s="77">
        <v>3.5</v>
      </c>
      <c r="Z226" s="77">
        <v>4.5599999999999996</v>
      </c>
      <c r="AA226" s="77">
        <v>4.38</v>
      </c>
      <c r="AB226" s="77">
        <v>4.4000000000000004</v>
      </c>
      <c r="AC226" s="77">
        <v>4.68</v>
      </c>
      <c r="AD226" s="77">
        <v>4.33</v>
      </c>
      <c r="AE226" s="77">
        <v>4.3</v>
      </c>
      <c r="AF226" s="78">
        <v>4.76</v>
      </c>
    </row>
    <row r="227" spans="1:32" x14ac:dyDescent="0.3">
      <c r="A227" s="57" t="s">
        <v>350</v>
      </c>
      <c r="B227" s="77">
        <v>2</v>
      </c>
      <c r="C227" s="77">
        <v>2.08</v>
      </c>
      <c r="D227" s="77">
        <v>2.13</v>
      </c>
      <c r="E227" s="77">
        <v>2.12</v>
      </c>
      <c r="F227" s="77">
        <v>2.15</v>
      </c>
      <c r="G227" s="77">
        <v>2.2200000000000002</v>
      </c>
      <c r="H227" s="77">
        <v>2.27</v>
      </c>
      <c r="I227" s="77">
        <v>2.33</v>
      </c>
      <c r="J227" s="77">
        <v>2.35</v>
      </c>
      <c r="K227" s="77">
        <v>2.34</v>
      </c>
      <c r="L227" s="77">
        <v>2.34</v>
      </c>
      <c r="M227" s="77">
        <v>2.44</v>
      </c>
      <c r="N227" s="77">
        <v>2.54</v>
      </c>
      <c r="O227" s="77">
        <v>2.62</v>
      </c>
      <c r="P227" s="77">
        <v>2.66</v>
      </c>
      <c r="Q227" s="77">
        <v>2.72</v>
      </c>
      <c r="R227" s="77">
        <v>2.62</v>
      </c>
      <c r="S227" s="77">
        <v>2.54</v>
      </c>
      <c r="T227" s="77">
        <v>2.4300000000000002</v>
      </c>
      <c r="U227" s="77">
        <v>2.44</v>
      </c>
      <c r="V227" s="77">
        <v>2.4300000000000002</v>
      </c>
      <c r="W227" s="77">
        <v>2.2999999999999998</v>
      </c>
      <c r="X227" s="77">
        <v>2.2599999999999998</v>
      </c>
      <c r="Y227" s="77">
        <v>2.23</v>
      </c>
      <c r="Z227" s="77">
        <v>2.2200000000000002</v>
      </c>
      <c r="AA227" s="77">
        <v>2.27</v>
      </c>
      <c r="AB227" s="77">
        <v>2.21</v>
      </c>
      <c r="AC227" s="77">
        <v>2.2200000000000002</v>
      </c>
      <c r="AD227" s="77">
        <v>2.2200000000000002</v>
      </c>
      <c r="AE227" s="77">
        <v>2.3199999999999998</v>
      </c>
      <c r="AF227" s="78">
        <v>2.29</v>
      </c>
    </row>
    <row r="228" spans="1:32" x14ac:dyDescent="0.3">
      <c r="A228" s="57" t="s">
        <v>138</v>
      </c>
      <c r="B228" s="77">
        <v>2.19</v>
      </c>
      <c r="C228" s="77">
        <v>2.21</v>
      </c>
      <c r="D228" s="77">
        <v>2.2599999999999998</v>
      </c>
      <c r="E228" s="77">
        <v>2.34</v>
      </c>
      <c r="F228" s="77">
        <v>2.41</v>
      </c>
      <c r="G228" s="77">
        <v>2.42</v>
      </c>
      <c r="H228" s="77">
        <v>2.39</v>
      </c>
      <c r="I228" s="77">
        <v>2.29</v>
      </c>
      <c r="J228" s="77">
        <v>2.2599999999999998</v>
      </c>
      <c r="K228" s="77">
        <v>2.23</v>
      </c>
      <c r="L228" s="77">
        <v>2.2000000000000002</v>
      </c>
      <c r="M228" s="77">
        <v>2.2599999999999998</v>
      </c>
      <c r="N228" s="77">
        <v>2.35</v>
      </c>
      <c r="O228" s="77">
        <v>2.4</v>
      </c>
      <c r="P228" s="77">
        <v>2.5299999999999998</v>
      </c>
      <c r="Q228" s="77">
        <v>2.57</v>
      </c>
      <c r="R228" s="77">
        <v>2.61</v>
      </c>
      <c r="S228" s="77">
        <v>2.57</v>
      </c>
      <c r="T228" s="77">
        <v>2.5499999999999998</v>
      </c>
      <c r="U228" s="77">
        <v>2.5</v>
      </c>
      <c r="V228" s="77">
        <v>2.44</v>
      </c>
      <c r="W228" s="77">
        <v>2.38</v>
      </c>
      <c r="X228" s="77">
        <v>2.37</v>
      </c>
      <c r="Y228" s="77">
        <v>2.31</v>
      </c>
      <c r="Z228" s="77">
        <v>2.38</v>
      </c>
      <c r="AA228" s="77">
        <v>2.42</v>
      </c>
      <c r="AB228" s="77">
        <v>2.4700000000000002</v>
      </c>
      <c r="AC228" s="77">
        <v>2.4700000000000002</v>
      </c>
      <c r="AD228" s="77">
        <v>2.4300000000000002</v>
      </c>
      <c r="AE228" s="77">
        <v>2.44</v>
      </c>
      <c r="AF228" s="78">
        <v>2.59</v>
      </c>
    </row>
    <row r="229" spans="1:32" x14ac:dyDescent="0.3">
      <c r="A229" s="57" t="s">
        <v>351</v>
      </c>
      <c r="B229" s="77">
        <v>3.53</v>
      </c>
      <c r="C229" s="77">
        <v>3.7</v>
      </c>
      <c r="D229" s="77">
        <v>3.63</v>
      </c>
      <c r="E229" s="77">
        <v>3.39</v>
      </c>
      <c r="F229" s="77">
        <v>3.29</v>
      </c>
      <c r="G229" s="77">
        <v>3.21</v>
      </c>
      <c r="H229" s="77">
        <v>3.07</v>
      </c>
      <c r="I229" s="77">
        <v>2.87</v>
      </c>
      <c r="J229" s="77">
        <v>2.92</v>
      </c>
      <c r="K229" s="77">
        <v>2.9</v>
      </c>
      <c r="L229" s="77">
        <v>2.94</v>
      </c>
      <c r="M229" s="77">
        <v>3.48</v>
      </c>
      <c r="N229" s="77">
        <v>4.08</v>
      </c>
      <c r="O229" s="77">
        <v>4.79</v>
      </c>
      <c r="P229" s="77">
        <v>5.48</v>
      </c>
      <c r="Q229" s="77">
        <v>7.19</v>
      </c>
      <c r="R229" s="77">
        <v>7.03</v>
      </c>
      <c r="S229" s="77">
        <v>5.79</v>
      </c>
      <c r="T229" s="77">
        <v>3.57</v>
      </c>
      <c r="U229" s="77">
        <v>2.4300000000000002</v>
      </c>
      <c r="V229" s="77">
        <v>2.61</v>
      </c>
      <c r="W229" s="77">
        <v>2.6</v>
      </c>
      <c r="X229" s="77">
        <v>2.86</v>
      </c>
      <c r="Y229" s="77">
        <v>3.42</v>
      </c>
      <c r="Z229" s="77">
        <v>3.84</v>
      </c>
      <c r="AA229" s="77">
        <v>4.22</v>
      </c>
      <c r="AB229" s="77">
        <v>4.45</v>
      </c>
      <c r="AC229" s="77">
        <v>4.72</v>
      </c>
      <c r="AD229" s="77">
        <v>4.66</v>
      </c>
      <c r="AE229" s="77">
        <v>4.58</v>
      </c>
      <c r="AF229" s="78">
        <v>4.82</v>
      </c>
    </row>
    <row r="230" spans="1:32" x14ac:dyDescent="0.3">
      <c r="A230" s="57" t="s">
        <v>352</v>
      </c>
      <c r="B230" s="77">
        <v>2.96</v>
      </c>
      <c r="C230" s="77">
        <v>3.06</v>
      </c>
      <c r="D230" s="77">
        <v>3.19</v>
      </c>
      <c r="E230" s="77">
        <v>3.25</v>
      </c>
      <c r="F230" s="77">
        <v>3.42</v>
      </c>
      <c r="G230" s="77">
        <v>3.53</v>
      </c>
      <c r="H230" s="77">
        <v>3.57</v>
      </c>
      <c r="I230" s="77">
        <v>3.56</v>
      </c>
      <c r="J230" s="77">
        <v>3.56</v>
      </c>
      <c r="K230" s="77">
        <v>3.57</v>
      </c>
      <c r="L230" s="77">
        <v>3.76</v>
      </c>
      <c r="M230" s="77">
        <v>4.26</v>
      </c>
      <c r="N230" s="77">
        <v>4.8099999999999996</v>
      </c>
      <c r="O230" s="77">
        <v>5.34</v>
      </c>
      <c r="P230" s="77">
        <v>6.31</v>
      </c>
      <c r="Q230" s="77">
        <v>7.83</v>
      </c>
      <c r="R230" s="77">
        <v>8.44</v>
      </c>
      <c r="S230" s="77">
        <v>8.34</v>
      </c>
      <c r="T230" s="77">
        <v>7.34</v>
      </c>
      <c r="U230" s="77">
        <v>7.01</v>
      </c>
      <c r="V230" s="77">
        <v>6.35</v>
      </c>
      <c r="W230" s="77">
        <v>5.83</v>
      </c>
      <c r="X230" s="77">
        <v>5.25</v>
      </c>
      <c r="Y230" s="77">
        <v>5.05</v>
      </c>
      <c r="Z230" s="77">
        <v>5.14</v>
      </c>
      <c r="AA230" s="77">
        <v>5.37</v>
      </c>
      <c r="AB230" s="77">
        <v>5.56</v>
      </c>
      <c r="AC230" s="77">
        <v>5.77</v>
      </c>
      <c r="AD230" s="77">
        <v>6.03</v>
      </c>
      <c r="AE230" s="77">
        <v>6.28</v>
      </c>
      <c r="AF230" s="78">
        <v>6.37</v>
      </c>
    </row>
    <row r="231" spans="1:32" x14ac:dyDescent="0.3">
      <c r="A231" s="57" t="s">
        <v>139</v>
      </c>
      <c r="B231" s="77">
        <v>2.87</v>
      </c>
      <c r="C231" s="77">
        <v>2.94</v>
      </c>
      <c r="D231" s="77">
        <v>2.96</v>
      </c>
      <c r="E231" s="77">
        <v>2.9</v>
      </c>
      <c r="F231" s="77">
        <v>2.73</v>
      </c>
      <c r="G231" s="77">
        <v>2.62</v>
      </c>
      <c r="H231" s="77">
        <v>2.81</v>
      </c>
      <c r="I231" s="77">
        <v>2.89</v>
      </c>
      <c r="J231" s="77">
        <v>2.91</v>
      </c>
      <c r="K231" s="77">
        <v>2.81</v>
      </c>
      <c r="L231" s="77">
        <v>2.81</v>
      </c>
      <c r="M231" s="77">
        <v>3.02</v>
      </c>
      <c r="N231" s="77">
        <v>3.14</v>
      </c>
      <c r="O231" s="77">
        <v>3.25</v>
      </c>
      <c r="P231" s="77">
        <v>3.28</v>
      </c>
      <c r="Q231" s="77">
        <v>3.35</v>
      </c>
      <c r="R231" s="77">
        <v>3.24</v>
      </c>
      <c r="S231" s="77">
        <v>2.99</v>
      </c>
      <c r="T231" s="77">
        <v>2.54</v>
      </c>
      <c r="U231" s="77">
        <v>2.5499999999999998</v>
      </c>
      <c r="V231" s="77">
        <v>2.64</v>
      </c>
      <c r="W231" s="77">
        <v>2.4500000000000002</v>
      </c>
      <c r="X231" s="77">
        <v>2.5299999999999998</v>
      </c>
      <c r="Y231" s="77">
        <v>2.75</v>
      </c>
      <c r="Z231" s="77">
        <v>2.93</v>
      </c>
      <c r="AA231" s="77">
        <v>3.02</v>
      </c>
      <c r="AB231" s="77">
        <v>3.09</v>
      </c>
      <c r="AC231" s="77">
        <v>3.28</v>
      </c>
      <c r="AD231" s="77">
        <v>3.4</v>
      </c>
      <c r="AE231" s="77">
        <v>3.42</v>
      </c>
      <c r="AF231" s="78">
        <v>3.78</v>
      </c>
    </row>
    <row r="232" spans="1:32" x14ac:dyDescent="0.3">
      <c r="A232" s="57" t="s">
        <v>73</v>
      </c>
      <c r="B232" s="77">
        <v>3.07</v>
      </c>
      <c r="C232" s="77">
        <v>3.09</v>
      </c>
      <c r="D232" s="77">
        <v>3.15</v>
      </c>
      <c r="E232" s="77">
        <v>3.16</v>
      </c>
      <c r="F232" s="77">
        <v>3.11</v>
      </c>
      <c r="G232" s="77">
        <v>3.12</v>
      </c>
      <c r="H232" s="77">
        <v>3.22</v>
      </c>
      <c r="I232" s="77">
        <v>3.29</v>
      </c>
      <c r="J232" s="77">
        <v>3.26</v>
      </c>
      <c r="K232" s="77">
        <v>3.31</v>
      </c>
      <c r="L232" s="77">
        <v>3.5</v>
      </c>
      <c r="M232" s="77">
        <v>3.9</v>
      </c>
      <c r="N232" s="77">
        <v>4.83</v>
      </c>
      <c r="O232" s="77">
        <v>5.73</v>
      </c>
      <c r="P232" s="77">
        <v>6.94</v>
      </c>
      <c r="Q232" s="77">
        <v>8.48</v>
      </c>
      <c r="R232" s="77">
        <v>8.0299999999999994</v>
      </c>
      <c r="S232" s="77">
        <v>7.55</v>
      </c>
      <c r="T232" s="77">
        <v>5.97</v>
      </c>
      <c r="U232" s="77">
        <v>4.43</v>
      </c>
      <c r="V232" s="77">
        <v>4.43</v>
      </c>
      <c r="W232" s="77">
        <v>3.95</v>
      </c>
      <c r="X232" s="77">
        <v>4.37</v>
      </c>
      <c r="Y232" s="77">
        <v>5.26</v>
      </c>
      <c r="Z232" s="77">
        <v>5.47</v>
      </c>
      <c r="AA232" s="77">
        <v>5.63</v>
      </c>
      <c r="AB232" s="77">
        <v>5.87</v>
      </c>
      <c r="AC232" s="77">
        <v>6.15</v>
      </c>
      <c r="AD232" s="77">
        <v>6.14</v>
      </c>
      <c r="AE232" s="77">
        <v>6</v>
      </c>
      <c r="AF232" s="78">
        <v>6.38</v>
      </c>
    </row>
    <row r="233" spans="1:32" x14ac:dyDescent="0.3">
      <c r="A233" s="57" t="s">
        <v>353</v>
      </c>
      <c r="B233" s="77">
        <v>1.89</v>
      </c>
      <c r="C233" s="77">
        <v>1.94</v>
      </c>
      <c r="D233" s="77">
        <v>2.04</v>
      </c>
      <c r="E233" s="77">
        <v>2.0499999999999998</v>
      </c>
      <c r="F233" s="77">
        <v>2.13</v>
      </c>
      <c r="G233" s="77">
        <v>2.17</v>
      </c>
      <c r="H233" s="77">
        <v>2.21</v>
      </c>
      <c r="I233" s="77">
        <v>2.2400000000000002</v>
      </c>
      <c r="J233" s="77">
        <v>2.2799999999999998</v>
      </c>
      <c r="K233" s="77">
        <v>2.2400000000000002</v>
      </c>
      <c r="L233" s="77">
        <v>2.27</v>
      </c>
      <c r="M233" s="77">
        <v>2.37</v>
      </c>
      <c r="N233" s="77">
        <v>2.4300000000000002</v>
      </c>
      <c r="O233" s="77">
        <v>2.46</v>
      </c>
      <c r="P233" s="77">
        <v>2.42</v>
      </c>
      <c r="Q233" s="77">
        <v>2.39</v>
      </c>
      <c r="R233" s="77">
        <v>2.4</v>
      </c>
      <c r="S233" s="77">
        <v>2.4</v>
      </c>
      <c r="T233" s="77">
        <v>2.41</v>
      </c>
      <c r="U233" s="77">
        <v>2.38</v>
      </c>
      <c r="V233" s="77">
        <v>2.33</v>
      </c>
      <c r="W233" s="77">
        <v>2.33</v>
      </c>
      <c r="X233" s="77">
        <v>2.31</v>
      </c>
      <c r="Y233" s="77">
        <v>2.42</v>
      </c>
      <c r="Z233" s="77">
        <v>2.48</v>
      </c>
      <c r="AA233" s="77">
        <v>2.48</v>
      </c>
      <c r="AB233" s="77">
        <v>2.4300000000000002</v>
      </c>
      <c r="AC233" s="77">
        <v>2.39</v>
      </c>
      <c r="AD233" s="77">
        <v>2.38</v>
      </c>
      <c r="AE233" s="77">
        <v>2.42</v>
      </c>
      <c r="AF233" s="78">
        <v>2.37</v>
      </c>
    </row>
    <row r="234" spans="1:32" x14ac:dyDescent="0.3">
      <c r="A234" s="57" t="s">
        <v>354</v>
      </c>
      <c r="B234" s="77">
        <v>2.27</v>
      </c>
      <c r="C234" s="77">
        <v>2.25</v>
      </c>
      <c r="D234" s="77">
        <v>2.25</v>
      </c>
      <c r="E234" s="77">
        <v>2.2999999999999998</v>
      </c>
      <c r="F234" s="77">
        <v>2.3199999999999998</v>
      </c>
      <c r="G234" s="77">
        <v>2.2799999999999998</v>
      </c>
      <c r="H234" s="77">
        <v>2.21</v>
      </c>
      <c r="I234" s="77">
        <v>2.14</v>
      </c>
      <c r="J234" s="77">
        <v>2.17</v>
      </c>
      <c r="K234" s="77">
        <v>2.11</v>
      </c>
      <c r="L234" s="77">
        <v>2.06</v>
      </c>
      <c r="M234" s="77">
        <v>2.09</v>
      </c>
      <c r="N234" s="77">
        <v>2.0699999999999998</v>
      </c>
      <c r="O234" s="77">
        <v>2.0499999999999998</v>
      </c>
      <c r="P234" s="77">
        <v>2.06</v>
      </c>
      <c r="Q234" s="77">
        <v>2.14</v>
      </c>
      <c r="R234" s="77">
        <v>2.35</v>
      </c>
      <c r="S234" s="77">
        <v>2.46</v>
      </c>
      <c r="T234" s="77">
        <v>2.46</v>
      </c>
      <c r="U234" s="77">
        <v>2.41</v>
      </c>
      <c r="V234" s="77">
        <v>2.39</v>
      </c>
      <c r="W234" s="77">
        <v>2.37</v>
      </c>
      <c r="X234" s="77">
        <v>2.3199999999999998</v>
      </c>
      <c r="Y234" s="77">
        <v>2.2799999999999998</v>
      </c>
      <c r="Z234" s="77">
        <v>2.27</v>
      </c>
      <c r="AA234" s="77">
        <v>2.6</v>
      </c>
      <c r="AB234" s="77">
        <v>2.8</v>
      </c>
      <c r="AC234" s="77">
        <v>3</v>
      </c>
      <c r="AD234" s="77">
        <v>3.06</v>
      </c>
      <c r="AE234" s="77">
        <v>3.23</v>
      </c>
      <c r="AF234" s="78">
        <v>3.11</v>
      </c>
    </row>
    <row r="235" spans="1:32" x14ac:dyDescent="0.3">
      <c r="A235" s="57" t="s">
        <v>140</v>
      </c>
      <c r="B235" s="77">
        <v>2.56</v>
      </c>
      <c r="C235" s="77">
        <v>2.64</v>
      </c>
      <c r="D235" s="77">
        <v>2.77</v>
      </c>
      <c r="E235" s="77">
        <v>2.85</v>
      </c>
      <c r="F235" s="77">
        <v>2.89</v>
      </c>
      <c r="G235" s="77">
        <v>2.94</v>
      </c>
      <c r="H235" s="77">
        <v>2.93</v>
      </c>
      <c r="I235" s="77">
        <v>2.94</v>
      </c>
      <c r="J235" s="77">
        <v>2.98</v>
      </c>
      <c r="K235" s="77">
        <v>2.9</v>
      </c>
      <c r="L235" s="77">
        <v>2.92</v>
      </c>
      <c r="M235" s="77">
        <v>3.13</v>
      </c>
      <c r="N235" s="77">
        <v>3.6</v>
      </c>
      <c r="O235" s="77">
        <v>3.75</v>
      </c>
      <c r="P235" s="77">
        <v>4.0599999999999996</v>
      </c>
      <c r="Q235" s="77">
        <v>4.3499999999999996</v>
      </c>
      <c r="R235" s="77">
        <v>4.3899999999999997</v>
      </c>
      <c r="S235" s="77">
        <v>4.22</v>
      </c>
      <c r="T235" s="77">
        <v>3.96</v>
      </c>
      <c r="U235" s="77">
        <v>3.7</v>
      </c>
      <c r="V235" s="77">
        <v>4.0599999999999996</v>
      </c>
      <c r="W235" s="77">
        <v>3.64</v>
      </c>
      <c r="X235" s="77">
        <v>3.59</v>
      </c>
      <c r="Y235" s="77">
        <v>3.77</v>
      </c>
      <c r="Z235" s="77">
        <v>3.81</v>
      </c>
      <c r="AA235" s="77">
        <v>3.89</v>
      </c>
      <c r="AB235" s="77">
        <v>3.9</v>
      </c>
      <c r="AC235" s="77">
        <v>4</v>
      </c>
      <c r="AD235" s="77">
        <v>3.99</v>
      </c>
      <c r="AE235" s="77">
        <v>4.01</v>
      </c>
      <c r="AF235" s="78">
        <v>4.24</v>
      </c>
    </row>
    <row r="236" spans="1:32" x14ac:dyDescent="0.3">
      <c r="A236" s="57" t="s">
        <v>355</v>
      </c>
      <c r="B236" s="77">
        <v>1.93</v>
      </c>
      <c r="C236" s="77">
        <v>1.94</v>
      </c>
      <c r="D236" s="77">
        <v>1.97</v>
      </c>
      <c r="E236" s="77">
        <v>1.98</v>
      </c>
      <c r="F236" s="77">
        <v>2.0299999999999998</v>
      </c>
      <c r="G236" s="77">
        <v>2.04</v>
      </c>
      <c r="H236" s="77">
        <v>2.0299999999999998</v>
      </c>
      <c r="I236" s="77">
        <v>2.08</v>
      </c>
      <c r="J236" s="77">
        <v>2.14</v>
      </c>
      <c r="K236" s="77">
        <v>2.16</v>
      </c>
      <c r="L236" s="77">
        <v>2.2200000000000002</v>
      </c>
      <c r="M236" s="77">
        <v>2.27</v>
      </c>
      <c r="N236" s="77">
        <v>2.36</v>
      </c>
      <c r="O236" s="77">
        <v>2.42</v>
      </c>
      <c r="P236" s="77">
        <v>2.48</v>
      </c>
      <c r="Q236" s="77">
        <v>2.4700000000000002</v>
      </c>
      <c r="R236" s="77">
        <v>2.44</v>
      </c>
      <c r="S236" s="77">
        <v>2.3199999999999998</v>
      </c>
      <c r="T236" s="77">
        <v>2.2400000000000002</v>
      </c>
      <c r="U236" s="77">
        <v>2.19</v>
      </c>
      <c r="V236" s="77">
        <v>2.04</v>
      </c>
      <c r="W236" s="77">
        <v>2.02</v>
      </c>
      <c r="X236" s="77">
        <v>2.0699999999999998</v>
      </c>
      <c r="Y236" s="77">
        <v>2.25</v>
      </c>
      <c r="Z236" s="77">
        <v>2.35</v>
      </c>
      <c r="AA236" s="77">
        <v>2.5099999999999998</v>
      </c>
      <c r="AB236" s="77">
        <v>2.4300000000000002</v>
      </c>
      <c r="AC236" s="77">
        <v>2.46</v>
      </c>
      <c r="AD236" s="77">
        <v>2.17</v>
      </c>
      <c r="AE236" s="77">
        <v>2.15</v>
      </c>
      <c r="AF236" s="78">
        <v>2.06</v>
      </c>
    </row>
    <row r="237" spans="1:32" x14ac:dyDescent="0.3">
      <c r="A237" s="57" t="s">
        <v>74</v>
      </c>
      <c r="B237" s="77">
        <v>2.39</v>
      </c>
      <c r="C237" s="77">
        <v>2.39</v>
      </c>
      <c r="D237" s="77">
        <v>2.41</v>
      </c>
      <c r="E237" s="77">
        <v>2.42</v>
      </c>
      <c r="F237" s="77">
        <v>2.4300000000000002</v>
      </c>
      <c r="G237" s="77">
        <v>2.42</v>
      </c>
      <c r="H237" s="77">
        <v>2.4900000000000002</v>
      </c>
      <c r="I237" s="77">
        <v>2.44</v>
      </c>
      <c r="J237" s="77">
        <v>2.48</v>
      </c>
      <c r="K237" s="77">
        <v>2.5499999999999998</v>
      </c>
      <c r="L237" s="77">
        <v>2.63</v>
      </c>
      <c r="M237" s="77">
        <v>2.89</v>
      </c>
      <c r="N237" s="77">
        <v>3.19</v>
      </c>
      <c r="O237" s="77">
        <v>3.45</v>
      </c>
      <c r="P237" s="77">
        <v>3.64</v>
      </c>
      <c r="Q237" s="77">
        <v>3.78</v>
      </c>
      <c r="R237" s="77">
        <v>3.71</v>
      </c>
      <c r="S237" s="77">
        <v>3.47</v>
      </c>
      <c r="T237" s="77">
        <v>3.04</v>
      </c>
      <c r="U237" s="77">
        <v>2.77</v>
      </c>
      <c r="V237" s="77">
        <v>2.65</v>
      </c>
      <c r="W237" s="77">
        <v>2.37</v>
      </c>
      <c r="X237" s="77">
        <v>2.57</v>
      </c>
      <c r="Y237" s="77">
        <v>2.86</v>
      </c>
      <c r="Z237" s="77">
        <v>2.98</v>
      </c>
      <c r="AA237" s="77">
        <v>3.11</v>
      </c>
      <c r="AB237" s="77">
        <v>3.19</v>
      </c>
      <c r="AC237" s="77">
        <v>3.27</v>
      </c>
      <c r="AD237" s="77">
        <v>3.39</v>
      </c>
      <c r="AE237" s="77">
        <v>3.43</v>
      </c>
      <c r="AF237" s="78">
        <v>3.69</v>
      </c>
    </row>
    <row r="238" spans="1:32" x14ac:dyDescent="0.3">
      <c r="A238" s="57" t="s">
        <v>356</v>
      </c>
      <c r="B238" s="77">
        <v>2.73</v>
      </c>
      <c r="C238" s="77">
        <v>2.79</v>
      </c>
      <c r="D238" s="77">
        <v>2.98</v>
      </c>
      <c r="E238" s="77">
        <v>3.21</v>
      </c>
      <c r="F238" s="77">
        <v>3.54</v>
      </c>
      <c r="G238" s="77">
        <v>3.72</v>
      </c>
      <c r="H238" s="77">
        <v>3.85</v>
      </c>
      <c r="I238" s="77">
        <v>3.84</v>
      </c>
      <c r="J238" s="77">
        <v>3.86</v>
      </c>
      <c r="K238" s="77">
        <v>3.77</v>
      </c>
      <c r="L238" s="77">
        <v>3.89</v>
      </c>
      <c r="M238" s="77">
        <v>4.1399999999999997</v>
      </c>
      <c r="N238" s="77">
        <v>4.4400000000000004</v>
      </c>
      <c r="O238" s="77">
        <v>4.7699999999999996</v>
      </c>
      <c r="P238" s="77">
        <v>5.14</v>
      </c>
      <c r="Q238" s="77">
        <v>5.6</v>
      </c>
      <c r="R238" s="77">
        <v>5.88</v>
      </c>
      <c r="S238" s="77">
        <v>6.11</v>
      </c>
      <c r="T238" s="77">
        <v>6.09</v>
      </c>
      <c r="U238" s="77">
        <v>6.02</v>
      </c>
      <c r="V238" s="77">
        <v>5.92</v>
      </c>
      <c r="W238" s="77">
        <v>5.74</v>
      </c>
      <c r="X238" s="77">
        <v>5.62</v>
      </c>
      <c r="Y238" s="77">
        <v>5.68</v>
      </c>
      <c r="Z238" s="77">
        <v>5.73</v>
      </c>
      <c r="AA238" s="77">
        <v>5.88</v>
      </c>
      <c r="AB238" s="77">
        <v>5.7</v>
      </c>
      <c r="AC238" s="77">
        <v>5.76</v>
      </c>
      <c r="AD238" s="77">
        <v>5.99</v>
      </c>
      <c r="AE238" s="77">
        <v>6.17</v>
      </c>
      <c r="AF238" s="78">
        <v>6.16</v>
      </c>
    </row>
    <row r="239" spans="1:32" x14ac:dyDescent="0.3">
      <c r="A239" s="57" t="s">
        <v>357</v>
      </c>
      <c r="B239" s="77">
        <v>3.26</v>
      </c>
      <c r="C239" s="77">
        <v>3.13</v>
      </c>
      <c r="D239" s="77">
        <v>3.04</v>
      </c>
      <c r="E239" s="77">
        <v>2.96</v>
      </c>
      <c r="F239" s="77">
        <v>2.85</v>
      </c>
      <c r="G239" s="77">
        <v>2.77</v>
      </c>
      <c r="H239" s="77">
        <v>2.69</v>
      </c>
      <c r="I239" s="77">
        <v>2.64</v>
      </c>
      <c r="J239" s="77">
        <v>2.65</v>
      </c>
      <c r="K239" s="77">
        <v>2.7</v>
      </c>
      <c r="L239" s="77">
        <v>2.8</v>
      </c>
      <c r="M239" s="77">
        <v>3.05</v>
      </c>
      <c r="N239" s="77">
        <v>3.42</v>
      </c>
      <c r="O239" s="77">
        <v>3.71</v>
      </c>
      <c r="P239" s="77">
        <v>4.01</v>
      </c>
      <c r="Q239" s="77">
        <v>4.2</v>
      </c>
      <c r="R239" s="77">
        <v>4.1399999999999997</v>
      </c>
      <c r="S239" s="77">
        <v>3.89</v>
      </c>
      <c r="T239" s="77">
        <v>3.54</v>
      </c>
      <c r="U239" s="77">
        <v>3.27</v>
      </c>
      <c r="V239" s="77">
        <v>3.42</v>
      </c>
      <c r="W239" s="77">
        <v>3.1</v>
      </c>
      <c r="X239" s="77">
        <v>3.1</v>
      </c>
      <c r="Y239" s="77">
        <v>3.24</v>
      </c>
      <c r="Z239" s="77">
        <v>3.24</v>
      </c>
      <c r="AA239" s="77">
        <v>3.37</v>
      </c>
      <c r="AB239" s="77">
        <v>3.39</v>
      </c>
      <c r="AC239" s="77">
        <v>3.57</v>
      </c>
      <c r="AD239" s="77">
        <v>3.57</v>
      </c>
      <c r="AE239" s="77">
        <v>3.76</v>
      </c>
      <c r="AF239" s="78">
        <v>4.16</v>
      </c>
    </row>
    <row r="240" spans="1:32" x14ac:dyDescent="0.3">
      <c r="A240" s="57" t="s">
        <v>358</v>
      </c>
      <c r="B240" s="77">
        <v>2.4300000000000002</v>
      </c>
      <c r="C240" s="77">
        <v>2.36</v>
      </c>
      <c r="D240" s="77">
        <v>2.41</v>
      </c>
      <c r="E240" s="77">
        <v>2.46</v>
      </c>
      <c r="F240" s="77">
        <v>2.44</v>
      </c>
      <c r="G240" s="77">
        <v>2.52</v>
      </c>
      <c r="H240" s="77">
        <v>2.7</v>
      </c>
      <c r="I240" s="77">
        <v>2.73</v>
      </c>
      <c r="J240" s="77">
        <v>2.81</v>
      </c>
      <c r="K240" s="77">
        <v>2.76</v>
      </c>
      <c r="L240" s="77">
        <v>2.82</v>
      </c>
      <c r="M240" s="77">
        <v>2.86</v>
      </c>
      <c r="N240" s="77">
        <v>3.06</v>
      </c>
      <c r="O240" s="77">
        <v>3.24</v>
      </c>
      <c r="P240" s="77">
        <v>3.27</v>
      </c>
      <c r="Q240" s="77">
        <v>3.5</v>
      </c>
      <c r="R240" s="77">
        <v>3.6</v>
      </c>
      <c r="S240" s="77">
        <v>3.44</v>
      </c>
      <c r="T240" s="77">
        <v>3.32</v>
      </c>
      <c r="U240" s="77">
        <v>3.14</v>
      </c>
      <c r="V240" s="77">
        <v>2.92</v>
      </c>
      <c r="W240" s="77">
        <v>2.54</v>
      </c>
      <c r="X240" s="77">
        <v>2.5299999999999998</v>
      </c>
      <c r="Y240" s="77">
        <v>2.58</v>
      </c>
      <c r="Z240" s="77">
        <v>2.7</v>
      </c>
      <c r="AA240" s="77">
        <v>2.85</v>
      </c>
      <c r="AB240" s="77">
        <v>2.99</v>
      </c>
      <c r="AC240" s="77">
        <v>3.08</v>
      </c>
      <c r="AD240" s="77">
        <v>3.05</v>
      </c>
      <c r="AE240" s="77">
        <v>3.07</v>
      </c>
      <c r="AF240" s="78">
        <v>3.09</v>
      </c>
    </row>
    <row r="241" spans="1:32" x14ac:dyDescent="0.3">
      <c r="A241" s="57" t="s">
        <v>359</v>
      </c>
      <c r="B241" s="77">
        <v>3.71</v>
      </c>
      <c r="C241" s="77">
        <v>3.81</v>
      </c>
      <c r="D241" s="77">
        <v>3.75</v>
      </c>
      <c r="E241" s="77">
        <v>3.64</v>
      </c>
      <c r="F241" s="77">
        <v>3.51</v>
      </c>
      <c r="G241" s="77">
        <v>3.41</v>
      </c>
      <c r="H241" s="77">
        <v>3.46</v>
      </c>
      <c r="I241" s="77">
        <v>3.25</v>
      </c>
      <c r="J241" s="77">
        <v>3.05</v>
      </c>
      <c r="K241" s="77">
        <v>2.96</v>
      </c>
      <c r="L241" s="77">
        <v>3.16</v>
      </c>
      <c r="M241" s="77">
        <v>3.77</v>
      </c>
      <c r="N241" s="77">
        <v>4.3499999999999996</v>
      </c>
      <c r="O241" s="77">
        <v>4.97</v>
      </c>
      <c r="P241" s="77">
        <v>5.55</v>
      </c>
      <c r="Q241" s="77">
        <v>6.96</v>
      </c>
      <c r="R241" s="77">
        <v>7.06</v>
      </c>
      <c r="S241" s="77">
        <v>6.29</v>
      </c>
      <c r="T241" s="77">
        <v>4</v>
      </c>
      <c r="U241" s="77">
        <v>2.77</v>
      </c>
      <c r="V241" s="77">
        <v>2.96</v>
      </c>
      <c r="W241" s="77">
        <v>2.83</v>
      </c>
      <c r="X241" s="77">
        <v>3.02</v>
      </c>
      <c r="Y241" s="77">
        <v>3.75</v>
      </c>
      <c r="Z241" s="77">
        <v>4.34</v>
      </c>
      <c r="AA241" s="77">
        <v>4.62</v>
      </c>
      <c r="AB241" s="77">
        <v>4.7699999999999996</v>
      </c>
      <c r="AC241" s="77">
        <v>4.9400000000000004</v>
      </c>
      <c r="AD241" s="77">
        <v>5.07</v>
      </c>
      <c r="AE241" s="77">
        <v>5.18</v>
      </c>
      <c r="AF241" s="78">
        <v>5.77</v>
      </c>
    </row>
    <row r="242" spans="1:32" x14ac:dyDescent="0.3">
      <c r="A242" s="57" t="s">
        <v>360</v>
      </c>
      <c r="B242" s="77">
        <v>1.94</v>
      </c>
      <c r="C242" s="77">
        <v>1.99</v>
      </c>
      <c r="D242" s="77">
        <v>2.04</v>
      </c>
      <c r="E242" s="77">
        <v>2.02</v>
      </c>
      <c r="F242" s="77">
        <v>2.08</v>
      </c>
      <c r="G242" s="77">
        <v>2.16</v>
      </c>
      <c r="H242" s="77">
        <v>2.29</v>
      </c>
      <c r="I242" s="77">
        <v>2.38</v>
      </c>
      <c r="J242" s="77">
        <v>2.42</v>
      </c>
      <c r="K242" s="77">
        <v>2.46</v>
      </c>
      <c r="L242" s="77">
        <v>2.5499999999999998</v>
      </c>
      <c r="M242" s="77">
        <v>2.65</v>
      </c>
      <c r="N242" s="77">
        <v>2.78</v>
      </c>
      <c r="O242" s="77">
        <v>2.86</v>
      </c>
      <c r="P242" s="77">
        <v>2.94</v>
      </c>
      <c r="Q242" s="77">
        <v>3.03</v>
      </c>
      <c r="R242" s="77">
        <v>2.99</v>
      </c>
      <c r="S242" s="77">
        <v>2.82</v>
      </c>
      <c r="T242" s="77">
        <v>2.59</v>
      </c>
      <c r="U242" s="77">
        <v>2.5099999999999998</v>
      </c>
      <c r="V242" s="77">
        <v>2.36</v>
      </c>
      <c r="W242" s="77">
        <v>2.3199999999999998</v>
      </c>
      <c r="X242" s="77">
        <v>2.2400000000000002</v>
      </c>
      <c r="Y242" s="77">
        <v>2.25</v>
      </c>
      <c r="Z242" s="77">
        <v>2.37</v>
      </c>
      <c r="AA242" s="77">
        <v>2.46</v>
      </c>
      <c r="AB242" s="77">
        <v>2.5499999999999998</v>
      </c>
      <c r="AC242" s="77">
        <v>2.54</v>
      </c>
      <c r="AD242" s="77">
        <v>2.58</v>
      </c>
      <c r="AE242" s="77">
        <v>2.63</v>
      </c>
      <c r="AF242" s="78">
        <v>2.66</v>
      </c>
    </row>
    <row r="243" spans="1:32" x14ac:dyDescent="0.3">
      <c r="A243" s="57" t="s">
        <v>361</v>
      </c>
      <c r="B243" s="77">
        <v>3.07</v>
      </c>
      <c r="C243" s="77">
        <v>2.99</v>
      </c>
      <c r="D243" s="77">
        <v>3.17</v>
      </c>
      <c r="E243" s="77">
        <v>3.16</v>
      </c>
      <c r="F243" s="77">
        <v>3.26</v>
      </c>
      <c r="G243" s="77">
        <v>3.34</v>
      </c>
      <c r="H243" s="77">
        <v>3.49</v>
      </c>
      <c r="I243" s="77">
        <v>3.51</v>
      </c>
      <c r="J243" s="77">
        <v>3.62</v>
      </c>
      <c r="K243" s="77">
        <v>3.43</v>
      </c>
      <c r="L243" s="77">
        <v>3.41</v>
      </c>
      <c r="M243" s="77">
        <v>3.45</v>
      </c>
      <c r="N243" s="77">
        <v>3.39</v>
      </c>
      <c r="O243" s="77">
        <v>3.34</v>
      </c>
      <c r="P243" s="77">
        <v>3.5</v>
      </c>
      <c r="Q243" s="77">
        <v>3.75</v>
      </c>
      <c r="R243" s="77">
        <v>3.7</v>
      </c>
      <c r="S243" s="77">
        <v>3.39</v>
      </c>
      <c r="T243" s="77">
        <v>3.39</v>
      </c>
      <c r="U243" s="77">
        <v>3.22</v>
      </c>
      <c r="V243" s="77">
        <v>3.25</v>
      </c>
      <c r="W243" s="77">
        <v>3.37</v>
      </c>
      <c r="X243" s="77">
        <v>3.38</v>
      </c>
      <c r="Y243" s="77">
        <v>3.6</v>
      </c>
      <c r="Z243" s="77">
        <v>3.61</v>
      </c>
      <c r="AA243" s="77">
        <v>3.71</v>
      </c>
      <c r="AB243" s="77">
        <v>3.61</v>
      </c>
      <c r="AC243" s="77">
        <v>3.54</v>
      </c>
      <c r="AD243" s="77">
        <v>3.46</v>
      </c>
      <c r="AE243" s="77">
        <v>3.29</v>
      </c>
      <c r="AF243" s="78">
        <v>3.02</v>
      </c>
    </row>
    <row r="244" spans="1:32" x14ac:dyDescent="0.3">
      <c r="A244" s="57" t="s">
        <v>362</v>
      </c>
      <c r="B244" s="77">
        <v>2.54</v>
      </c>
      <c r="C244" s="77">
        <v>2.7</v>
      </c>
      <c r="D244" s="77">
        <v>2.74</v>
      </c>
      <c r="E244" s="77">
        <v>2.79</v>
      </c>
      <c r="F244" s="77">
        <v>2.66</v>
      </c>
      <c r="G244" s="77">
        <v>2.72</v>
      </c>
      <c r="H244" s="77">
        <v>2.73</v>
      </c>
      <c r="I244" s="77">
        <v>2.75</v>
      </c>
      <c r="J244" s="77">
        <v>2.73</v>
      </c>
      <c r="K244" s="77">
        <v>2.66</v>
      </c>
      <c r="L244" s="77">
        <v>2.65</v>
      </c>
      <c r="M244" s="77">
        <v>2.81</v>
      </c>
      <c r="N244" s="77">
        <v>2.99</v>
      </c>
      <c r="O244" s="77">
        <v>3.03</v>
      </c>
      <c r="P244" s="77">
        <v>2.97</v>
      </c>
      <c r="Q244" s="77">
        <v>3.24</v>
      </c>
      <c r="R244" s="77">
        <v>3.38</v>
      </c>
      <c r="S244" s="77">
        <v>3.25</v>
      </c>
      <c r="T244" s="77">
        <v>3.03</v>
      </c>
      <c r="U244" s="77">
        <v>2.85</v>
      </c>
      <c r="V244" s="77">
        <v>2.86</v>
      </c>
      <c r="W244" s="77">
        <v>2.82</v>
      </c>
      <c r="X244" s="77">
        <v>2.81</v>
      </c>
      <c r="Y244" s="77">
        <v>2.9</v>
      </c>
      <c r="Z244" s="77">
        <v>2.96</v>
      </c>
      <c r="AA244" s="77">
        <v>2.78</v>
      </c>
      <c r="AB244" s="77">
        <v>2.77</v>
      </c>
      <c r="AC244" s="77">
        <v>2.75</v>
      </c>
      <c r="AD244" s="77">
        <v>2.72</v>
      </c>
      <c r="AE244" s="77">
        <v>2.83</v>
      </c>
      <c r="AF244" s="78">
        <v>2.82</v>
      </c>
    </row>
    <row r="245" spans="1:32" x14ac:dyDescent="0.3">
      <c r="A245" s="57" t="s">
        <v>363</v>
      </c>
      <c r="B245" s="77">
        <v>2.74</v>
      </c>
      <c r="C245" s="77">
        <v>2.63</v>
      </c>
      <c r="D245" s="77">
        <v>2.61</v>
      </c>
      <c r="E245" s="77">
        <v>2.6</v>
      </c>
      <c r="F245" s="77">
        <v>2.66</v>
      </c>
      <c r="G245" s="77">
        <v>2.62</v>
      </c>
      <c r="H245" s="77">
        <v>2.67</v>
      </c>
      <c r="I245" s="77">
        <v>2.65</v>
      </c>
      <c r="J245" s="77">
        <v>2.68</v>
      </c>
      <c r="K245" s="77">
        <v>2.67</v>
      </c>
      <c r="L245" s="77">
        <v>2.75</v>
      </c>
      <c r="M245" s="77">
        <v>2.9</v>
      </c>
      <c r="N245" s="77">
        <v>3.05</v>
      </c>
      <c r="O245" s="77">
        <v>3.19</v>
      </c>
      <c r="P245" s="77">
        <v>3.25</v>
      </c>
      <c r="Q245" s="77">
        <v>3.3</v>
      </c>
      <c r="R245" s="77">
        <v>3.33</v>
      </c>
      <c r="S245" s="77">
        <v>3.32</v>
      </c>
      <c r="T245" s="77">
        <v>3.34</v>
      </c>
      <c r="U245" s="77">
        <v>3.36</v>
      </c>
      <c r="V245" s="77">
        <v>3.46</v>
      </c>
      <c r="W245" s="77">
        <v>3.49</v>
      </c>
      <c r="X245" s="77">
        <v>3.5</v>
      </c>
      <c r="Y245" s="77">
        <v>3.28</v>
      </c>
      <c r="Z245" s="77">
        <v>3.26</v>
      </c>
      <c r="AA245" s="77">
        <v>3.47</v>
      </c>
      <c r="AB245" s="77">
        <v>3.62</v>
      </c>
      <c r="AC245" s="77">
        <v>3.5</v>
      </c>
      <c r="AD245" s="77">
        <v>3.54</v>
      </c>
      <c r="AE245" s="77">
        <v>3.83</v>
      </c>
      <c r="AF245" s="78">
        <v>3.95</v>
      </c>
    </row>
    <row r="246" spans="1:32" x14ac:dyDescent="0.3">
      <c r="A246" s="57" t="s">
        <v>364</v>
      </c>
      <c r="B246" s="77">
        <v>2.73</v>
      </c>
      <c r="C246" s="77">
        <v>2.89</v>
      </c>
      <c r="D246" s="77">
        <v>3.06</v>
      </c>
      <c r="E246" s="77">
        <v>3.23</v>
      </c>
      <c r="F246" s="77">
        <v>3.42</v>
      </c>
      <c r="G246" s="77">
        <v>3.52</v>
      </c>
      <c r="H246" s="77">
        <v>3.59</v>
      </c>
      <c r="I246" s="77">
        <v>3.56</v>
      </c>
      <c r="J246" s="77">
        <v>3.57</v>
      </c>
      <c r="K246" s="77">
        <v>3.55</v>
      </c>
      <c r="L246" s="77">
        <v>3.64</v>
      </c>
      <c r="M246" s="77">
        <v>3.82</v>
      </c>
      <c r="N246" s="77">
        <v>3.96</v>
      </c>
      <c r="O246" s="77">
        <v>4.09</v>
      </c>
      <c r="P246" s="77">
        <v>4.34</v>
      </c>
      <c r="Q246" s="77">
        <v>5.04</v>
      </c>
      <c r="R246" s="77">
        <v>5.63</v>
      </c>
      <c r="S246" s="77">
        <v>5.81</v>
      </c>
      <c r="T246" s="77">
        <v>5.48</v>
      </c>
      <c r="U246" s="77">
        <v>5.03</v>
      </c>
      <c r="V246" s="77">
        <v>4.71</v>
      </c>
      <c r="W246" s="77">
        <v>4.42</v>
      </c>
      <c r="X246" s="77">
        <v>4.32</v>
      </c>
      <c r="Y246" s="77">
        <v>4.4400000000000004</v>
      </c>
      <c r="Z246" s="77">
        <v>4.53</v>
      </c>
      <c r="AA246" s="77">
        <v>4.72</v>
      </c>
      <c r="AB246" s="77">
        <v>4.66</v>
      </c>
      <c r="AC246" s="77">
        <v>4.67</v>
      </c>
      <c r="AD246" s="77">
        <v>5.0999999999999996</v>
      </c>
      <c r="AE246" s="77">
        <v>5.59</v>
      </c>
      <c r="AF246" s="78">
        <v>6.12</v>
      </c>
    </row>
    <row r="247" spans="1:32" x14ac:dyDescent="0.3">
      <c r="A247" s="57" t="s">
        <v>365</v>
      </c>
      <c r="B247" s="77">
        <v>2.4700000000000002</v>
      </c>
      <c r="C247" s="77">
        <v>2.36</v>
      </c>
      <c r="D247" s="77">
        <v>2.54</v>
      </c>
      <c r="E247" s="77">
        <v>2.65</v>
      </c>
      <c r="F247" s="77">
        <v>2.5499999999999998</v>
      </c>
      <c r="G247" s="77">
        <v>2.76</v>
      </c>
      <c r="H247" s="77">
        <v>2.84</v>
      </c>
      <c r="I247" s="77">
        <v>3.08</v>
      </c>
      <c r="J247" s="77">
        <v>2.99</v>
      </c>
      <c r="K247" s="77">
        <v>2.92</v>
      </c>
      <c r="L247" s="77">
        <v>3.01</v>
      </c>
      <c r="M247" s="77">
        <v>3.13</v>
      </c>
      <c r="N247" s="77">
        <v>3.16</v>
      </c>
      <c r="O247" s="77">
        <v>3.19</v>
      </c>
      <c r="P247" s="77">
        <v>3.2</v>
      </c>
      <c r="Q247" s="77">
        <v>3.43</v>
      </c>
      <c r="R247" s="77">
        <v>3.61</v>
      </c>
      <c r="S247" s="77">
        <v>3.66</v>
      </c>
      <c r="T247" s="77">
        <v>3.6</v>
      </c>
      <c r="U247" s="77">
        <v>3.67</v>
      </c>
      <c r="V247" s="77">
        <v>3.53</v>
      </c>
      <c r="W247" s="77">
        <v>3.44</v>
      </c>
      <c r="X247" s="77">
        <v>3.4</v>
      </c>
      <c r="Y247" s="77">
        <v>3.29</v>
      </c>
      <c r="Z247" s="77">
        <v>3.34</v>
      </c>
      <c r="AA247" s="77">
        <v>3.42</v>
      </c>
      <c r="AB247" s="77">
        <v>3.37</v>
      </c>
      <c r="AC247" s="77">
        <v>3.35</v>
      </c>
      <c r="AD247" s="77">
        <v>3.49</v>
      </c>
      <c r="AE247" s="77">
        <v>3.58</v>
      </c>
      <c r="AF247" s="78">
        <v>3.52</v>
      </c>
    </row>
    <row r="248" spans="1:32" x14ac:dyDescent="0.3">
      <c r="A248" s="57" t="s">
        <v>366</v>
      </c>
      <c r="B248" s="77">
        <v>1.75</v>
      </c>
      <c r="C248" s="77">
        <v>1.73</v>
      </c>
      <c r="D248" s="77">
        <v>1.77</v>
      </c>
      <c r="E248" s="77">
        <v>1.78</v>
      </c>
      <c r="F248" s="77">
        <v>1.8</v>
      </c>
      <c r="G248" s="77">
        <v>1.85</v>
      </c>
      <c r="H248" s="77">
        <v>1.92</v>
      </c>
      <c r="I248" s="77">
        <v>2</v>
      </c>
      <c r="J248" s="77">
        <v>2.08</v>
      </c>
      <c r="K248" s="77">
        <v>2.13</v>
      </c>
      <c r="L248" s="77">
        <v>2.1800000000000002</v>
      </c>
      <c r="M248" s="77">
        <v>2.2799999999999998</v>
      </c>
      <c r="N248" s="77">
        <v>2.37</v>
      </c>
      <c r="O248" s="77">
        <v>2.4500000000000002</v>
      </c>
      <c r="P248" s="77">
        <v>2.5299999999999998</v>
      </c>
      <c r="Q248" s="77">
        <v>2.58</v>
      </c>
      <c r="R248" s="77">
        <v>2.46</v>
      </c>
      <c r="S248" s="77">
        <v>2.38</v>
      </c>
      <c r="T248" s="77">
        <v>2.2999999999999998</v>
      </c>
      <c r="U248" s="77">
        <v>2.34</v>
      </c>
      <c r="V248" s="77">
        <v>2.3199999999999998</v>
      </c>
      <c r="W248" s="77">
        <v>2.27</v>
      </c>
      <c r="X248" s="77">
        <v>2.25</v>
      </c>
      <c r="Y248" s="77">
        <v>2.21</v>
      </c>
      <c r="Z248" s="77">
        <v>2.1800000000000002</v>
      </c>
      <c r="AA248" s="77">
        <v>2.1800000000000002</v>
      </c>
      <c r="AB248" s="77">
        <v>2.17</v>
      </c>
      <c r="AC248" s="77">
        <v>2.1800000000000002</v>
      </c>
      <c r="AD248" s="77">
        <v>2.13</v>
      </c>
      <c r="AE248" s="77">
        <v>2.14</v>
      </c>
      <c r="AF248" s="78">
        <v>2.11</v>
      </c>
    </row>
    <row r="249" spans="1:32" x14ac:dyDescent="0.3">
      <c r="A249" s="57" t="s">
        <v>367</v>
      </c>
      <c r="B249" s="77">
        <v>1.87</v>
      </c>
      <c r="C249" s="77">
        <v>1.93</v>
      </c>
      <c r="D249" s="77">
        <v>1.95</v>
      </c>
      <c r="E249" s="77">
        <v>1.95</v>
      </c>
      <c r="F249" s="77">
        <v>1.98</v>
      </c>
      <c r="G249" s="77">
        <v>2.0299999999999998</v>
      </c>
      <c r="H249" s="77">
        <v>2.08</v>
      </c>
      <c r="I249" s="77">
        <v>2.1</v>
      </c>
      <c r="J249" s="77">
        <v>2.13</v>
      </c>
      <c r="K249" s="77">
        <v>2.17</v>
      </c>
      <c r="L249" s="77">
        <v>2.27</v>
      </c>
      <c r="M249" s="77">
        <v>2.36</v>
      </c>
      <c r="N249" s="77">
        <v>2.48</v>
      </c>
      <c r="O249" s="77">
        <v>2.54</v>
      </c>
      <c r="P249" s="77">
        <v>2.5299999999999998</v>
      </c>
      <c r="Q249" s="77">
        <v>2.54</v>
      </c>
      <c r="R249" s="77">
        <v>2.4900000000000002</v>
      </c>
      <c r="S249" s="77">
        <v>2.4700000000000002</v>
      </c>
      <c r="T249" s="77">
        <v>2.4</v>
      </c>
      <c r="U249" s="77">
        <v>2.3199999999999998</v>
      </c>
      <c r="V249" s="77">
        <v>2.21</v>
      </c>
      <c r="W249" s="77">
        <v>2.12</v>
      </c>
      <c r="X249" s="77">
        <v>2.13</v>
      </c>
      <c r="Y249" s="77">
        <v>2.14</v>
      </c>
      <c r="Z249" s="77">
        <v>2.1800000000000002</v>
      </c>
      <c r="AA249" s="77">
        <v>2.31</v>
      </c>
      <c r="AB249" s="77">
        <v>2.31</v>
      </c>
      <c r="AC249" s="77">
        <v>2.33</v>
      </c>
      <c r="AD249" s="77">
        <v>2.3199999999999998</v>
      </c>
      <c r="AE249" s="77">
        <v>2.41</v>
      </c>
      <c r="AF249" s="78">
        <v>2.4500000000000002</v>
      </c>
    </row>
    <row r="250" spans="1:32" x14ac:dyDescent="0.3">
      <c r="A250" s="57" t="s">
        <v>368</v>
      </c>
      <c r="B250" s="77">
        <v>3.37</v>
      </c>
      <c r="C250" s="77">
        <v>3.39</v>
      </c>
      <c r="D250" s="77">
        <v>3.41</v>
      </c>
      <c r="E250" s="77">
        <v>3.38</v>
      </c>
      <c r="F250" s="77">
        <v>3.34</v>
      </c>
      <c r="G250" s="77">
        <v>3.4</v>
      </c>
      <c r="H250" s="77">
        <v>3.46</v>
      </c>
      <c r="I250" s="77">
        <v>3.53</v>
      </c>
      <c r="J250" s="77">
        <v>3.54</v>
      </c>
      <c r="K250" s="77">
        <v>3.58</v>
      </c>
      <c r="L250" s="77">
        <v>3.6</v>
      </c>
      <c r="M250" s="77">
        <v>3.74</v>
      </c>
      <c r="N250" s="77">
        <v>3.91</v>
      </c>
      <c r="O250" s="77">
        <v>4.03</v>
      </c>
      <c r="P250" s="77">
        <v>4.33</v>
      </c>
      <c r="Q250" s="77">
        <v>4.83</v>
      </c>
      <c r="R250" s="77">
        <v>5.5</v>
      </c>
      <c r="S250" s="77">
        <v>5.56</v>
      </c>
      <c r="T250" s="77">
        <v>5.35</v>
      </c>
      <c r="U250" s="77">
        <v>4.99</v>
      </c>
      <c r="V250" s="77">
        <v>4.68</v>
      </c>
      <c r="W250" s="77">
        <v>4.33</v>
      </c>
      <c r="X250" s="77">
        <v>4.1399999999999997</v>
      </c>
      <c r="Y250" s="77">
        <v>4.08</v>
      </c>
      <c r="Z250" s="77">
        <v>3.95</v>
      </c>
      <c r="AA250" s="77">
        <v>4.07</v>
      </c>
      <c r="AB250" s="77">
        <v>4.12</v>
      </c>
      <c r="AC250" s="77">
        <v>4.17</v>
      </c>
      <c r="AD250" s="77">
        <v>4.2</v>
      </c>
      <c r="AE250" s="77">
        <v>4.0999999999999996</v>
      </c>
      <c r="AF250" s="78">
        <v>3.93</v>
      </c>
    </row>
    <row r="251" spans="1:32" x14ac:dyDescent="0.3">
      <c r="A251" s="57" t="s">
        <v>369</v>
      </c>
      <c r="B251" s="77">
        <v>4.8600000000000003</v>
      </c>
      <c r="C251" s="77">
        <v>4.8600000000000003</v>
      </c>
      <c r="D251" s="77">
        <v>5.0599999999999996</v>
      </c>
      <c r="E251" s="77">
        <v>4.93</v>
      </c>
      <c r="F251" s="77">
        <v>4.97</v>
      </c>
      <c r="G251" s="77">
        <v>4.7699999999999996</v>
      </c>
      <c r="H251" s="77">
        <v>4.4800000000000004</v>
      </c>
      <c r="I251" s="77">
        <v>4.53</v>
      </c>
      <c r="J251" s="77">
        <v>4.3899999999999997</v>
      </c>
      <c r="K251" s="77">
        <v>4.91</v>
      </c>
      <c r="L251" s="77">
        <v>5.58</v>
      </c>
      <c r="M251" s="77">
        <v>6.12</v>
      </c>
      <c r="N251" s="77">
        <v>6.99</v>
      </c>
      <c r="O251" s="77">
        <v>8.39</v>
      </c>
      <c r="P251" s="77">
        <v>9.2100000000000009</v>
      </c>
      <c r="Q251" s="77">
        <v>10.43</v>
      </c>
      <c r="R251" s="77">
        <v>10.37</v>
      </c>
      <c r="S251" s="77">
        <v>9.9700000000000006</v>
      </c>
      <c r="T251" s="77">
        <v>6.88</v>
      </c>
      <c r="U251" s="77">
        <v>5.41</v>
      </c>
      <c r="V251" s="77">
        <v>5.45</v>
      </c>
      <c r="W251" s="77">
        <v>5.2</v>
      </c>
      <c r="X251" s="77">
        <v>5.54</v>
      </c>
      <c r="Y251" s="77">
        <v>6.89</v>
      </c>
      <c r="Z251" s="77">
        <v>7.82</v>
      </c>
      <c r="AA251" s="77">
        <v>8.15</v>
      </c>
      <c r="AB251" s="77">
        <v>8.07</v>
      </c>
      <c r="AC251" s="77">
        <v>8.15</v>
      </c>
      <c r="AD251" s="77">
        <v>7.89</v>
      </c>
      <c r="AE251" s="77">
        <v>7.54</v>
      </c>
      <c r="AF251" s="78">
        <v>8.52</v>
      </c>
    </row>
    <row r="252" spans="1:32" x14ac:dyDescent="0.3">
      <c r="A252" s="57" t="s">
        <v>370</v>
      </c>
      <c r="B252" s="77">
        <v>2.7</v>
      </c>
      <c r="C252" s="77">
        <v>2.74</v>
      </c>
      <c r="D252" s="77">
        <v>2.71</v>
      </c>
      <c r="E252" s="77">
        <v>2.62</v>
      </c>
      <c r="F252" s="77">
        <v>2.67</v>
      </c>
      <c r="G252" s="77">
        <v>2.83</v>
      </c>
      <c r="H252" s="77">
        <v>2.87</v>
      </c>
      <c r="I252" s="77">
        <v>2.84</v>
      </c>
      <c r="J252" s="77">
        <v>2.76</v>
      </c>
      <c r="K252" s="77">
        <v>2.64</v>
      </c>
      <c r="L252" s="77">
        <v>2.83</v>
      </c>
      <c r="M252" s="77">
        <v>2.96</v>
      </c>
      <c r="N252" s="77">
        <v>3.03</v>
      </c>
      <c r="O252" s="77">
        <v>3.04</v>
      </c>
      <c r="P252" s="77">
        <v>3.1</v>
      </c>
      <c r="Q252" s="77">
        <v>3.39</v>
      </c>
      <c r="R252" s="77">
        <v>3.6</v>
      </c>
      <c r="S252" s="77">
        <v>3.64</v>
      </c>
      <c r="T252" s="77">
        <v>3.48</v>
      </c>
      <c r="U252" s="77">
        <v>3.32</v>
      </c>
      <c r="V252" s="77">
        <v>3.16</v>
      </c>
      <c r="W252" s="77">
        <v>3.04</v>
      </c>
      <c r="X252" s="77">
        <v>3.12</v>
      </c>
      <c r="Y252" s="77">
        <v>3.24</v>
      </c>
      <c r="Z252" s="77">
        <v>3.37</v>
      </c>
      <c r="AA252" s="77">
        <v>3.56</v>
      </c>
      <c r="AB252" s="77">
        <v>3.68</v>
      </c>
      <c r="AC252" s="77">
        <v>3.81</v>
      </c>
      <c r="AD252" s="77">
        <v>3.89</v>
      </c>
      <c r="AE252" s="77">
        <v>3.9</v>
      </c>
      <c r="AF252" s="78">
        <v>3.96</v>
      </c>
    </row>
    <row r="253" spans="1:32" x14ac:dyDescent="0.3">
      <c r="A253" s="57" t="s">
        <v>371</v>
      </c>
      <c r="B253" s="77">
        <v>6.45</v>
      </c>
      <c r="C253" s="77">
        <v>6.66</v>
      </c>
      <c r="D253" s="77">
        <v>6.72</v>
      </c>
      <c r="E253" s="77">
        <v>6.67</v>
      </c>
      <c r="F253" s="77">
        <v>6.57</v>
      </c>
      <c r="G253" s="77">
        <v>6.53</v>
      </c>
      <c r="H253" s="77">
        <v>6.38</v>
      </c>
      <c r="I253" s="77">
        <v>6.37</v>
      </c>
      <c r="J253" s="77">
        <v>6.47</v>
      </c>
      <c r="K253" s="77">
        <v>6.44</v>
      </c>
      <c r="L253" s="77">
        <v>6.74</v>
      </c>
      <c r="M253" s="77">
        <v>6.91</v>
      </c>
      <c r="N253" s="77">
        <v>7.28</v>
      </c>
      <c r="O253" s="77">
        <v>7.5</v>
      </c>
      <c r="P253" s="77">
        <v>8.19</v>
      </c>
      <c r="Q253" s="77">
        <v>9.9499999999999993</v>
      </c>
      <c r="R253" s="77">
        <v>10.73</v>
      </c>
      <c r="S253" s="77">
        <v>8.92</v>
      </c>
      <c r="T253" s="77">
        <v>5.66</v>
      </c>
      <c r="U253" s="77">
        <v>3.51</v>
      </c>
      <c r="V253" s="77">
        <v>4.17</v>
      </c>
      <c r="W253" s="77">
        <v>4.2699999999999996</v>
      </c>
      <c r="X253" s="77">
        <v>4.72</v>
      </c>
      <c r="Y253" s="77">
        <v>5.48</v>
      </c>
      <c r="Z253" s="77">
        <v>6.18</v>
      </c>
      <c r="AA253" s="77">
        <v>6.65</v>
      </c>
      <c r="AB253" s="77">
        <v>6.65</v>
      </c>
      <c r="AC253" s="77">
        <v>6.58</v>
      </c>
      <c r="AD253" s="77">
        <v>6.18</v>
      </c>
      <c r="AE253" s="77">
        <v>5.73</v>
      </c>
      <c r="AF253" s="78">
        <v>5.83</v>
      </c>
    </row>
    <row r="254" spans="1:32" x14ac:dyDescent="0.3">
      <c r="A254" s="57" t="s">
        <v>372</v>
      </c>
      <c r="B254" s="77">
        <v>2.9</v>
      </c>
      <c r="C254" s="77">
        <v>2.9</v>
      </c>
      <c r="D254" s="77">
        <v>2.9</v>
      </c>
      <c r="E254" s="77">
        <v>2.84</v>
      </c>
      <c r="F254" s="77">
        <v>2.91</v>
      </c>
      <c r="G254" s="77">
        <v>2.95</v>
      </c>
      <c r="H254" s="77">
        <v>2.88</v>
      </c>
      <c r="I254" s="77">
        <v>2.92</v>
      </c>
      <c r="J254" s="77">
        <v>2.94</v>
      </c>
      <c r="K254" s="77">
        <v>2.93</v>
      </c>
      <c r="L254" s="77">
        <v>2.96</v>
      </c>
      <c r="M254" s="77">
        <v>3.07</v>
      </c>
      <c r="N254" s="77">
        <v>3.15</v>
      </c>
      <c r="O254" s="77">
        <v>3.2</v>
      </c>
      <c r="P254" s="77">
        <v>3.34</v>
      </c>
      <c r="Q254" s="77">
        <v>3.6</v>
      </c>
      <c r="R254" s="77">
        <v>3.95</v>
      </c>
      <c r="S254" s="77">
        <v>3.98</v>
      </c>
      <c r="T254" s="77">
        <v>4</v>
      </c>
      <c r="U254" s="77">
        <v>4.0599999999999996</v>
      </c>
      <c r="V254" s="77">
        <v>3.78</v>
      </c>
      <c r="W254" s="77">
        <v>3.47</v>
      </c>
      <c r="X254" s="77">
        <v>3.27</v>
      </c>
      <c r="Y254" s="77">
        <v>3.5</v>
      </c>
      <c r="Z254" s="77">
        <v>3.57</v>
      </c>
      <c r="AA254" s="77">
        <v>3.56</v>
      </c>
      <c r="AB254" s="77">
        <v>3.42</v>
      </c>
      <c r="AC254" s="77">
        <v>3.42</v>
      </c>
      <c r="AD254" s="77">
        <v>3.48</v>
      </c>
      <c r="AE254" s="77">
        <v>3.53</v>
      </c>
      <c r="AF254" s="78">
        <v>3.51</v>
      </c>
    </row>
    <row r="255" spans="1:32" x14ac:dyDescent="0.3">
      <c r="A255" s="57" t="s">
        <v>141</v>
      </c>
      <c r="B255" s="77">
        <v>3.95</v>
      </c>
      <c r="C255" s="77">
        <v>3.9</v>
      </c>
      <c r="D255" s="77">
        <v>3.72</v>
      </c>
      <c r="E255" s="77">
        <v>3.61</v>
      </c>
      <c r="F255" s="77">
        <v>3.49</v>
      </c>
      <c r="G255" s="77">
        <v>3.28</v>
      </c>
      <c r="H255" s="77">
        <v>3.11</v>
      </c>
      <c r="I255" s="77">
        <v>2.98</v>
      </c>
      <c r="J255" s="77">
        <v>2.93</v>
      </c>
      <c r="K255" s="77">
        <v>2.96</v>
      </c>
      <c r="L255" s="77">
        <v>2.98</v>
      </c>
      <c r="M255" s="77">
        <v>3.26</v>
      </c>
      <c r="N255" s="77">
        <v>3.71</v>
      </c>
      <c r="O255" s="77">
        <v>4.24</v>
      </c>
      <c r="P255" s="77">
        <v>4.5999999999999996</v>
      </c>
      <c r="Q255" s="77">
        <v>4.87</v>
      </c>
      <c r="R255" s="77">
        <v>4.9000000000000004</v>
      </c>
      <c r="S255" s="77">
        <v>4.67</v>
      </c>
      <c r="T255" s="77">
        <v>4.22</v>
      </c>
      <c r="U255" s="77">
        <v>3.81</v>
      </c>
      <c r="V255" s="77">
        <v>3.84</v>
      </c>
      <c r="W255" s="77">
        <v>3.73</v>
      </c>
      <c r="X255" s="77">
        <v>3.61</v>
      </c>
      <c r="Y255" s="77">
        <v>3.72</v>
      </c>
      <c r="Z255" s="77">
        <v>3.59</v>
      </c>
      <c r="AA255" s="77">
        <v>3.4</v>
      </c>
      <c r="AB255" s="77">
        <v>3.37</v>
      </c>
      <c r="AC255" s="77">
        <v>3.26</v>
      </c>
      <c r="AD255" s="77">
        <v>3.36</v>
      </c>
      <c r="AE255" s="77">
        <v>3.36</v>
      </c>
      <c r="AF255" s="78">
        <v>3.66</v>
      </c>
    </row>
    <row r="256" spans="1:32" x14ac:dyDescent="0.3">
      <c r="A256" s="57" t="s">
        <v>142</v>
      </c>
      <c r="B256" s="77">
        <v>2.67</v>
      </c>
      <c r="C256" s="77">
        <v>2.7</v>
      </c>
      <c r="D256" s="77">
        <v>2.7</v>
      </c>
      <c r="E256" s="77">
        <v>2.74</v>
      </c>
      <c r="F256" s="77">
        <v>2.67</v>
      </c>
      <c r="G256" s="77">
        <v>2.58</v>
      </c>
      <c r="H256" s="77">
        <v>2.75</v>
      </c>
      <c r="I256" s="77">
        <v>2.8</v>
      </c>
      <c r="J256" s="77">
        <v>2.95</v>
      </c>
      <c r="K256" s="77">
        <v>3.04</v>
      </c>
      <c r="L256" s="77">
        <v>3.08</v>
      </c>
      <c r="M256" s="77">
        <v>3.21</v>
      </c>
      <c r="N256" s="77">
        <v>3.37</v>
      </c>
      <c r="O256" s="77">
        <v>3.55</v>
      </c>
      <c r="P256" s="77">
        <v>3.62</v>
      </c>
      <c r="Q256" s="77">
        <v>4</v>
      </c>
      <c r="R256" s="77">
        <v>3.81</v>
      </c>
      <c r="S256" s="77">
        <v>3.44</v>
      </c>
      <c r="T256" s="77">
        <v>3.41</v>
      </c>
      <c r="U256" s="77">
        <v>3.44</v>
      </c>
      <c r="V256" s="77">
        <v>3.52</v>
      </c>
      <c r="W256" s="77">
        <v>3.39</v>
      </c>
      <c r="X256" s="77">
        <v>3.46</v>
      </c>
      <c r="Y256" s="77">
        <v>3.58</v>
      </c>
      <c r="Z256" s="77">
        <v>3.5</v>
      </c>
      <c r="AA256" s="77">
        <v>3.5</v>
      </c>
      <c r="AB256" s="77">
        <v>3.81</v>
      </c>
      <c r="AC256" s="77">
        <v>3.97</v>
      </c>
      <c r="AD256" s="77">
        <v>4</v>
      </c>
      <c r="AE256" s="77">
        <v>3.96</v>
      </c>
      <c r="AF256" s="78">
        <v>3.85</v>
      </c>
    </row>
    <row r="257" spans="1:32" x14ac:dyDescent="0.3">
      <c r="A257" s="57" t="s">
        <v>143</v>
      </c>
      <c r="B257" s="77">
        <v>4.33</v>
      </c>
      <c r="C257" s="77">
        <v>4.2300000000000004</v>
      </c>
      <c r="D257" s="77">
        <v>4.18</v>
      </c>
      <c r="E257" s="77">
        <v>4.1100000000000003</v>
      </c>
      <c r="F257" s="77">
        <v>4.04</v>
      </c>
      <c r="G257" s="77">
        <v>3.87</v>
      </c>
      <c r="H257" s="77">
        <v>3.89</v>
      </c>
      <c r="I257" s="77">
        <v>3.76</v>
      </c>
      <c r="J257" s="77">
        <v>3.79</v>
      </c>
      <c r="K257" s="77">
        <v>3.89</v>
      </c>
      <c r="L257" s="77">
        <v>4.29</v>
      </c>
      <c r="M257" s="77">
        <v>4.71</v>
      </c>
      <c r="N257" s="77">
        <v>5.58</v>
      </c>
      <c r="O257" s="77">
        <v>6.37</v>
      </c>
      <c r="P257" s="77">
        <v>6.86</v>
      </c>
      <c r="Q257" s="77">
        <v>7.47</v>
      </c>
      <c r="R257" s="77">
        <v>7.4</v>
      </c>
      <c r="S257" s="77">
        <v>7.12</v>
      </c>
      <c r="T257" s="77">
        <v>6.53</v>
      </c>
      <c r="U257" s="77">
        <v>5.75</v>
      </c>
      <c r="V257" s="77">
        <v>6.06</v>
      </c>
      <c r="W257" s="77">
        <v>5.87</v>
      </c>
      <c r="X257" s="77">
        <v>5.81</v>
      </c>
      <c r="Y257" s="77">
        <v>5.9</v>
      </c>
      <c r="Z257" s="77">
        <v>5.86</v>
      </c>
      <c r="AA257" s="77">
        <v>5.61</v>
      </c>
      <c r="AB257" s="77">
        <v>5.38</v>
      </c>
      <c r="AC257" s="77">
        <v>5.36</v>
      </c>
      <c r="AD257" s="77">
        <v>5.16</v>
      </c>
      <c r="AE257" s="77">
        <v>5.07</v>
      </c>
      <c r="AF257" s="78">
        <v>5.34</v>
      </c>
    </row>
    <row r="258" spans="1:32" x14ac:dyDescent="0.3">
      <c r="A258" s="57" t="s">
        <v>373</v>
      </c>
      <c r="B258" s="77">
        <v>2</v>
      </c>
      <c r="C258" s="77">
        <v>2.0299999999999998</v>
      </c>
      <c r="D258" s="77">
        <v>2.0499999999999998</v>
      </c>
      <c r="E258" s="77">
        <v>2.0499999999999998</v>
      </c>
      <c r="F258" s="77">
        <v>2.11</v>
      </c>
      <c r="G258" s="77">
        <v>2.2200000000000002</v>
      </c>
      <c r="H258" s="77">
        <v>2.2599999999999998</v>
      </c>
      <c r="I258" s="77">
        <v>2.3199999999999998</v>
      </c>
      <c r="J258" s="77">
        <v>2.37</v>
      </c>
      <c r="K258" s="77">
        <v>2.39</v>
      </c>
      <c r="L258" s="77">
        <v>2.48</v>
      </c>
      <c r="M258" s="77">
        <v>2.58</v>
      </c>
      <c r="N258" s="77">
        <v>2.66</v>
      </c>
      <c r="O258" s="77">
        <v>2.68</v>
      </c>
      <c r="P258" s="77">
        <v>2.71</v>
      </c>
      <c r="Q258" s="77">
        <v>2.78</v>
      </c>
      <c r="R258" s="77">
        <v>2.76</v>
      </c>
      <c r="S258" s="77">
        <v>2.74</v>
      </c>
      <c r="T258" s="77">
        <v>2.7</v>
      </c>
      <c r="U258" s="77">
        <v>2.66</v>
      </c>
      <c r="V258" s="77">
        <v>2.5499999999999998</v>
      </c>
      <c r="W258" s="77">
        <v>2.5</v>
      </c>
      <c r="X258" s="77">
        <v>2.56</v>
      </c>
      <c r="Y258" s="77">
        <v>2.6</v>
      </c>
      <c r="Z258" s="77">
        <v>2.8</v>
      </c>
      <c r="AA258" s="77">
        <v>3.01</v>
      </c>
      <c r="AB258" s="77">
        <v>3.08</v>
      </c>
      <c r="AC258" s="77">
        <v>3.05</v>
      </c>
      <c r="AD258" s="77">
        <v>3.03</v>
      </c>
      <c r="AE258" s="77">
        <v>3.16</v>
      </c>
      <c r="AF258" s="78">
        <v>3.18</v>
      </c>
    </row>
    <row r="259" spans="1:32" x14ac:dyDescent="0.3">
      <c r="A259" s="57" t="s">
        <v>374</v>
      </c>
      <c r="B259" s="77">
        <v>3.39</v>
      </c>
      <c r="C259" s="77">
        <v>3.26</v>
      </c>
      <c r="D259" s="77">
        <v>3.09</v>
      </c>
      <c r="E259" s="77">
        <v>2.92</v>
      </c>
      <c r="F259" s="77">
        <v>2.74</v>
      </c>
      <c r="G259" s="77">
        <v>2.64</v>
      </c>
      <c r="H259" s="77">
        <v>2.6</v>
      </c>
      <c r="I259" s="77">
        <v>2.5299999999999998</v>
      </c>
      <c r="J259" s="77">
        <v>2.5</v>
      </c>
      <c r="K259" s="77">
        <v>2.5299999999999998</v>
      </c>
      <c r="L259" s="77">
        <v>2.61</v>
      </c>
      <c r="M259" s="77">
        <v>2.84</v>
      </c>
      <c r="N259" s="77">
        <v>3.24</v>
      </c>
      <c r="O259" s="77">
        <v>3.66</v>
      </c>
      <c r="P259" s="77">
        <v>3.99</v>
      </c>
      <c r="Q259" s="77">
        <v>4.22</v>
      </c>
      <c r="R259" s="77">
        <v>4.24</v>
      </c>
      <c r="S259" s="77">
        <v>4.0599999999999996</v>
      </c>
      <c r="T259" s="77">
        <v>3.58</v>
      </c>
      <c r="U259" s="77">
        <v>3.18</v>
      </c>
      <c r="V259" s="77">
        <v>3.27</v>
      </c>
      <c r="W259" s="77">
        <v>2.85</v>
      </c>
      <c r="X259" s="77">
        <v>2.83</v>
      </c>
      <c r="Y259" s="77">
        <v>2.85</v>
      </c>
      <c r="Z259" s="77">
        <v>2.77</v>
      </c>
      <c r="AA259" s="77">
        <v>2.71</v>
      </c>
      <c r="AB259" s="77">
        <v>2.77</v>
      </c>
      <c r="AC259" s="77">
        <v>2.91</v>
      </c>
      <c r="AD259" s="77">
        <v>3.08</v>
      </c>
      <c r="AE259" s="77">
        <v>3.09</v>
      </c>
      <c r="AF259" s="78">
        <v>3.32</v>
      </c>
    </row>
    <row r="260" spans="1:32" x14ac:dyDescent="0.3">
      <c r="A260" s="57" t="s">
        <v>144</v>
      </c>
      <c r="B260" s="77">
        <v>2.5299999999999998</v>
      </c>
      <c r="C260" s="77">
        <v>2.61</v>
      </c>
      <c r="D260" s="77">
        <v>2.68</v>
      </c>
      <c r="E260" s="77">
        <v>2.82</v>
      </c>
      <c r="F260" s="77">
        <v>2.83</v>
      </c>
      <c r="G260" s="77">
        <v>3.01</v>
      </c>
      <c r="H260" s="77">
        <v>2.95</v>
      </c>
      <c r="I260" s="77">
        <v>3.02</v>
      </c>
      <c r="J260" s="77">
        <v>3.04</v>
      </c>
      <c r="K260" s="77">
        <v>2.99</v>
      </c>
      <c r="L260" s="77">
        <v>3.21</v>
      </c>
      <c r="M260" s="77">
        <v>3.53</v>
      </c>
      <c r="N260" s="77">
        <v>4.04</v>
      </c>
      <c r="O260" s="77">
        <v>4.62</v>
      </c>
      <c r="P260" s="77">
        <v>5.54</v>
      </c>
      <c r="Q260" s="77">
        <v>6.82</v>
      </c>
      <c r="R260" s="77">
        <v>6.23</v>
      </c>
      <c r="S260" s="77">
        <v>5.46</v>
      </c>
      <c r="T260" s="77">
        <v>4.32</v>
      </c>
      <c r="U260" s="77">
        <v>3.38</v>
      </c>
      <c r="V260" s="77">
        <v>3.32</v>
      </c>
      <c r="W260" s="77">
        <v>3.28</v>
      </c>
      <c r="X260" s="77">
        <v>3.56</v>
      </c>
      <c r="Y260" s="77">
        <v>3.97</v>
      </c>
      <c r="Z260" s="77">
        <v>4.09</v>
      </c>
      <c r="AA260" s="77">
        <v>4.51</v>
      </c>
      <c r="AB260" s="77">
        <v>4.79</v>
      </c>
      <c r="AC260" s="77">
        <v>4.91</v>
      </c>
      <c r="AD260" s="77">
        <v>4.78</v>
      </c>
      <c r="AE260" s="77">
        <v>4.62</v>
      </c>
      <c r="AF260" s="78">
        <v>4.7300000000000004</v>
      </c>
    </row>
    <row r="261" spans="1:32" x14ac:dyDescent="0.3">
      <c r="A261" s="57" t="s">
        <v>375</v>
      </c>
      <c r="B261" s="77">
        <v>2.37</v>
      </c>
      <c r="C261" s="77">
        <v>2.4</v>
      </c>
      <c r="D261" s="77">
        <v>2.36</v>
      </c>
      <c r="E261" s="77">
        <v>2.33</v>
      </c>
      <c r="F261" s="77">
        <v>2.3199999999999998</v>
      </c>
      <c r="G261" s="77">
        <v>2.29</v>
      </c>
      <c r="H261" s="77">
        <v>2.2799999999999998</v>
      </c>
      <c r="I261" s="77">
        <v>2.17</v>
      </c>
      <c r="J261" s="77">
        <v>2.2799999999999998</v>
      </c>
      <c r="K261" s="77">
        <v>2.19</v>
      </c>
      <c r="L261" s="77">
        <v>2.17</v>
      </c>
      <c r="M261" s="77">
        <v>2.33</v>
      </c>
      <c r="N261" s="77">
        <v>2.52</v>
      </c>
      <c r="O261" s="77">
        <v>2.64</v>
      </c>
      <c r="P261" s="77">
        <v>3.06</v>
      </c>
      <c r="Q261" s="77">
        <v>3.76</v>
      </c>
      <c r="R261" s="77">
        <v>4.2699999999999996</v>
      </c>
      <c r="S261" s="77">
        <v>4.0199999999999996</v>
      </c>
      <c r="T261" s="77">
        <v>3.4</v>
      </c>
      <c r="U261" s="77">
        <v>2.64</v>
      </c>
      <c r="V261" s="77">
        <v>2.25</v>
      </c>
      <c r="W261" s="77">
        <v>2.14</v>
      </c>
      <c r="X261" s="77">
        <v>2.3199999999999998</v>
      </c>
      <c r="Y261" s="77">
        <v>2.5099999999999998</v>
      </c>
      <c r="Z261" s="77">
        <v>2.52</v>
      </c>
      <c r="AA261" s="77">
        <v>2.81</v>
      </c>
      <c r="AB261" s="77">
        <v>3.09</v>
      </c>
      <c r="AC261" s="77">
        <v>3.43</v>
      </c>
      <c r="AD261" s="77">
        <v>3.42</v>
      </c>
      <c r="AE261" s="77">
        <v>3.46</v>
      </c>
      <c r="AF261" s="78">
        <v>3.45</v>
      </c>
    </row>
    <row r="262" spans="1:32" x14ac:dyDescent="0.3">
      <c r="A262" s="57" t="s">
        <v>376</v>
      </c>
      <c r="B262" s="77">
        <v>3.58</v>
      </c>
      <c r="C262" s="77">
        <v>3.48</v>
      </c>
      <c r="D262" s="77">
        <v>3.41</v>
      </c>
      <c r="E262" s="77">
        <v>3.27</v>
      </c>
      <c r="F262" s="77">
        <v>3.13</v>
      </c>
      <c r="G262" s="77">
        <v>2.95</v>
      </c>
      <c r="H262" s="77">
        <v>2.92</v>
      </c>
      <c r="I262" s="77">
        <v>2.84</v>
      </c>
      <c r="J262" s="77">
        <v>2.87</v>
      </c>
      <c r="K262" s="77">
        <v>2.93</v>
      </c>
      <c r="L262" s="77">
        <v>3.13</v>
      </c>
      <c r="M262" s="77">
        <v>3.49</v>
      </c>
      <c r="N262" s="77">
        <v>4.0599999999999996</v>
      </c>
      <c r="O262" s="77">
        <v>4.57</v>
      </c>
      <c r="P262" s="77">
        <v>5.26</v>
      </c>
      <c r="Q262" s="77">
        <v>6.13</v>
      </c>
      <c r="R262" s="77">
        <v>6.5</v>
      </c>
      <c r="S262" s="77">
        <v>6.28</v>
      </c>
      <c r="T262" s="77">
        <v>5.99</v>
      </c>
      <c r="U262" s="77">
        <v>5.8</v>
      </c>
      <c r="V262" s="77">
        <v>5.46</v>
      </c>
      <c r="W262" s="77">
        <v>5.12</v>
      </c>
      <c r="X262" s="77">
        <v>4.82</v>
      </c>
      <c r="Y262" s="77">
        <v>4.63</v>
      </c>
      <c r="Z262" s="77">
        <v>4.71</v>
      </c>
      <c r="AA262" s="77">
        <v>4.68</v>
      </c>
      <c r="AB262" s="77">
        <v>4.43</v>
      </c>
      <c r="AC262" s="77">
        <v>4.3</v>
      </c>
      <c r="AD262" s="77">
        <v>4.32</v>
      </c>
      <c r="AE262" s="77">
        <v>4.38</v>
      </c>
      <c r="AF262" s="78">
        <v>4.66</v>
      </c>
    </row>
    <row r="263" spans="1:32" x14ac:dyDescent="0.3">
      <c r="A263" s="57" t="s">
        <v>377</v>
      </c>
      <c r="B263" s="77">
        <v>2.04</v>
      </c>
      <c r="C263" s="77">
        <v>2.04</v>
      </c>
      <c r="D263" s="77">
        <v>2.1</v>
      </c>
      <c r="E263" s="77">
        <v>2.0699999999999998</v>
      </c>
      <c r="F263" s="77">
        <v>2.0299999999999998</v>
      </c>
      <c r="G263" s="77">
        <v>1.98</v>
      </c>
      <c r="H263" s="77">
        <v>1.89</v>
      </c>
      <c r="I263" s="77">
        <v>1.74</v>
      </c>
      <c r="J263" s="77">
        <v>1.76</v>
      </c>
      <c r="K263" s="77">
        <v>1.71</v>
      </c>
      <c r="L263" s="77">
        <v>1.66</v>
      </c>
      <c r="M263" s="77">
        <v>1.69</v>
      </c>
      <c r="N263" s="77">
        <v>1.75</v>
      </c>
      <c r="O263" s="77">
        <v>1.77</v>
      </c>
      <c r="P263" s="77">
        <v>1.8</v>
      </c>
      <c r="Q263" s="77">
        <v>1.86</v>
      </c>
      <c r="R263" s="77">
        <v>2.02</v>
      </c>
      <c r="S263" s="77">
        <v>2.16</v>
      </c>
      <c r="T263" s="77">
        <v>2.21</v>
      </c>
      <c r="U263" s="77">
        <v>2.2799999999999998</v>
      </c>
      <c r="V263" s="77">
        <v>2.16</v>
      </c>
      <c r="W263" s="77">
        <v>2.09</v>
      </c>
      <c r="X263" s="77">
        <v>2.0299999999999998</v>
      </c>
      <c r="Y263" s="77">
        <v>2.1</v>
      </c>
      <c r="Z263" s="77">
        <v>2.0699999999999998</v>
      </c>
      <c r="AA263" s="77">
        <v>2.19</v>
      </c>
      <c r="AB263" s="77">
        <v>2.2200000000000002</v>
      </c>
      <c r="AC263" s="77">
        <v>2.31</v>
      </c>
      <c r="AD263" s="77">
        <v>2.31</v>
      </c>
      <c r="AE263" s="77">
        <v>2.5</v>
      </c>
      <c r="AF263" s="78">
        <v>2.6</v>
      </c>
    </row>
    <row r="264" spans="1:32" x14ac:dyDescent="0.3">
      <c r="A264" s="57" t="s">
        <v>145</v>
      </c>
      <c r="B264" s="77">
        <v>2.09</v>
      </c>
      <c r="C264" s="77">
        <v>2.12</v>
      </c>
      <c r="D264" s="77">
        <v>2.12</v>
      </c>
      <c r="E264" s="77">
        <v>2.23</v>
      </c>
      <c r="F264" s="77">
        <v>2.4900000000000002</v>
      </c>
      <c r="G264" s="77">
        <v>2.65</v>
      </c>
      <c r="H264" s="77">
        <v>2.77</v>
      </c>
      <c r="I264" s="77">
        <v>2.83</v>
      </c>
      <c r="J264" s="77">
        <v>2.9</v>
      </c>
      <c r="K264" s="77">
        <v>2.84</v>
      </c>
      <c r="L264" s="77">
        <v>2.8</v>
      </c>
      <c r="M264" s="77">
        <v>2.9</v>
      </c>
      <c r="N264" s="77">
        <v>2.95</v>
      </c>
      <c r="O264" s="77">
        <v>2.98</v>
      </c>
      <c r="P264" s="77">
        <v>3.01</v>
      </c>
      <c r="Q264" s="77">
        <v>3.16</v>
      </c>
      <c r="R264" s="77">
        <v>3.44</v>
      </c>
      <c r="S264" s="77">
        <v>3.78</v>
      </c>
      <c r="T264" s="77">
        <v>3.75</v>
      </c>
      <c r="U264" s="77">
        <v>3.61</v>
      </c>
      <c r="V264" s="77">
        <v>3.47</v>
      </c>
      <c r="W264" s="77">
        <v>3.27</v>
      </c>
      <c r="X264" s="77">
        <v>3.26</v>
      </c>
      <c r="Y264" s="77">
        <v>3.33</v>
      </c>
      <c r="Z264" s="77">
        <v>3.36</v>
      </c>
      <c r="AA264" s="77">
        <v>3.38</v>
      </c>
      <c r="AB264" s="77">
        <v>3.46</v>
      </c>
      <c r="AC264" s="77">
        <v>3.68</v>
      </c>
      <c r="AD264" s="77">
        <v>4.01</v>
      </c>
      <c r="AE264" s="77">
        <v>4.18</v>
      </c>
      <c r="AF264" s="78">
        <v>4.58</v>
      </c>
    </row>
    <row r="265" spans="1:32" x14ac:dyDescent="0.3">
      <c r="A265" s="57" t="s">
        <v>146</v>
      </c>
      <c r="B265" s="77">
        <v>1.88</v>
      </c>
      <c r="C265" s="77">
        <v>1.9</v>
      </c>
      <c r="D265" s="77">
        <v>1.99</v>
      </c>
      <c r="E265" s="77">
        <v>2.0299999999999998</v>
      </c>
      <c r="F265" s="77">
        <v>2.0699999999999998</v>
      </c>
      <c r="G265" s="77">
        <v>2.15</v>
      </c>
      <c r="H265" s="77">
        <v>2.23</v>
      </c>
      <c r="I265" s="77">
        <v>2.2200000000000002</v>
      </c>
      <c r="J265" s="77">
        <v>2.31</v>
      </c>
      <c r="K265" s="77">
        <v>2.27</v>
      </c>
      <c r="L265" s="77">
        <v>2.2599999999999998</v>
      </c>
      <c r="M265" s="77">
        <v>2.4</v>
      </c>
      <c r="N265" s="77">
        <v>2.5099999999999998</v>
      </c>
      <c r="O265" s="77">
        <v>2.6</v>
      </c>
      <c r="P265" s="77">
        <v>2.66</v>
      </c>
      <c r="Q265" s="77">
        <v>2.82</v>
      </c>
      <c r="R265" s="77">
        <v>2.92</v>
      </c>
      <c r="S265" s="77">
        <v>2.94</v>
      </c>
      <c r="T265" s="77">
        <v>2.78</v>
      </c>
      <c r="U265" s="77">
        <v>3.02</v>
      </c>
      <c r="V265" s="77">
        <v>3.08</v>
      </c>
      <c r="W265" s="77">
        <v>2.97</v>
      </c>
      <c r="X265" s="77">
        <v>2.96</v>
      </c>
      <c r="Y265" s="77">
        <v>3.03</v>
      </c>
      <c r="Z265" s="77">
        <v>2.93</v>
      </c>
      <c r="AA265" s="77">
        <v>2.79</v>
      </c>
      <c r="AB265" s="77">
        <v>2.77</v>
      </c>
      <c r="AC265" s="77">
        <v>2.74</v>
      </c>
      <c r="AD265" s="77">
        <v>2.74</v>
      </c>
      <c r="AE265" s="77">
        <v>2.61</v>
      </c>
      <c r="AF265" s="78">
        <v>2.71</v>
      </c>
    </row>
    <row r="266" spans="1:32" x14ac:dyDescent="0.3">
      <c r="A266" s="57" t="s">
        <v>378</v>
      </c>
      <c r="B266" s="77">
        <v>2.44</v>
      </c>
      <c r="C266" s="77">
        <v>2.54</v>
      </c>
      <c r="D266" s="77">
        <v>2.66</v>
      </c>
      <c r="E266" s="77">
        <v>2.82</v>
      </c>
      <c r="F266" s="77">
        <v>2.98</v>
      </c>
      <c r="G266" s="77">
        <v>3.05</v>
      </c>
      <c r="H266" s="77">
        <v>3.06</v>
      </c>
      <c r="I266" s="77">
        <v>3.05</v>
      </c>
      <c r="J266" s="77">
        <v>3.05</v>
      </c>
      <c r="K266" s="77">
        <v>2.95</v>
      </c>
      <c r="L266" s="77">
        <v>3.01</v>
      </c>
      <c r="M266" s="77">
        <v>3.18</v>
      </c>
      <c r="N266" s="77">
        <v>3.28</v>
      </c>
      <c r="O266" s="77">
        <v>3.38</v>
      </c>
      <c r="P266" s="77">
        <v>3.78</v>
      </c>
      <c r="Q266" s="77">
        <v>4.42</v>
      </c>
      <c r="R266" s="77">
        <v>4.96</v>
      </c>
      <c r="S266" s="77">
        <v>5.17</v>
      </c>
      <c r="T266" s="77">
        <v>4.88</v>
      </c>
      <c r="U266" s="77">
        <v>4.49</v>
      </c>
      <c r="V266" s="77">
        <v>4.26</v>
      </c>
      <c r="W266" s="77">
        <v>4.17</v>
      </c>
      <c r="X266" s="77">
        <v>3.96</v>
      </c>
      <c r="Y266" s="77">
        <v>4.1100000000000003</v>
      </c>
      <c r="Z266" s="77">
        <v>4.1399999999999997</v>
      </c>
      <c r="AA266" s="77">
        <v>4.01</v>
      </c>
      <c r="AB266" s="77">
        <v>4.1100000000000003</v>
      </c>
      <c r="AC266" s="77">
        <v>4.3</v>
      </c>
      <c r="AD266" s="77">
        <v>4.42</v>
      </c>
      <c r="AE266" s="77">
        <v>4.53</v>
      </c>
      <c r="AF266" s="78">
        <v>4.91</v>
      </c>
    </row>
    <row r="267" spans="1:32" x14ac:dyDescent="0.3">
      <c r="A267" s="57" t="s">
        <v>147</v>
      </c>
      <c r="B267" s="77">
        <v>2.04</v>
      </c>
      <c r="C267" s="77">
        <v>2.08</v>
      </c>
      <c r="D267" s="77">
        <v>2.13</v>
      </c>
      <c r="E267" s="77">
        <v>2.15</v>
      </c>
      <c r="F267" s="77">
        <v>2.17</v>
      </c>
      <c r="G267" s="77">
        <v>2.2599999999999998</v>
      </c>
      <c r="H267" s="77">
        <v>2.2999999999999998</v>
      </c>
      <c r="I267" s="77">
        <v>2.33</v>
      </c>
      <c r="J267" s="77">
        <v>2.4300000000000002</v>
      </c>
      <c r="K267" s="77">
        <v>2.44</v>
      </c>
      <c r="L267" s="77">
        <v>2.4500000000000002</v>
      </c>
      <c r="M267" s="77">
        <v>2.4500000000000002</v>
      </c>
      <c r="N267" s="77">
        <v>2.57</v>
      </c>
      <c r="O267" s="77">
        <v>2.64</v>
      </c>
      <c r="P267" s="77">
        <v>2.73</v>
      </c>
      <c r="Q267" s="77">
        <v>2.74</v>
      </c>
      <c r="R267" s="77">
        <v>2.69</v>
      </c>
      <c r="S267" s="77">
        <v>2.59</v>
      </c>
      <c r="T267" s="77">
        <v>2.52</v>
      </c>
      <c r="U267" s="77">
        <v>2.4700000000000002</v>
      </c>
      <c r="V267" s="77">
        <v>2.54</v>
      </c>
      <c r="W267" s="77">
        <v>2.4700000000000002</v>
      </c>
      <c r="X267" s="77">
        <v>2.5299999999999998</v>
      </c>
      <c r="Y267" s="77">
        <v>2.6</v>
      </c>
      <c r="Z267" s="77">
        <v>2.5499999999999998</v>
      </c>
      <c r="AA267" s="77">
        <v>2.62</v>
      </c>
      <c r="AB267" s="77">
        <v>2.66</v>
      </c>
      <c r="AC267" s="77">
        <v>2.7</v>
      </c>
      <c r="AD267" s="77">
        <v>2.82</v>
      </c>
      <c r="AE267" s="77">
        <v>2.85</v>
      </c>
      <c r="AF267" s="78">
        <v>3.05</v>
      </c>
    </row>
    <row r="268" spans="1:32" x14ac:dyDescent="0.3">
      <c r="A268" s="57" t="s">
        <v>148</v>
      </c>
      <c r="B268" s="77">
        <v>2.7</v>
      </c>
      <c r="C268" s="77">
        <v>2.79</v>
      </c>
      <c r="D268" s="77">
        <v>2.79</v>
      </c>
      <c r="E268" s="77">
        <v>2.79</v>
      </c>
      <c r="F268" s="77">
        <v>2.75</v>
      </c>
      <c r="G268" s="77">
        <v>2.61</v>
      </c>
      <c r="H268" s="77">
        <v>2.58</v>
      </c>
      <c r="I268" s="77">
        <v>2.5099999999999998</v>
      </c>
      <c r="J268" s="77">
        <v>2.4900000000000002</v>
      </c>
      <c r="K268" s="77">
        <v>2.4900000000000002</v>
      </c>
      <c r="L268" s="77">
        <v>2.5499999999999998</v>
      </c>
      <c r="M268" s="77">
        <v>2.82</v>
      </c>
      <c r="N268" s="77">
        <v>3.12</v>
      </c>
      <c r="O268" s="77">
        <v>3.35</v>
      </c>
      <c r="P268" s="77">
        <v>3.89</v>
      </c>
      <c r="Q268" s="77">
        <v>5.16</v>
      </c>
      <c r="R268" s="77">
        <v>5.59</v>
      </c>
      <c r="S268" s="77">
        <v>5.19</v>
      </c>
      <c r="T268" s="77">
        <v>4.2699999999999996</v>
      </c>
      <c r="U268" s="77">
        <v>3.15</v>
      </c>
      <c r="V268" s="77">
        <v>2.93</v>
      </c>
      <c r="W268" s="77">
        <v>2.77</v>
      </c>
      <c r="X268" s="77">
        <v>2.96</v>
      </c>
      <c r="Y268" s="77">
        <v>3.5</v>
      </c>
      <c r="Z268" s="77">
        <v>3.7</v>
      </c>
      <c r="AA268" s="77">
        <v>3.91</v>
      </c>
      <c r="AB268" s="77">
        <v>4.21</v>
      </c>
      <c r="AC268" s="77">
        <v>4.3899999999999997</v>
      </c>
      <c r="AD268" s="77">
        <v>4.51</v>
      </c>
      <c r="AE268" s="77">
        <v>4.46</v>
      </c>
      <c r="AF268" s="78">
        <v>4.91</v>
      </c>
    </row>
    <row r="269" spans="1:32" x14ac:dyDescent="0.3">
      <c r="A269" s="57" t="s">
        <v>379</v>
      </c>
      <c r="B269" s="77">
        <v>1.91</v>
      </c>
      <c r="C269" s="77">
        <v>1.91</v>
      </c>
      <c r="D269" s="77">
        <v>1.93</v>
      </c>
      <c r="E269" s="77">
        <v>1.95</v>
      </c>
      <c r="F269" s="77">
        <v>2.04</v>
      </c>
      <c r="G269" s="77">
        <v>2.0699999999999998</v>
      </c>
      <c r="H269" s="77">
        <v>2.06</v>
      </c>
      <c r="I269" s="77">
        <v>2.06</v>
      </c>
      <c r="J269" s="77">
        <v>2.02</v>
      </c>
      <c r="K269" s="77">
        <v>2.0099999999999998</v>
      </c>
      <c r="L269" s="77">
        <v>2.0699999999999998</v>
      </c>
      <c r="M269" s="77">
        <v>2.14</v>
      </c>
      <c r="N269" s="77">
        <v>2.2200000000000002</v>
      </c>
      <c r="O269" s="77">
        <v>2.27</v>
      </c>
      <c r="P269" s="77">
        <v>2.37</v>
      </c>
      <c r="Q269" s="77">
        <v>2.4300000000000002</v>
      </c>
      <c r="R269" s="77">
        <v>2.44</v>
      </c>
      <c r="S269" s="77">
        <v>2.37</v>
      </c>
      <c r="T269" s="77">
        <v>2.38</v>
      </c>
      <c r="U269" s="77">
        <v>2.39</v>
      </c>
      <c r="V269" s="77">
        <v>2.46</v>
      </c>
      <c r="W269" s="77">
        <v>2.37</v>
      </c>
      <c r="X269" s="77">
        <v>2.37</v>
      </c>
      <c r="Y269" s="77">
        <v>2.48</v>
      </c>
      <c r="Z269" s="77">
        <v>2.41</v>
      </c>
      <c r="AA269" s="77">
        <v>2.4500000000000002</v>
      </c>
      <c r="AB269" s="77">
        <v>2.39</v>
      </c>
      <c r="AC269" s="77">
        <v>2.5099999999999998</v>
      </c>
      <c r="AD269" s="77">
        <v>2.58</v>
      </c>
      <c r="AE269" s="77">
        <v>2.66</v>
      </c>
      <c r="AF269" s="78">
        <v>2.94</v>
      </c>
    </row>
    <row r="270" spans="1:32" x14ac:dyDescent="0.3">
      <c r="A270" s="57" t="s">
        <v>380</v>
      </c>
      <c r="B270" s="77">
        <v>2.14</v>
      </c>
      <c r="C270" s="77">
        <v>2.2000000000000002</v>
      </c>
      <c r="D270" s="77">
        <v>2.2200000000000002</v>
      </c>
      <c r="E270" s="77">
        <v>2.25</v>
      </c>
      <c r="F270" s="77">
        <v>2.31</v>
      </c>
      <c r="G270" s="77">
        <v>2.36</v>
      </c>
      <c r="H270" s="77">
        <v>2.36</v>
      </c>
      <c r="I270" s="77">
        <v>2.39</v>
      </c>
      <c r="J270" s="77">
        <v>2.33</v>
      </c>
      <c r="K270" s="77">
        <v>2.39</v>
      </c>
      <c r="L270" s="77">
        <v>2.4300000000000002</v>
      </c>
      <c r="M270" s="77">
        <v>2.54</v>
      </c>
      <c r="N270" s="77">
        <v>2.63</v>
      </c>
      <c r="O270" s="77">
        <v>2.68</v>
      </c>
      <c r="P270" s="77">
        <v>2.76</v>
      </c>
      <c r="Q270" s="77">
        <v>2.81</v>
      </c>
      <c r="R270" s="77">
        <v>2.79</v>
      </c>
      <c r="S270" s="77">
        <v>2.77</v>
      </c>
      <c r="T270" s="77">
        <v>2.79</v>
      </c>
      <c r="U270" s="77">
        <v>2.84</v>
      </c>
      <c r="V270" s="77">
        <v>2.64</v>
      </c>
      <c r="W270" s="77">
        <v>2.5099999999999998</v>
      </c>
      <c r="X270" s="77">
        <v>2.42</v>
      </c>
      <c r="Y270" s="77">
        <v>2.5499999999999998</v>
      </c>
      <c r="Z270" s="77">
        <v>2.58</v>
      </c>
      <c r="AA270" s="77">
        <v>2.64</v>
      </c>
      <c r="AB270" s="77">
        <v>2.66</v>
      </c>
      <c r="AC270" s="77">
        <v>2.74</v>
      </c>
      <c r="AD270" s="77">
        <v>2.88</v>
      </c>
      <c r="AE270" s="77">
        <v>2.96</v>
      </c>
      <c r="AF270" s="78">
        <v>2.89</v>
      </c>
    </row>
    <row r="271" spans="1:32" x14ac:dyDescent="0.3">
      <c r="A271" s="57" t="s">
        <v>149</v>
      </c>
      <c r="B271" s="77">
        <v>5.08</v>
      </c>
      <c r="C271" s="77">
        <v>4.84</v>
      </c>
      <c r="D271" s="77">
        <v>4.7</v>
      </c>
      <c r="E271" s="77">
        <v>4.43</v>
      </c>
      <c r="F271" s="77">
        <v>4.3</v>
      </c>
      <c r="G271" s="77">
        <v>4.09</v>
      </c>
      <c r="H271" s="77">
        <v>4.1100000000000003</v>
      </c>
      <c r="I271" s="77">
        <v>4.18</v>
      </c>
      <c r="J271" s="77">
        <v>4.21</v>
      </c>
      <c r="K271" s="77">
        <v>4.3</v>
      </c>
      <c r="L271" s="77">
        <v>4.7699999999999996</v>
      </c>
      <c r="M271" s="77">
        <v>5.0999999999999996</v>
      </c>
      <c r="N271" s="77">
        <v>5.92</v>
      </c>
      <c r="O271" s="77">
        <v>7.22</v>
      </c>
      <c r="P271" s="77">
        <v>8.89</v>
      </c>
      <c r="Q271" s="77">
        <v>9.3699999999999992</v>
      </c>
      <c r="R271" s="77">
        <v>9.09</v>
      </c>
      <c r="S271" s="77">
        <v>8.52</v>
      </c>
      <c r="T271" s="77">
        <v>6.05</v>
      </c>
      <c r="U271" s="77">
        <v>5.42</v>
      </c>
      <c r="V271" s="77">
        <v>5.83</v>
      </c>
      <c r="W271" s="77">
        <v>5.56</v>
      </c>
      <c r="X271" s="77">
        <v>5.53</v>
      </c>
      <c r="Y271" s="77">
        <v>6.75</v>
      </c>
      <c r="Z271" s="77">
        <v>7.22</v>
      </c>
      <c r="AA271" s="77">
        <v>7.63</v>
      </c>
      <c r="AB271" s="77">
        <v>7.59</v>
      </c>
      <c r="AC271" s="77">
        <v>7.63</v>
      </c>
      <c r="AD271" s="77">
        <v>7.37</v>
      </c>
      <c r="AE271" s="77">
        <v>7.03</v>
      </c>
      <c r="AF271" s="78">
        <v>7.78</v>
      </c>
    </row>
    <row r="272" spans="1:32" x14ac:dyDescent="0.3">
      <c r="A272" s="57" t="s">
        <v>150</v>
      </c>
      <c r="B272" s="77">
        <v>2.4900000000000002</v>
      </c>
      <c r="C272" s="77">
        <v>2.4900000000000002</v>
      </c>
      <c r="D272" s="77">
        <v>2.4300000000000002</v>
      </c>
      <c r="E272" s="77">
        <v>2.48</v>
      </c>
      <c r="F272" s="77">
        <v>2.5</v>
      </c>
      <c r="G272" s="77">
        <v>2.52</v>
      </c>
      <c r="H272" s="77">
        <v>2.4900000000000002</v>
      </c>
      <c r="I272" s="77">
        <v>2.5099999999999998</v>
      </c>
      <c r="J272" s="77">
        <v>2.5499999999999998</v>
      </c>
      <c r="K272" s="77">
        <v>2.37</v>
      </c>
      <c r="L272" s="77">
        <v>2.44</v>
      </c>
      <c r="M272" s="77">
        <v>2.41</v>
      </c>
      <c r="N272" s="77">
        <v>2.69</v>
      </c>
      <c r="O272" s="77">
        <v>3.08</v>
      </c>
      <c r="P272" s="77">
        <v>3.72</v>
      </c>
      <c r="Q272" s="77">
        <v>4.8099999999999996</v>
      </c>
      <c r="R272" s="77">
        <v>4.57</v>
      </c>
      <c r="S272" s="77">
        <v>3.86</v>
      </c>
      <c r="T272" s="77">
        <v>3.16</v>
      </c>
      <c r="U272" s="77">
        <v>2.58</v>
      </c>
      <c r="V272" s="77">
        <v>2.39</v>
      </c>
      <c r="W272" s="77">
        <v>2.29</v>
      </c>
      <c r="X272" s="77">
        <v>2.4700000000000002</v>
      </c>
      <c r="Y272" s="77">
        <v>2.62</v>
      </c>
      <c r="Z272" s="77">
        <v>2.8</v>
      </c>
      <c r="AA272" s="77">
        <v>3.18</v>
      </c>
      <c r="AB272" s="77">
        <v>3.57</v>
      </c>
      <c r="AC272" s="77">
        <v>3.89</v>
      </c>
      <c r="AD272" s="77">
        <v>4.0199999999999996</v>
      </c>
      <c r="AE272" s="77">
        <v>4.17</v>
      </c>
      <c r="AF272" s="78">
        <v>4.46</v>
      </c>
    </row>
    <row r="273" spans="1:32" x14ac:dyDescent="0.3">
      <c r="A273" s="57" t="s">
        <v>381</v>
      </c>
      <c r="B273" s="77">
        <v>2.41</v>
      </c>
      <c r="C273" s="77">
        <v>2.35</v>
      </c>
      <c r="D273" s="77">
        <v>2.39</v>
      </c>
      <c r="E273" s="77">
        <v>2.42</v>
      </c>
      <c r="F273" s="77">
        <v>2.44</v>
      </c>
      <c r="G273" s="77">
        <v>2.52</v>
      </c>
      <c r="H273" s="77">
        <v>2.5099999999999998</v>
      </c>
      <c r="I273" s="77">
        <v>2.52</v>
      </c>
      <c r="J273" s="77">
        <v>2.58</v>
      </c>
      <c r="K273" s="77">
        <v>2.56</v>
      </c>
      <c r="L273" s="77">
        <v>2.6</v>
      </c>
      <c r="M273" s="77">
        <v>2.78</v>
      </c>
      <c r="N273" s="77">
        <v>2.96</v>
      </c>
      <c r="O273" s="77">
        <v>3.2</v>
      </c>
      <c r="P273" s="77">
        <v>3.78</v>
      </c>
      <c r="Q273" s="77">
        <v>4.68</v>
      </c>
      <c r="R273" s="77">
        <v>4.88</v>
      </c>
      <c r="S273" s="77">
        <v>4.59</v>
      </c>
      <c r="T273" s="77">
        <v>4.18</v>
      </c>
      <c r="U273" s="77">
        <v>3.86</v>
      </c>
      <c r="V273" s="77">
        <v>3.62</v>
      </c>
      <c r="W273" s="77">
        <v>3.28</v>
      </c>
      <c r="X273" s="77">
        <v>3.36</v>
      </c>
      <c r="Y273" s="77">
        <v>3.75</v>
      </c>
      <c r="Z273" s="77">
        <v>3.68</v>
      </c>
      <c r="AA273" s="77">
        <v>3.81</v>
      </c>
      <c r="AB273" s="77">
        <v>3.81</v>
      </c>
      <c r="AC273" s="77">
        <v>4.1100000000000003</v>
      </c>
      <c r="AD273" s="77">
        <v>4.0999999999999996</v>
      </c>
      <c r="AE273" s="77">
        <v>3.84</v>
      </c>
      <c r="AF273" s="78">
        <v>4.12</v>
      </c>
    </row>
    <row r="274" spans="1:32" x14ac:dyDescent="0.3">
      <c r="A274" s="57" t="s">
        <v>382</v>
      </c>
      <c r="B274" s="77">
        <v>2.25</v>
      </c>
      <c r="C274" s="77">
        <v>2.2400000000000002</v>
      </c>
      <c r="D274" s="77">
        <v>2.2999999999999998</v>
      </c>
      <c r="E274" s="77">
        <v>2.3199999999999998</v>
      </c>
      <c r="F274" s="77">
        <v>2.44</v>
      </c>
      <c r="G274" s="77">
        <v>2.4500000000000002</v>
      </c>
      <c r="H274" s="77">
        <v>2.4300000000000002</v>
      </c>
      <c r="I274" s="77">
        <v>2.46</v>
      </c>
      <c r="J274" s="77">
        <v>2.54</v>
      </c>
      <c r="K274" s="77">
        <v>2.56</v>
      </c>
      <c r="L274" s="77">
        <v>2.56</v>
      </c>
      <c r="M274" s="77">
        <v>2.67</v>
      </c>
      <c r="N274" s="77">
        <v>2.77</v>
      </c>
      <c r="O274" s="77">
        <v>2.77</v>
      </c>
      <c r="P274" s="77">
        <v>2.86</v>
      </c>
      <c r="Q274" s="77">
        <v>2.94</v>
      </c>
      <c r="R274" s="77">
        <v>2.93</v>
      </c>
      <c r="S274" s="77">
        <v>2.8</v>
      </c>
      <c r="T274" s="77">
        <v>2.81</v>
      </c>
      <c r="U274" s="77">
        <v>2.85</v>
      </c>
      <c r="V274" s="77">
        <v>2.91</v>
      </c>
      <c r="W274" s="77">
        <v>2.76</v>
      </c>
      <c r="X274" s="77">
        <v>2.8</v>
      </c>
      <c r="Y274" s="77">
        <v>2.78</v>
      </c>
      <c r="Z274" s="77">
        <v>2.89</v>
      </c>
      <c r="AA274" s="77">
        <v>2.78</v>
      </c>
      <c r="AB274" s="77">
        <v>2.83</v>
      </c>
      <c r="AC274" s="77">
        <v>2.83</v>
      </c>
      <c r="AD274" s="77">
        <v>2.87</v>
      </c>
      <c r="AE274" s="77">
        <v>2.74</v>
      </c>
      <c r="AF274" s="78">
        <v>2.58</v>
      </c>
    </row>
    <row r="275" spans="1:32" x14ac:dyDescent="0.3">
      <c r="A275" s="57" t="s">
        <v>383</v>
      </c>
      <c r="B275" s="77">
        <v>2.42</v>
      </c>
      <c r="C275" s="77">
        <v>2.2999999999999998</v>
      </c>
      <c r="D275" s="77">
        <v>2.31</v>
      </c>
      <c r="E275" s="77">
        <v>2.4</v>
      </c>
      <c r="F275" s="77">
        <v>2.5099999999999998</v>
      </c>
      <c r="G275" s="77">
        <v>2.5299999999999998</v>
      </c>
      <c r="H275" s="77">
        <v>2.59</v>
      </c>
      <c r="I275" s="77">
        <v>2.6</v>
      </c>
      <c r="J275" s="77">
        <v>2.62</v>
      </c>
      <c r="K275" s="77">
        <v>2.66</v>
      </c>
      <c r="L275" s="77">
        <v>2.66</v>
      </c>
      <c r="M275" s="77">
        <v>2.73</v>
      </c>
      <c r="N275" s="77">
        <v>2.91</v>
      </c>
      <c r="O275" s="77">
        <v>2.97</v>
      </c>
      <c r="P275" s="77">
        <v>3.25</v>
      </c>
      <c r="Q275" s="77">
        <v>3.79</v>
      </c>
      <c r="R275" s="77">
        <v>3.78</v>
      </c>
      <c r="S275" s="77">
        <v>3.63</v>
      </c>
      <c r="T275" s="77">
        <v>3.42</v>
      </c>
      <c r="U275" s="77">
        <v>3.24</v>
      </c>
      <c r="V275" s="77">
        <v>3.22</v>
      </c>
      <c r="W275" s="77">
        <v>2.97</v>
      </c>
      <c r="X275" s="77">
        <v>2.98</v>
      </c>
      <c r="Y275" s="77">
        <v>3.07</v>
      </c>
      <c r="Z275" s="77">
        <v>3.02</v>
      </c>
      <c r="AA275" s="77">
        <v>3.12</v>
      </c>
      <c r="AB275" s="77">
        <v>3.27</v>
      </c>
      <c r="AC275" s="77">
        <v>3.44</v>
      </c>
      <c r="AD275" s="77">
        <v>3.62</v>
      </c>
      <c r="AE275" s="77">
        <v>3.85</v>
      </c>
      <c r="AF275" s="78">
        <v>4.1900000000000004</v>
      </c>
    </row>
    <row r="276" spans="1:32" x14ac:dyDescent="0.3">
      <c r="A276" s="57" t="s">
        <v>384</v>
      </c>
      <c r="B276" s="77">
        <v>1.66</v>
      </c>
      <c r="C276" s="77">
        <v>1.8</v>
      </c>
      <c r="D276" s="77">
        <v>1.87</v>
      </c>
      <c r="E276" s="77">
        <v>1.92</v>
      </c>
      <c r="F276" s="77">
        <v>1.98</v>
      </c>
      <c r="G276" s="77">
        <v>1.96</v>
      </c>
      <c r="H276" s="77">
        <v>1.99</v>
      </c>
      <c r="I276" s="77">
        <v>2.0299999999999998</v>
      </c>
      <c r="J276" s="77">
        <v>2.02</v>
      </c>
      <c r="K276" s="77">
        <v>1.99</v>
      </c>
      <c r="L276" s="77">
        <v>1.99</v>
      </c>
      <c r="M276" s="77">
        <v>2.0099999999999998</v>
      </c>
      <c r="N276" s="77">
        <v>1.98</v>
      </c>
      <c r="O276" s="77">
        <v>2.0499999999999998</v>
      </c>
      <c r="P276" s="77">
        <v>2.12</v>
      </c>
      <c r="Q276" s="77">
        <v>2.27</v>
      </c>
      <c r="R276" s="77">
        <v>2.2999999999999998</v>
      </c>
      <c r="S276" s="77">
        <v>2.35</v>
      </c>
      <c r="T276" s="77">
        <v>2.39</v>
      </c>
      <c r="U276" s="77">
        <v>2.31</v>
      </c>
      <c r="V276" s="77">
        <v>2.33</v>
      </c>
      <c r="W276" s="77">
        <v>2.29</v>
      </c>
      <c r="X276" s="77">
        <v>2.4500000000000002</v>
      </c>
      <c r="Y276" s="77">
        <v>2.04</v>
      </c>
      <c r="Z276" s="77">
        <v>2.09</v>
      </c>
      <c r="AA276" s="77">
        <v>2.09</v>
      </c>
      <c r="AB276" s="77">
        <v>2.0499999999999998</v>
      </c>
      <c r="AC276" s="77">
        <v>2.11</v>
      </c>
      <c r="AD276" s="77">
        <v>2.09</v>
      </c>
      <c r="AE276" s="77">
        <v>1.98</v>
      </c>
      <c r="AF276" s="78">
        <v>2.02</v>
      </c>
    </row>
    <row r="277" spans="1:32" x14ac:dyDescent="0.3">
      <c r="A277" s="57" t="s">
        <v>76</v>
      </c>
      <c r="B277" s="77">
        <v>2.95</v>
      </c>
      <c r="C277" s="77">
        <v>3.05</v>
      </c>
      <c r="D277" s="77">
        <v>3.06</v>
      </c>
      <c r="E277" s="77">
        <v>2.99</v>
      </c>
      <c r="F277" s="77">
        <v>2.98</v>
      </c>
      <c r="G277" s="77">
        <v>2.87</v>
      </c>
      <c r="H277" s="77">
        <v>2.85</v>
      </c>
      <c r="I277" s="77">
        <v>2.8</v>
      </c>
      <c r="J277" s="77">
        <v>2.74</v>
      </c>
      <c r="K277" s="77">
        <v>2.4900000000000002</v>
      </c>
      <c r="L277" s="77">
        <v>2.39</v>
      </c>
      <c r="M277" s="77">
        <v>2.57</v>
      </c>
      <c r="N277" s="77">
        <v>2.86</v>
      </c>
      <c r="O277" s="77">
        <v>3.26</v>
      </c>
      <c r="P277" s="77">
        <v>3.51</v>
      </c>
      <c r="Q277" s="77">
        <v>3.93</v>
      </c>
      <c r="R277" s="77">
        <v>4.0999999999999996</v>
      </c>
      <c r="S277" s="77">
        <v>4.01</v>
      </c>
      <c r="T277" s="77">
        <v>3.81</v>
      </c>
      <c r="U277" s="77">
        <v>3.59</v>
      </c>
      <c r="V277" s="77">
        <v>3.74</v>
      </c>
      <c r="W277" s="77">
        <v>3.55</v>
      </c>
      <c r="X277" s="77">
        <v>3.55</v>
      </c>
      <c r="Y277" s="77">
        <v>3.57</v>
      </c>
      <c r="Z277" s="77">
        <v>3.49</v>
      </c>
      <c r="AA277" s="77">
        <v>3.43</v>
      </c>
      <c r="AB277" s="77">
        <v>3.35</v>
      </c>
      <c r="AC277" s="77">
        <v>3.33</v>
      </c>
      <c r="AD277" s="77">
        <v>3.18</v>
      </c>
      <c r="AE277" s="77">
        <v>3.28</v>
      </c>
      <c r="AF277" s="78">
        <v>3.45</v>
      </c>
    </row>
    <row r="278" spans="1:32" x14ac:dyDescent="0.3">
      <c r="A278" s="57" t="s">
        <v>151</v>
      </c>
      <c r="B278" s="77">
        <v>2.75</v>
      </c>
      <c r="C278" s="77">
        <v>2.77</v>
      </c>
      <c r="D278" s="77">
        <v>2.77</v>
      </c>
      <c r="E278" s="77">
        <v>2.74</v>
      </c>
      <c r="F278" s="77">
        <v>2.68</v>
      </c>
      <c r="G278" s="77">
        <v>2.67</v>
      </c>
      <c r="H278" s="77">
        <v>2.77</v>
      </c>
      <c r="I278" s="77">
        <v>2.81</v>
      </c>
      <c r="J278" s="77">
        <v>2.83</v>
      </c>
      <c r="K278" s="77">
        <v>2.81</v>
      </c>
      <c r="L278" s="77">
        <v>2.9</v>
      </c>
      <c r="M278" s="77">
        <v>2.98</v>
      </c>
      <c r="N278" s="77">
        <v>3.11</v>
      </c>
      <c r="O278" s="77">
        <v>3.24</v>
      </c>
      <c r="P278" s="77">
        <v>3.54</v>
      </c>
      <c r="Q278" s="77">
        <v>4.91</v>
      </c>
      <c r="R278" s="77">
        <v>5.2</v>
      </c>
      <c r="S278" s="77">
        <v>4.74</v>
      </c>
      <c r="T278" s="77">
        <v>3.54</v>
      </c>
      <c r="U278" s="77">
        <v>2.58</v>
      </c>
      <c r="V278" s="77">
        <v>2.72</v>
      </c>
      <c r="W278" s="77">
        <v>2.34</v>
      </c>
      <c r="X278" s="77">
        <v>2.89</v>
      </c>
      <c r="Y278" s="77">
        <v>3.53</v>
      </c>
      <c r="Z278" s="77">
        <v>3.7</v>
      </c>
      <c r="AA278" s="77">
        <v>3.88</v>
      </c>
      <c r="AB278" s="77">
        <v>3.98</v>
      </c>
      <c r="AC278" s="77">
        <v>4.0199999999999996</v>
      </c>
      <c r="AD278" s="77">
        <v>4.17</v>
      </c>
      <c r="AE278" s="77">
        <v>4.22</v>
      </c>
      <c r="AF278" s="78">
        <v>4.67</v>
      </c>
    </row>
    <row r="279" spans="1:32" x14ac:dyDescent="0.3">
      <c r="A279" s="57" t="s">
        <v>385</v>
      </c>
      <c r="B279" s="77">
        <v>2.19</v>
      </c>
      <c r="C279" s="77">
        <v>2.12</v>
      </c>
      <c r="D279" s="77">
        <v>2.11</v>
      </c>
      <c r="E279" s="77">
        <v>2.12</v>
      </c>
      <c r="F279" s="77">
        <v>2.12</v>
      </c>
      <c r="G279" s="77">
        <v>2.14</v>
      </c>
      <c r="H279" s="77">
        <v>2.1</v>
      </c>
      <c r="I279" s="77">
        <v>2.09</v>
      </c>
      <c r="J279" s="77">
        <v>2.0499999999999998</v>
      </c>
      <c r="K279" s="77">
        <v>2</v>
      </c>
      <c r="L279" s="77">
        <v>2.0099999999999998</v>
      </c>
      <c r="M279" s="77">
        <v>2.11</v>
      </c>
      <c r="N279" s="77">
        <v>2.21</v>
      </c>
      <c r="O279" s="77">
        <v>2.27</v>
      </c>
      <c r="P279" s="77">
        <v>2.4</v>
      </c>
      <c r="Q279" s="77">
        <v>2.4500000000000002</v>
      </c>
      <c r="R279" s="77">
        <v>2.5499999999999998</v>
      </c>
      <c r="S279" s="77">
        <v>2.4900000000000002</v>
      </c>
      <c r="T279" s="77">
        <v>2.6</v>
      </c>
      <c r="U279" s="77">
        <v>2.6</v>
      </c>
      <c r="V279" s="77">
        <v>2.57</v>
      </c>
      <c r="W279" s="77">
        <v>2.42</v>
      </c>
      <c r="X279" s="77">
        <v>2.4</v>
      </c>
      <c r="Y279" s="77">
        <v>2.5099999999999998</v>
      </c>
      <c r="Z279" s="77">
        <v>2.5299999999999998</v>
      </c>
      <c r="AA279" s="77">
        <v>2.54</v>
      </c>
      <c r="AB279" s="77">
        <v>2.39</v>
      </c>
      <c r="AC279" s="77">
        <v>2.41</v>
      </c>
      <c r="AD279" s="77">
        <v>2.38</v>
      </c>
      <c r="AE279" s="77">
        <v>2.4</v>
      </c>
      <c r="AF279" s="78">
        <v>2.31</v>
      </c>
    </row>
    <row r="280" spans="1:32" x14ac:dyDescent="0.3">
      <c r="A280" s="57" t="s">
        <v>386</v>
      </c>
      <c r="B280" s="77">
        <v>4.0199999999999996</v>
      </c>
      <c r="C280" s="77">
        <v>3.92</v>
      </c>
      <c r="D280" s="77">
        <v>3.75</v>
      </c>
      <c r="E280" s="77">
        <v>3.7</v>
      </c>
      <c r="F280" s="77">
        <v>3.63</v>
      </c>
      <c r="G280" s="77">
        <v>3.45</v>
      </c>
      <c r="H280" s="77">
        <v>3.43</v>
      </c>
      <c r="I280" s="77">
        <v>3.3</v>
      </c>
      <c r="J280" s="77">
        <v>3.21</v>
      </c>
      <c r="K280" s="77">
        <v>3.16</v>
      </c>
      <c r="L280" s="77">
        <v>3.19</v>
      </c>
      <c r="M280" s="77">
        <v>3.28</v>
      </c>
      <c r="N280" s="77">
        <v>3.59</v>
      </c>
      <c r="O280" s="77">
        <v>3.88</v>
      </c>
      <c r="P280" s="77">
        <v>4.41</v>
      </c>
      <c r="Q280" s="77">
        <v>4.5199999999999996</v>
      </c>
      <c r="R280" s="77">
        <v>4.45</v>
      </c>
      <c r="S280" s="77">
        <v>4.46</v>
      </c>
      <c r="T280" s="77">
        <v>4.5</v>
      </c>
      <c r="U280" s="77">
        <v>3.99</v>
      </c>
      <c r="V280" s="77">
        <v>4.28</v>
      </c>
      <c r="W280" s="77">
        <v>3.97</v>
      </c>
      <c r="X280" s="77">
        <v>3.74</v>
      </c>
      <c r="Y280" s="77">
        <v>3.58</v>
      </c>
      <c r="Z280" s="77">
        <v>3.62</v>
      </c>
      <c r="AA280" s="77">
        <v>3.59</v>
      </c>
      <c r="AB280" s="77">
        <v>3.41</v>
      </c>
      <c r="AC280" s="77">
        <v>3.43</v>
      </c>
      <c r="AD280" s="77">
        <v>3.55</v>
      </c>
      <c r="AE280" s="77">
        <v>3.74</v>
      </c>
      <c r="AF280" s="78">
        <v>4.4000000000000004</v>
      </c>
    </row>
    <row r="281" spans="1:32" x14ac:dyDescent="0.3">
      <c r="A281" s="57" t="s">
        <v>152</v>
      </c>
      <c r="B281" s="77">
        <v>1.97</v>
      </c>
      <c r="C281" s="77">
        <v>2.02</v>
      </c>
      <c r="D281" s="77">
        <v>2.12</v>
      </c>
      <c r="E281" s="77">
        <v>2.2000000000000002</v>
      </c>
      <c r="F281" s="77">
        <v>2.2200000000000002</v>
      </c>
      <c r="G281" s="77">
        <v>2.2200000000000002</v>
      </c>
      <c r="H281" s="77">
        <v>2.23</v>
      </c>
      <c r="I281" s="77">
        <v>2.19</v>
      </c>
      <c r="J281" s="77">
        <v>2.2000000000000002</v>
      </c>
      <c r="K281" s="77">
        <v>2.17</v>
      </c>
      <c r="L281" s="77">
        <v>2.2000000000000002</v>
      </c>
      <c r="M281" s="77">
        <v>2.37</v>
      </c>
      <c r="N281" s="77">
        <v>2.5499999999999998</v>
      </c>
      <c r="O281" s="77">
        <v>2.69</v>
      </c>
      <c r="P281" s="77">
        <v>2.84</v>
      </c>
      <c r="Q281" s="77">
        <v>2.96</v>
      </c>
      <c r="R281" s="77">
        <v>2.98</v>
      </c>
      <c r="S281" s="77">
        <v>2.84</v>
      </c>
      <c r="T281" s="77">
        <v>2.68</v>
      </c>
      <c r="U281" s="77">
        <v>2.56</v>
      </c>
      <c r="V281" s="77">
        <v>2.4900000000000002</v>
      </c>
      <c r="W281" s="77">
        <v>2.52</v>
      </c>
      <c r="X281" s="77">
        <v>2.37</v>
      </c>
      <c r="Y281" s="77">
        <v>2.46</v>
      </c>
      <c r="Z281" s="77">
        <v>2.4700000000000002</v>
      </c>
      <c r="AA281" s="77">
        <v>2.52</v>
      </c>
      <c r="AB281" s="77">
        <v>2.4900000000000002</v>
      </c>
      <c r="AC281" s="77">
        <v>2.4900000000000002</v>
      </c>
      <c r="AD281" s="77">
        <v>2.52</v>
      </c>
      <c r="AE281" s="77">
        <v>2.5499999999999998</v>
      </c>
      <c r="AF281" s="78">
        <v>2.56</v>
      </c>
    </row>
    <row r="282" spans="1:32" x14ac:dyDescent="0.3">
      <c r="A282" s="57" t="s">
        <v>387</v>
      </c>
      <c r="B282" s="77">
        <v>1.99</v>
      </c>
      <c r="C282" s="77">
        <v>2.0299999999999998</v>
      </c>
      <c r="D282" s="77">
        <v>2.13</v>
      </c>
      <c r="E282" s="77">
        <v>2.23</v>
      </c>
      <c r="F282" s="77">
        <v>2.39</v>
      </c>
      <c r="G282" s="77">
        <v>2.4300000000000002</v>
      </c>
      <c r="H282" s="77">
        <v>2.44</v>
      </c>
      <c r="I282" s="77">
        <v>2.41</v>
      </c>
      <c r="J282" s="77">
        <v>2.46</v>
      </c>
      <c r="K282" s="77">
        <v>2.41</v>
      </c>
      <c r="L282" s="77">
        <v>2.4</v>
      </c>
      <c r="M282" s="77">
        <v>2.5099999999999998</v>
      </c>
      <c r="N282" s="77">
        <v>2.59</v>
      </c>
      <c r="O282" s="77">
        <v>2.66</v>
      </c>
      <c r="P282" s="77">
        <v>2.83</v>
      </c>
      <c r="Q282" s="77">
        <v>3.06</v>
      </c>
      <c r="R282" s="77">
        <v>3.28</v>
      </c>
      <c r="S282" s="77">
        <v>3.3</v>
      </c>
      <c r="T282" s="77">
        <v>3.32</v>
      </c>
      <c r="U282" s="77">
        <v>3.38</v>
      </c>
      <c r="V282" s="77">
        <v>3.46</v>
      </c>
      <c r="W282" s="77">
        <v>3.37</v>
      </c>
      <c r="X282" s="77">
        <v>3.37</v>
      </c>
      <c r="Y282" s="77">
        <v>3.39</v>
      </c>
      <c r="Z282" s="77">
        <v>3.59</v>
      </c>
      <c r="AA282" s="77">
        <v>3.63</v>
      </c>
      <c r="AB282" s="77">
        <v>3.67</v>
      </c>
      <c r="AC282" s="77">
        <v>3.69</v>
      </c>
      <c r="AD282" s="77">
        <v>3.85</v>
      </c>
      <c r="AE282" s="77">
        <v>4.01</v>
      </c>
      <c r="AF282" s="78">
        <v>4.32</v>
      </c>
    </row>
    <row r="283" spans="1:32" x14ac:dyDescent="0.3">
      <c r="A283" s="57" t="s">
        <v>388</v>
      </c>
      <c r="B283" s="77">
        <v>3.25</v>
      </c>
      <c r="C283" s="77">
        <v>3.17</v>
      </c>
      <c r="D283" s="77">
        <v>3.12</v>
      </c>
      <c r="E283" s="77">
        <v>3.06</v>
      </c>
      <c r="F283" s="77">
        <v>2.93</v>
      </c>
      <c r="G283" s="77">
        <v>2.85</v>
      </c>
      <c r="H283" s="77">
        <v>2.84</v>
      </c>
      <c r="I283" s="77">
        <v>2.79</v>
      </c>
      <c r="J283" s="77">
        <v>2.78</v>
      </c>
      <c r="K283" s="77">
        <v>2.81</v>
      </c>
      <c r="L283" s="77">
        <v>3.04</v>
      </c>
      <c r="M283" s="77">
        <v>3.36</v>
      </c>
      <c r="N283" s="77">
        <v>3.71</v>
      </c>
      <c r="O283" s="77">
        <v>4.04</v>
      </c>
      <c r="P283" s="77">
        <v>4.58</v>
      </c>
      <c r="Q283" s="77">
        <v>4.87</v>
      </c>
      <c r="R283" s="77">
        <v>4.72</v>
      </c>
      <c r="S283" s="77">
        <v>4.55</v>
      </c>
      <c r="T283" s="77">
        <v>4.22</v>
      </c>
      <c r="U283" s="77">
        <v>3.69</v>
      </c>
      <c r="V283" s="77">
        <v>3.91</v>
      </c>
      <c r="W283" s="77">
        <v>3.83</v>
      </c>
      <c r="X283" s="77">
        <v>3.96</v>
      </c>
      <c r="Y283" s="77">
        <v>4.03</v>
      </c>
      <c r="Z283" s="77">
        <v>3.83</v>
      </c>
      <c r="AA283" s="77">
        <v>3.8</v>
      </c>
      <c r="AB283" s="77">
        <v>3.82</v>
      </c>
      <c r="AC283" s="77">
        <v>3.94</v>
      </c>
      <c r="AD283" s="77">
        <v>4.1100000000000003</v>
      </c>
      <c r="AE283" s="77">
        <v>4.26</v>
      </c>
      <c r="AF283" s="78">
        <v>4.54</v>
      </c>
    </row>
    <row r="284" spans="1:32" x14ac:dyDescent="0.3">
      <c r="A284" s="57" t="s">
        <v>153</v>
      </c>
      <c r="B284" s="77">
        <v>2.44</v>
      </c>
      <c r="C284" s="77">
        <v>2.65</v>
      </c>
      <c r="D284" s="77">
        <v>2.84</v>
      </c>
      <c r="E284" s="77">
        <v>2.96</v>
      </c>
      <c r="F284" s="77">
        <v>3.16</v>
      </c>
      <c r="G284" s="77">
        <v>3.26</v>
      </c>
      <c r="H284" s="77">
        <v>3.41</v>
      </c>
      <c r="I284" s="77">
        <v>3.48</v>
      </c>
      <c r="J284" s="77">
        <v>3.46</v>
      </c>
      <c r="K284" s="77">
        <v>3.44</v>
      </c>
      <c r="L284" s="77">
        <v>3.46</v>
      </c>
      <c r="M284" s="77">
        <v>3.48</v>
      </c>
      <c r="N284" s="77">
        <v>3.68</v>
      </c>
      <c r="O284" s="77">
        <v>3.88</v>
      </c>
      <c r="P284" s="77">
        <v>4.21</v>
      </c>
      <c r="Q284" s="77">
        <v>4.8099999999999996</v>
      </c>
      <c r="R284" s="77">
        <v>5.35</v>
      </c>
      <c r="S284" s="77">
        <v>5.3</v>
      </c>
      <c r="T284" s="77">
        <v>4.93</v>
      </c>
      <c r="U284" s="77">
        <v>4.3899999999999997</v>
      </c>
      <c r="V284" s="77">
        <v>4.3499999999999996</v>
      </c>
      <c r="W284" s="77">
        <v>3.98</v>
      </c>
      <c r="X284" s="77">
        <v>4.05</v>
      </c>
      <c r="Y284" s="77">
        <v>4.4800000000000004</v>
      </c>
      <c r="Z284" s="77">
        <v>4.66</v>
      </c>
      <c r="AA284" s="77">
        <v>4.83</v>
      </c>
      <c r="AB284" s="77">
        <v>5.12</v>
      </c>
      <c r="AC284" s="77">
        <v>5.27</v>
      </c>
      <c r="AD284" s="77">
        <v>5.24</v>
      </c>
      <c r="AE284" s="77">
        <v>5.2</v>
      </c>
      <c r="AF284" s="78">
        <v>5.62</v>
      </c>
    </row>
    <row r="285" spans="1:32" x14ac:dyDescent="0.3">
      <c r="A285" s="57" t="s">
        <v>389</v>
      </c>
      <c r="B285" s="77">
        <v>3.74</v>
      </c>
      <c r="C285" s="77">
        <v>3.78</v>
      </c>
      <c r="D285" s="77">
        <v>3.77</v>
      </c>
      <c r="E285" s="77">
        <v>3.7</v>
      </c>
      <c r="F285" s="77">
        <v>3.78</v>
      </c>
      <c r="G285" s="77">
        <v>3.89</v>
      </c>
      <c r="H285" s="77">
        <v>3.9</v>
      </c>
      <c r="I285" s="77">
        <v>3.82</v>
      </c>
      <c r="J285" s="77">
        <v>3.84</v>
      </c>
      <c r="K285" s="77">
        <v>3.79</v>
      </c>
      <c r="L285" s="77">
        <v>3.92</v>
      </c>
      <c r="M285" s="77">
        <v>4.12</v>
      </c>
      <c r="N285" s="77">
        <v>4.29</v>
      </c>
      <c r="O285" s="77">
        <v>4.37</v>
      </c>
      <c r="P285" s="77">
        <v>4.6500000000000004</v>
      </c>
      <c r="Q285" s="77">
        <v>5.65</v>
      </c>
      <c r="R285" s="77">
        <v>6.25</v>
      </c>
      <c r="S285" s="77">
        <v>6.1</v>
      </c>
      <c r="T285" s="77">
        <v>5.41</v>
      </c>
      <c r="U285" s="77">
        <v>5</v>
      </c>
      <c r="V285" s="77">
        <v>4.49</v>
      </c>
      <c r="W285" s="77">
        <v>4.12</v>
      </c>
      <c r="X285" s="77">
        <v>4.24</v>
      </c>
      <c r="Y285" s="77">
        <v>4.54</v>
      </c>
      <c r="Z285" s="77">
        <v>4.68</v>
      </c>
      <c r="AA285" s="77">
        <v>4.84</v>
      </c>
      <c r="AB285" s="77">
        <v>5</v>
      </c>
      <c r="AC285" s="77">
        <v>5.4</v>
      </c>
      <c r="AD285" s="77">
        <v>5.45</v>
      </c>
      <c r="AE285" s="77">
        <v>5.64</v>
      </c>
      <c r="AF285" s="78">
        <v>5.61</v>
      </c>
    </row>
    <row r="286" spans="1:32" x14ac:dyDescent="0.3">
      <c r="A286" s="57" t="s">
        <v>154</v>
      </c>
      <c r="B286" s="77">
        <v>4.1900000000000004</v>
      </c>
      <c r="C286" s="77">
        <v>4.08</v>
      </c>
      <c r="D286" s="77">
        <v>3.86</v>
      </c>
      <c r="E286" s="77">
        <v>3.67</v>
      </c>
      <c r="F286" s="77">
        <v>3.57</v>
      </c>
      <c r="G286" s="77">
        <v>3.43</v>
      </c>
      <c r="H286" s="77">
        <v>3.37</v>
      </c>
      <c r="I286" s="77">
        <v>3.29</v>
      </c>
      <c r="J286" s="77">
        <v>3.24</v>
      </c>
      <c r="K286" s="77">
        <v>3.18</v>
      </c>
      <c r="L286" s="77">
        <v>3.3</v>
      </c>
      <c r="M286" s="77">
        <v>3.69</v>
      </c>
      <c r="N286" s="77">
        <v>4.49</v>
      </c>
      <c r="O286" s="77">
        <v>5.22</v>
      </c>
      <c r="P286" s="77">
        <v>5.69</v>
      </c>
      <c r="Q286" s="77">
        <v>5.81</v>
      </c>
      <c r="R286" s="77">
        <v>5.56</v>
      </c>
      <c r="S286" s="77">
        <v>5.29</v>
      </c>
      <c r="T286" s="77">
        <v>4.59</v>
      </c>
      <c r="U286" s="77">
        <v>4.0199999999999996</v>
      </c>
      <c r="V286" s="77">
        <v>4.22</v>
      </c>
      <c r="W286" s="77">
        <v>4.0599999999999996</v>
      </c>
      <c r="X286" s="77">
        <v>3.93</v>
      </c>
      <c r="Y286" s="77">
        <v>4.1500000000000004</v>
      </c>
      <c r="Z286" s="77">
        <v>4.18</v>
      </c>
      <c r="AA286" s="77">
        <v>4.1900000000000004</v>
      </c>
      <c r="AB286" s="77">
        <v>4.22</v>
      </c>
      <c r="AC286" s="77">
        <v>4.32</v>
      </c>
      <c r="AD286" s="77">
        <v>4.34</v>
      </c>
      <c r="AE286" s="77">
        <v>4.3499999999999996</v>
      </c>
      <c r="AF286" s="78">
        <v>4.59</v>
      </c>
    </row>
    <row r="287" spans="1:32" x14ac:dyDescent="0.3">
      <c r="A287" s="57" t="s">
        <v>155</v>
      </c>
      <c r="B287" s="77">
        <v>2.36</v>
      </c>
      <c r="C287" s="77">
        <v>2.36</v>
      </c>
      <c r="D287" s="77">
        <v>2.44</v>
      </c>
      <c r="E287" s="77">
        <v>2.65</v>
      </c>
      <c r="F287" s="77">
        <v>2.94</v>
      </c>
      <c r="G287" s="77">
        <v>3.14</v>
      </c>
      <c r="H287" s="77">
        <v>3.26</v>
      </c>
      <c r="I287" s="77">
        <v>3.34</v>
      </c>
      <c r="J287" s="77">
        <v>3.4</v>
      </c>
      <c r="K287" s="77">
        <v>3.3</v>
      </c>
      <c r="L287" s="77">
        <v>3.3</v>
      </c>
      <c r="M287" s="77">
        <v>3.52</v>
      </c>
      <c r="N287" s="77">
        <v>3.71</v>
      </c>
      <c r="O287" s="77">
        <v>3.83</v>
      </c>
      <c r="P287" s="77">
        <v>3.96</v>
      </c>
      <c r="Q287" s="77">
        <v>4.22</v>
      </c>
      <c r="R287" s="77">
        <v>4.55</v>
      </c>
      <c r="S287" s="77">
        <v>4.83</v>
      </c>
      <c r="T287" s="77">
        <v>4.83</v>
      </c>
      <c r="U287" s="77">
        <v>4.37</v>
      </c>
      <c r="V287" s="77">
        <v>4.04</v>
      </c>
      <c r="W287" s="77">
        <v>3.86</v>
      </c>
      <c r="X287" s="77">
        <v>3.67</v>
      </c>
      <c r="Y287" s="77">
        <v>3.88</v>
      </c>
      <c r="Z287" s="77">
        <v>4.0199999999999996</v>
      </c>
      <c r="AA287" s="77">
        <v>4.03</v>
      </c>
      <c r="AB287" s="77">
        <v>4.26</v>
      </c>
      <c r="AC287" s="77">
        <v>4.41</v>
      </c>
      <c r="AD287" s="77">
        <v>4.74</v>
      </c>
      <c r="AE287" s="77">
        <v>4.87</v>
      </c>
      <c r="AF287" s="78">
        <v>5.33</v>
      </c>
    </row>
    <row r="288" spans="1:32" x14ac:dyDescent="0.3">
      <c r="A288" s="57" t="s">
        <v>390</v>
      </c>
      <c r="B288" s="77">
        <v>2.98</v>
      </c>
      <c r="C288" s="77">
        <v>2.98</v>
      </c>
      <c r="D288" s="77">
        <v>3</v>
      </c>
      <c r="E288" s="77">
        <v>2.96</v>
      </c>
      <c r="F288" s="77">
        <v>2.82</v>
      </c>
      <c r="G288" s="77">
        <v>2.78</v>
      </c>
      <c r="H288" s="77">
        <v>2.69</v>
      </c>
      <c r="I288" s="77">
        <v>2.64</v>
      </c>
      <c r="J288" s="77">
        <v>2.62</v>
      </c>
      <c r="K288" s="77">
        <v>2.56</v>
      </c>
      <c r="L288" s="77">
        <v>2.57</v>
      </c>
      <c r="M288" s="77">
        <v>2.69</v>
      </c>
      <c r="N288" s="77">
        <v>3</v>
      </c>
      <c r="O288" s="77">
        <v>3.39</v>
      </c>
      <c r="P288" s="77">
        <v>4.03</v>
      </c>
      <c r="Q288" s="77">
        <v>4.8600000000000003</v>
      </c>
      <c r="R288" s="77">
        <v>5.0199999999999996</v>
      </c>
      <c r="S288" s="77">
        <v>4.4000000000000004</v>
      </c>
      <c r="T288" s="77">
        <v>3.31</v>
      </c>
      <c r="U288" s="77">
        <v>2.58</v>
      </c>
      <c r="V288" s="77">
        <v>2.5099999999999998</v>
      </c>
      <c r="W288" s="77">
        <v>2.63</v>
      </c>
      <c r="X288" s="77">
        <v>2.67</v>
      </c>
      <c r="Y288" s="77">
        <v>3.01</v>
      </c>
      <c r="Z288" s="77">
        <v>3.21</v>
      </c>
      <c r="AA288" s="77">
        <v>3.7</v>
      </c>
      <c r="AB288" s="77">
        <v>4.17</v>
      </c>
      <c r="AC288" s="77">
        <v>4.4000000000000004</v>
      </c>
      <c r="AD288" s="77">
        <v>4.26</v>
      </c>
      <c r="AE288" s="77">
        <v>4</v>
      </c>
      <c r="AF288" s="78">
        <v>3.88</v>
      </c>
    </row>
    <row r="289" spans="1:32" x14ac:dyDescent="0.3">
      <c r="A289" s="57" t="s">
        <v>391</v>
      </c>
      <c r="B289" s="77">
        <v>2.29</v>
      </c>
      <c r="C289" s="77">
        <v>2.2599999999999998</v>
      </c>
      <c r="D289" s="77">
        <v>2.31</v>
      </c>
      <c r="E289" s="77">
        <v>2.2999999999999998</v>
      </c>
      <c r="F289" s="77">
        <v>2.4</v>
      </c>
      <c r="G289" s="77">
        <v>2.54</v>
      </c>
      <c r="H289" s="77">
        <v>2.64</v>
      </c>
      <c r="I289" s="77">
        <v>2.65</v>
      </c>
      <c r="J289" s="77">
        <v>2.75</v>
      </c>
      <c r="K289" s="77">
        <v>2.8</v>
      </c>
      <c r="L289" s="77">
        <v>2.83</v>
      </c>
      <c r="M289" s="77">
        <v>3.04</v>
      </c>
      <c r="N289" s="77">
        <v>3.23</v>
      </c>
      <c r="O289" s="77">
        <v>3.35</v>
      </c>
      <c r="P289" s="77">
        <v>3.46</v>
      </c>
      <c r="Q289" s="77">
        <v>3.61</v>
      </c>
      <c r="R289" s="77">
        <v>3.67</v>
      </c>
      <c r="S289" s="77">
        <v>3.66</v>
      </c>
      <c r="T289" s="77">
        <v>3.53</v>
      </c>
      <c r="U289" s="77">
        <v>3.62</v>
      </c>
      <c r="V289" s="77">
        <v>3.59</v>
      </c>
      <c r="W289" s="77">
        <v>3.49</v>
      </c>
      <c r="X289" s="77">
        <v>3.48</v>
      </c>
      <c r="Y289" s="77">
        <v>3.55</v>
      </c>
      <c r="Z289" s="77">
        <v>3.71</v>
      </c>
      <c r="AA289" s="77">
        <v>3.89</v>
      </c>
      <c r="AB289" s="77">
        <v>4.0999999999999996</v>
      </c>
      <c r="AC289" s="77">
        <v>4.09</v>
      </c>
      <c r="AD289" s="77">
        <v>4.01</v>
      </c>
      <c r="AE289" s="77">
        <v>4.0999999999999996</v>
      </c>
      <c r="AF289" s="78">
        <v>4.2699999999999996</v>
      </c>
    </row>
    <row r="290" spans="1:32" x14ac:dyDescent="0.3">
      <c r="A290" s="57" t="s">
        <v>392</v>
      </c>
      <c r="B290" s="77">
        <v>3.66</v>
      </c>
      <c r="C290" s="77">
        <v>3.68</v>
      </c>
      <c r="D290" s="77">
        <v>3.72</v>
      </c>
      <c r="E290" s="77">
        <v>3.6</v>
      </c>
      <c r="F290" s="77">
        <v>3.39</v>
      </c>
      <c r="G290" s="77">
        <v>3.26</v>
      </c>
      <c r="H290" s="77">
        <v>3.23</v>
      </c>
      <c r="I290" s="77">
        <v>3.13</v>
      </c>
      <c r="J290" s="77">
        <v>3.19</v>
      </c>
      <c r="K290" s="77">
        <v>3.09</v>
      </c>
      <c r="L290" s="77">
        <v>3.18</v>
      </c>
      <c r="M290" s="77">
        <v>3.32</v>
      </c>
      <c r="N290" s="77">
        <v>3.59</v>
      </c>
      <c r="O290" s="77">
        <v>3.86</v>
      </c>
      <c r="P290" s="77">
        <v>4.41</v>
      </c>
      <c r="Q290" s="77">
        <v>5.22</v>
      </c>
      <c r="R290" s="77">
        <v>5.26</v>
      </c>
      <c r="S290" s="77">
        <v>4.3099999999999996</v>
      </c>
      <c r="T290" s="77">
        <v>3.34</v>
      </c>
      <c r="U290" s="77">
        <v>2.58</v>
      </c>
      <c r="V290" s="77">
        <v>2.4700000000000002</v>
      </c>
      <c r="W290" s="77">
        <v>2.2400000000000002</v>
      </c>
      <c r="X290" s="77">
        <v>2.66</v>
      </c>
      <c r="Y290" s="77">
        <v>3.12</v>
      </c>
      <c r="Z290" s="77">
        <v>3.29</v>
      </c>
      <c r="AA290" s="77">
        <v>3.72</v>
      </c>
      <c r="AB290" s="77">
        <v>3.94</v>
      </c>
      <c r="AC290" s="77">
        <v>4.1100000000000003</v>
      </c>
      <c r="AD290" s="77">
        <v>4.1500000000000004</v>
      </c>
      <c r="AE290" s="77">
        <v>4.21</v>
      </c>
      <c r="AF290" s="78">
        <v>4.3600000000000003</v>
      </c>
    </row>
    <row r="291" spans="1:32" x14ac:dyDescent="0.3">
      <c r="A291" s="57" t="s">
        <v>393</v>
      </c>
      <c r="B291" s="77">
        <v>1.98</v>
      </c>
      <c r="C291" s="77">
        <v>2.02</v>
      </c>
      <c r="D291" s="77">
        <v>2.08</v>
      </c>
      <c r="E291" s="77">
        <v>2.12</v>
      </c>
      <c r="F291" s="77">
        <v>2.21</v>
      </c>
      <c r="G291" s="77">
        <v>2.25</v>
      </c>
      <c r="H291" s="77">
        <v>2.23</v>
      </c>
      <c r="I291" s="77">
        <v>2.2200000000000002</v>
      </c>
      <c r="J291" s="77">
        <v>2.2000000000000002</v>
      </c>
      <c r="K291" s="77">
        <v>2.25</v>
      </c>
      <c r="L291" s="77">
        <v>2.29</v>
      </c>
      <c r="M291" s="77">
        <v>2.37</v>
      </c>
      <c r="N291" s="77">
        <v>2.4900000000000002</v>
      </c>
      <c r="O291" s="77">
        <v>2.6</v>
      </c>
      <c r="P291" s="77">
        <v>2.84</v>
      </c>
      <c r="Q291" s="77">
        <v>3.12</v>
      </c>
      <c r="R291" s="77">
        <v>3.23</v>
      </c>
      <c r="S291" s="77">
        <v>3.22</v>
      </c>
      <c r="T291" s="77">
        <v>3.14</v>
      </c>
      <c r="U291" s="77">
        <v>3.06</v>
      </c>
      <c r="V291" s="77">
        <v>2.94</v>
      </c>
      <c r="W291" s="77">
        <v>2.8</v>
      </c>
      <c r="X291" s="77">
        <v>2.71</v>
      </c>
      <c r="Y291" s="77">
        <v>2.66</v>
      </c>
      <c r="Z291" s="77">
        <v>2.63</v>
      </c>
      <c r="AA291" s="77">
        <v>2.69</v>
      </c>
      <c r="AB291" s="77">
        <v>2.7</v>
      </c>
      <c r="AC291" s="77">
        <v>2.78</v>
      </c>
      <c r="AD291" s="77">
        <v>2.96</v>
      </c>
      <c r="AE291" s="77">
        <v>3.09</v>
      </c>
      <c r="AF291" s="78">
        <v>3.08</v>
      </c>
    </row>
    <row r="292" spans="1:32" x14ac:dyDescent="0.3">
      <c r="A292" s="57" t="s">
        <v>156</v>
      </c>
      <c r="B292" s="77">
        <v>2.76</v>
      </c>
      <c r="C292" s="77">
        <v>2.3199999999999998</v>
      </c>
      <c r="D292" s="77">
        <v>2.34</v>
      </c>
      <c r="E292" s="77">
        <v>2.31</v>
      </c>
      <c r="F292" s="77">
        <v>2.39</v>
      </c>
      <c r="G292" s="77">
        <v>2.5099999999999998</v>
      </c>
      <c r="H292" s="77">
        <v>2.73</v>
      </c>
      <c r="I292" s="77">
        <v>2.69</v>
      </c>
      <c r="J292" s="77">
        <v>2.65</v>
      </c>
      <c r="K292" s="77">
        <v>2.59</v>
      </c>
      <c r="L292" s="77">
        <v>2.5099999999999998</v>
      </c>
      <c r="M292" s="77">
        <v>2.5299999999999998</v>
      </c>
      <c r="N292" s="77">
        <v>2.65</v>
      </c>
      <c r="O292" s="77">
        <v>2.67</v>
      </c>
      <c r="P292" s="77">
        <v>2.78</v>
      </c>
      <c r="Q292" s="77">
        <v>3.09</v>
      </c>
      <c r="R292" s="77">
        <v>3.32</v>
      </c>
      <c r="S292" s="77">
        <v>3.4</v>
      </c>
      <c r="T292" s="77">
        <v>3.18</v>
      </c>
      <c r="U292" s="77">
        <v>3.03</v>
      </c>
      <c r="V292" s="77">
        <v>3.16</v>
      </c>
      <c r="W292" s="77">
        <v>3.25</v>
      </c>
      <c r="X292" s="77">
        <v>3.11</v>
      </c>
      <c r="Y292" s="77">
        <v>3.19</v>
      </c>
      <c r="Z292" s="77">
        <v>3.28</v>
      </c>
      <c r="AA292" s="77">
        <v>3.55</v>
      </c>
      <c r="AB292" s="77">
        <v>3.52</v>
      </c>
      <c r="AC292" s="77">
        <v>3.62</v>
      </c>
      <c r="AD292" s="77">
        <v>3.72</v>
      </c>
      <c r="AE292" s="77">
        <v>3.63</v>
      </c>
      <c r="AF292" s="78">
        <v>3.84</v>
      </c>
    </row>
    <row r="293" spans="1:32" x14ac:dyDescent="0.3">
      <c r="A293" s="57" t="s">
        <v>394</v>
      </c>
      <c r="B293" s="77">
        <v>2.1800000000000002</v>
      </c>
      <c r="C293" s="77">
        <v>2.14</v>
      </c>
      <c r="D293" s="77">
        <v>2.1800000000000002</v>
      </c>
      <c r="E293" s="77">
        <v>2.2400000000000002</v>
      </c>
      <c r="F293" s="77">
        <v>2.31</v>
      </c>
      <c r="G293" s="77">
        <v>2.38</v>
      </c>
      <c r="H293" s="77">
        <v>2.46</v>
      </c>
      <c r="I293" s="77">
        <v>2.5</v>
      </c>
      <c r="J293" s="77">
        <v>2.4500000000000002</v>
      </c>
      <c r="K293" s="77">
        <v>2.38</v>
      </c>
      <c r="L293" s="77">
        <v>2.36</v>
      </c>
      <c r="M293" s="77">
        <v>2.48</v>
      </c>
      <c r="N293" s="77">
        <v>2.61</v>
      </c>
      <c r="O293" s="77">
        <v>2.7</v>
      </c>
      <c r="P293" s="77">
        <v>2.84</v>
      </c>
      <c r="Q293" s="77">
        <v>2.96</v>
      </c>
      <c r="R293" s="77">
        <v>3.02</v>
      </c>
      <c r="S293" s="77">
        <v>3.05</v>
      </c>
      <c r="T293" s="77">
        <v>3.08</v>
      </c>
      <c r="U293" s="77">
        <v>3.09</v>
      </c>
      <c r="V293" s="77">
        <v>3.04</v>
      </c>
      <c r="W293" s="77">
        <v>2.98</v>
      </c>
      <c r="X293" s="77">
        <v>2.98</v>
      </c>
      <c r="Y293" s="77">
        <v>3.09</v>
      </c>
      <c r="Z293" s="77">
        <v>3.03</v>
      </c>
      <c r="AA293" s="77">
        <v>3.2</v>
      </c>
      <c r="AB293" s="77">
        <v>3.2</v>
      </c>
      <c r="AC293" s="77">
        <v>3.17</v>
      </c>
      <c r="AD293" s="77">
        <v>3.13</v>
      </c>
      <c r="AE293" s="77">
        <v>3.29</v>
      </c>
      <c r="AF293" s="78">
        <v>3.48</v>
      </c>
    </row>
    <row r="294" spans="1:32" x14ac:dyDescent="0.3">
      <c r="A294" s="57" t="s">
        <v>395</v>
      </c>
      <c r="B294" s="77">
        <v>2.48</v>
      </c>
      <c r="C294" s="77">
        <v>2.48</v>
      </c>
      <c r="D294" s="77">
        <v>2.46</v>
      </c>
      <c r="E294" s="77">
        <v>2.39</v>
      </c>
      <c r="F294" s="77">
        <v>2.31</v>
      </c>
      <c r="G294" s="77">
        <v>2.19</v>
      </c>
      <c r="H294" s="77">
        <v>2.14</v>
      </c>
      <c r="I294" s="77">
        <v>2.0499999999999998</v>
      </c>
      <c r="J294" s="77">
        <v>2.0099999999999998</v>
      </c>
      <c r="K294" s="77">
        <v>1.94</v>
      </c>
      <c r="L294" s="77">
        <v>1.88</v>
      </c>
      <c r="M294" s="77">
        <v>2</v>
      </c>
      <c r="N294" s="77">
        <v>2.0099999999999998</v>
      </c>
      <c r="O294" s="77">
        <v>2.23</v>
      </c>
      <c r="P294" s="77">
        <v>2.4</v>
      </c>
      <c r="Q294" s="77">
        <v>2.67</v>
      </c>
      <c r="R294" s="77">
        <v>2.68</v>
      </c>
      <c r="S294" s="77">
        <v>2.84</v>
      </c>
      <c r="T294" s="77">
        <v>2.81</v>
      </c>
      <c r="U294" s="77">
        <v>2.77</v>
      </c>
      <c r="V294" s="77">
        <v>2.84</v>
      </c>
      <c r="W294" s="77">
        <v>2.68</v>
      </c>
      <c r="X294" s="77">
        <v>2.68</v>
      </c>
      <c r="Y294" s="77">
        <v>2.66</v>
      </c>
      <c r="Z294" s="77">
        <v>2.62</v>
      </c>
      <c r="AA294" s="77">
        <v>2.57</v>
      </c>
      <c r="AB294" s="77">
        <v>2.61</v>
      </c>
      <c r="AC294" s="77">
        <v>2.66</v>
      </c>
      <c r="AD294" s="77">
        <v>2.5</v>
      </c>
      <c r="AE294" s="77">
        <v>2.5499999999999998</v>
      </c>
      <c r="AF294" s="78">
        <v>2.66</v>
      </c>
    </row>
    <row r="295" spans="1:32" x14ac:dyDescent="0.3">
      <c r="A295" s="57" t="s">
        <v>396</v>
      </c>
      <c r="B295" s="77">
        <v>4.5599999999999996</v>
      </c>
      <c r="C295" s="77">
        <v>4.63</v>
      </c>
      <c r="D295" s="77">
        <v>4.49</v>
      </c>
      <c r="E295" s="77">
        <v>4.21</v>
      </c>
      <c r="F295" s="77">
        <v>4.05</v>
      </c>
      <c r="G295" s="77">
        <v>3.82</v>
      </c>
      <c r="H295" s="77">
        <v>3.69</v>
      </c>
      <c r="I295" s="77">
        <v>3.49</v>
      </c>
      <c r="J295" s="77">
        <v>3.45</v>
      </c>
      <c r="K295" s="77">
        <v>3.29</v>
      </c>
      <c r="L295" s="77">
        <v>3.38</v>
      </c>
      <c r="M295" s="77">
        <v>3.69</v>
      </c>
      <c r="N295" s="77">
        <v>4.25</v>
      </c>
      <c r="O295" s="77">
        <v>5.18</v>
      </c>
      <c r="P295" s="77">
        <v>5.91</v>
      </c>
      <c r="Q295" s="77">
        <v>6.79</v>
      </c>
      <c r="R295" s="77">
        <v>6.86</v>
      </c>
      <c r="S295" s="77">
        <v>6.23</v>
      </c>
      <c r="T295" s="77">
        <v>5.26</v>
      </c>
      <c r="U295" s="77">
        <v>4.5</v>
      </c>
      <c r="V295" s="77">
        <v>4.08</v>
      </c>
      <c r="W295" s="77">
        <v>3.53</v>
      </c>
      <c r="X295" s="77">
        <v>3.69</v>
      </c>
      <c r="Y295" s="77">
        <v>4.28</v>
      </c>
      <c r="Z295" s="77">
        <v>4.6399999999999997</v>
      </c>
      <c r="AA295" s="77">
        <v>4.88</v>
      </c>
      <c r="AB295" s="77">
        <v>4.68</v>
      </c>
      <c r="AC295" s="77">
        <v>4.7300000000000004</v>
      </c>
      <c r="AD295" s="77">
        <v>4.53</v>
      </c>
      <c r="AE295" s="77">
        <v>4.51</v>
      </c>
      <c r="AF295" s="78">
        <v>4.95</v>
      </c>
    </row>
    <row r="296" spans="1:32" x14ac:dyDescent="0.3">
      <c r="A296" s="57" t="s">
        <v>397</v>
      </c>
      <c r="B296" s="77">
        <v>3.35</v>
      </c>
      <c r="C296" s="77">
        <v>3.42</v>
      </c>
      <c r="D296" s="77">
        <v>3.41</v>
      </c>
      <c r="E296" s="77">
        <v>3.5</v>
      </c>
      <c r="F296" s="77">
        <v>3.58</v>
      </c>
      <c r="G296" s="77">
        <v>3.51</v>
      </c>
      <c r="H296" s="77">
        <v>3.47</v>
      </c>
      <c r="I296" s="77">
        <v>3.4</v>
      </c>
      <c r="J296" s="77">
        <v>3.36</v>
      </c>
      <c r="K296" s="77">
        <v>3.28</v>
      </c>
      <c r="L296" s="77">
        <v>3.21</v>
      </c>
      <c r="M296" s="77">
        <v>3.29</v>
      </c>
      <c r="N296" s="77">
        <v>3.61</v>
      </c>
      <c r="O296" s="77">
        <v>4.05</v>
      </c>
      <c r="P296" s="77">
        <v>5.41</v>
      </c>
      <c r="Q296" s="77">
        <v>6.85</v>
      </c>
      <c r="R296" s="77">
        <v>6.68</v>
      </c>
      <c r="S296" s="77">
        <v>5.83</v>
      </c>
      <c r="T296" s="77">
        <v>4.75</v>
      </c>
      <c r="U296" s="77">
        <v>3.64</v>
      </c>
      <c r="V296" s="77">
        <v>3.5</v>
      </c>
      <c r="W296" s="77">
        <v>3.16</v>
      </c>
      <c r="X296" s="77">
        <v>3.29</v>
      </c>
      <c r="Y296" s="77">
        <v>4.18</v>
      </c>
      <c r="Z296" s="77">
        <v>4.53</v>
      </c>
      <c r="AA296" s="77">
        <v>5.07</v>
      </c>
      <c r="AB296" s="77">
        <v>5.21</v>
      </c>
      <c r="AC296" s="77">
        <v>5.63</v>
      </c>
      <c r="AD296" s="77">
        <v>5.83</v>
      </c>
      <c r="AE296" s="77">
        <v>5.45</v>
      </c>
      <c r="AF296" s="78">
        <v>6.51</v>
      </c>
    </row>
    <row r="297" spans="1:32" x14ac:dyDescent="0.3">
      <c r="A297" s="57" t="s">
        <v>157</v>
      </c>
      <c r="B297" s="77">
        <v>2.56</v>
      </c>
      <c r="C297" s="77">
        <v>2.64</v>
      </c>
      <c r="D297" s="77">
        <v>2.64</v>
      </c>
      <c r="E297" s="77">
        <v>2.59</v>
      </c>
      <c r="F297" s="77">
        <v>2.5499999999999998</v>
      </c>
      <c r="G297" s="77">
        <v>2.68</v>
      </c>
      <c r="H297" s="77">
        <v>2.68</v>
      </c>
      <c r="I297" s="77">
        <v>2.68</v>
      </c>
      <c r="J297" s="77">
        <v>2.74</v>
      </c>
      <c r="K297" s="77">
        <v>2.74</v>
      </c>
      <c r="L297" s="77">
        <v>2.7</v>
      </c>
      <c r="M297" s="77">
        <v>2.72</v>
      </c>
      <c r="N297" s="77">
        <v>2.86</v>
      </c>
      <c r="O297" s="77">
        <v>3.07</v>
      </c>
      <c r="P297" s="77">
        <v>3.3</v>
      </c>
      <c r="Q297" s="77">
        <v>3.78</v>
      </c>
      <c r="R297" s="77">
        <v>4.09</v>
      </c>
      <c r="S297" s="77">
        <v>4.0999999999999996</v>
      </c>
      <c r="T297" s="77">
        <v>3.8</v>
      </c>
      <c r="U297" s="77">
        <v>3.56</v>
      </c>
      <c r="V297" s="77">
        <v>3.63</v>
      </c>
      <c r="W297" s="77">
        <v>3.49</v>
      </c>
      <c r="X297" s="77">
        <v>3.36</v>
      </c>
      <c r="Y297" s="77">
        <v>3.52</v>
      </c>
      <c r="Z297" s="77">
        <v>3.66</v>
      </c>
      <c r="AA297" s="77">
        <v>3.66</v>
      </c>
      <c r="AB297" s="77">
        <v>3.66</v>
      </c>
      <c r="AC297" s="77">
        <v>3.75</v>
      </c>
      <c r="AD297" s="77">
        <v>3.85</v>
      </c>
      <c r="AE297" s="77">
        <v>4.0599999999999996</v>
      </c>
      <c r="AF297" s="78">
        <v>4.33</v>
      </c>
    </row>
    <row r="298" spans="1:32" x14ac:dyDescent="0.3">
      <c r="A298" s="57" t="s">
        <v>158</v>
      </c>
      <c r="B298" s="77">
        <v>3.93</v>
      </c>
      <c r="C298" s="77">
        <v>4.04</v>
      </c>
      <c r="D298" s="77">
        <v>4.1100000000000003</v>
      </c>
      <c r="E298" s="77">
        <v>4.04</v>
      </c>
      <c r="F298" s="77">
        <v>3.84</v>
      </c>
      <c r="G298" s="77">
        <v>3.52</v>
      </c>
      <c r="H298" s="77">
        <v>3.24</v>
      </c>
      <c r="I298" s="77">
        <v>3.07</v>
      </c>
      <c r="J298" s="77">
        <v>2.98</v>
      </c>
      <c r="K298" s="77">
        <v>3.02</v>
      </c>
      <c r="L298" s="77">
        <v>3.16</v>
      </c>
      <c r="M298" s="77">
        <v>3.5</v>
      </c>
      <c r="N298" s="77">
        <v>3.94</v>
      </c>
      <c r="O298" s="77">
        <v>4.83</v>
      </c>
      <c r="P298" s="77">
        <v>6.22</v>
      </c>
      <c r="Q298" s="77">
        <v>7.37</v>
      </c>
      <c r="R298" s="77">
        <v>7.47</v>
      </c>
      <c r="S298" s="77">
        <v>6.77</v>
      </c>
      <c r="T298" s="77">
        <v>4.3899999999999997</v>
      </c>
      <c r="U298" s="77">
        <v>3.11</v>
      </c>
      <c r="V298" s="77">
        <v>3.37</v>
      </c>
      <c r="W298" s="77">
        <v>3.29</v>
      </c>
      <c r="X298" s="77">
        <v>3.63</v>
      </c>
      <c r="Y298" s="77">
        <v>4.55</v>
      </c>
      <c r="Z298" s="77">
        <v>5.01</v>
      </c>
      <c r="AA298" s="77">
        <v>5.16</v>
      </c>
      <c r="AB298" s="77">
        <v>5.29</v>
      </c>
      <c r="AC298" s="77">
        <v>5.43</v>
      </c>
      <c r="AD298" s="77">
        <v>5.41</v>
      </c>
      <c r="AE298" s="77">
        <v>5.3</v>
      </c>
      <c r="AF298" s="78">
        <v>5.95</v>
      </c>
    </row>
    <row r="299" spans="1:32" x14ac:dyDescent="0.3">
      <c r="A299" s="57" t="s">
        <v>398</v>
      </c>
      <c r="B299" s="77">
        <v>2.58</v>
      </c>
      <c r="C299" s="77">
        <v>2.63</v>
      </c>
      <c r="D299" s="77">
        <v>2.69</v>
      </c>
      <c r="E299" s="77">
        <v>2.75</v>
      </c>
      <c r="F299" s="77">
        <v>2.73</v>
      </c>
      <c r="G299" s="77">
        <v>2.77</v>
      </c>
      <c r="H299" s="77">
        <v>2.78</v>
      </c>
      <c r="I299" s="77">
        <v>2.75</v>
      </c>
      <c r="J299" s="77">
        <v>2.8</v>
      </c>
      <c r="K299" s="77">
        <v>2.79</v>
      </c>
      <c r="L299" s="77">
        <v>2.88</v>
      </c>
      <c r="M299" s="77">
        <v>3.18</v>
      </c>
      <c r="N299" s="77">
        <v>3.44</v>
      </c>
      <c r="O299" s="77">
        <v>3.65</v>
      </c>
      <c r="P299" s="77">
        <v>3.94</v>
      </c>
      <c r="Q299" s="77">
        <v>4.24</v>
      </c>
      <c r="R299" s="77">
        <v>4.5</v>
      </c>
      <c r="S299" s="77">
        <v>4.46</v>
      </c>
      <c r="T299" s="77">
        <v>4.42</v>
      </c>
      <c r="U299" s="77">
        <v>4.29</v>
      </c>
      <c r="V299" s="77">
        <v>4.0199999999999996</v>
      </c>
      <c r="W299" s="77">
        <v>3.72</v>
      </c>
      <c r="X299" s="77">
        <v>3.59</v>
      </c>
      <c r="Y299" s="77">
        <v>3.63</v>
      </c>
      <c r="Z299" s="77">
        <v>3.63</v>
      </c>
      <c r="AA299" s="77">
        <v>3.57</v>
      </c>
      <c r="AB299" s="77">
        <v>3.48</v>
      </c>
      <c r="AC299" s="77">
        <v>3.68</v>
      </c>
      <c r="AD299" s="77">
        <v>3.63</v>
      </c>
      <c r="AE299" s="77">
        <v>3.56</v>
      </c>
      <c r="AF299" s="78">
        <v>3.67</v>
      </c>
    </row>
    <row r="300" spans="1:32" x14ac:dyDescent="0.3">
      <c r="A300" s="57" t="s">
        <v>399</v>
      </c>
      <c r="B300" s="77">
        <v>1.63</v>
      </c>
      <c r="C300" s="77">
        <v>1.68</v>
      </c>
      <c r="D300" s="77">
        <v>1.77</v>
      </c>
      <c r="E300" s="77">
        <v>1.81</v>
      </c>
      <c r="F300" s="77">
        <v>1.79</v>
      </c>
      <c r="G300" s="77">
        <v>1.73</v>
      </c>
      <c r="H300" s="77">
        <v>1.69</v>
      </c>
      <c r="I300" s="77">
        <v>1.63</v>
      </c>
      <c r="J300" s="77">
        <v>1.63</v>
      </c>
      <c r="K300" s="77">
        <v>1.6</v>
      </c>
      <c r="L300" s="77">
        <v>1.6</v>
      </c>
      <c r="M300" s="77">
        <v>1.69</v>
      </c>
      <c r="N300" s="77">
        <v>1.85</v>
      </c>
      <c r="O300" s="77">
        <v>2.14</v>
      </c>
      <c r="P300" s="77">
        <v>2.2999999999999998</v>
      </c>
      <c r="Q300" s="77">
        <v>2.58</v>
      </c>
      <c r="R300" s="77">
        <v>2.54</v>
      </c>
      <c r="S300" s="77">
        <v>2.4500000000000002</v>
      </c>
      <c r="T300" s="77">
        <v>2.41</v>
      </c>
      <c r="U300" s="77">
        <v>2.29</v>
      </c>
      <c r="V300" s="77">
        <v>2.35</v>
      </c>
      <c r="W300" s="77">
        <v>1.95</v>
      </c>
      <c r="X300" s="77">
        <v>1.85</v>
      </c>
      <c r="Y300" s="77">
        <v>1.75</v>
      </c>
      <c r="Z300" s="77">
        <v>1.74</v>
      </c>
      <c r="AA300" s="77">
        <v>1.82</v>
      </c>
      <c r="AB300" s="77">
        <v>2.04</v>
      </c>
      <c r="AC300" s="77">
        <v>2.16</v>
      </c>
      <c r="AD300" s="77">
        <v>2.13</v>
      </c>
      <c r="AE300" s="77">
        <v>2.08</v>
      </c>
      <c r="AF300" s="78">
        <v>2.2400000000000002</v>
      </c>
    </row>
    <row r="301" spans="1:32" x14ac:dyDescent="0.3">
      <c r="A301" s="57" t="s">
        <v>400</v>
      </c>
      <c r="B301" s="77">
        <v>1.99</v>
      </c>
      <c r="C301" s="77">
        <v>2.06</v>
      </c>
      <c r="D301" s="77">
        <v>2.1</v>
      </c>
      <c r="E301" s="77">
        <v>2.11</v>
      </c>
      <c r="F301" s="77">
        <v>2.11</v>
      </c>
      <c r="G301" s="77">
        <v>2.06</v>
      </c>
      <c r="H301" s="77">
        <v>2.04</v>
      </c>
      <c r="I301" s="77">
        <v>2.02</v>
      </c>
      <c r="J301" s="77">
        <v>2</v>
      </c>
      <c r="K301" s="77">
        <v>2.12</v>
      </c>
      <c r="L301" s="77">
        <v>2.2200000000000002</v>
      </c>
      <c r="M301" s="77">
        <v>2.33</v>
      </c>
      <c r="N301" s="77">
        <v>2.4300000000000002</v>
      </c>
      <c r="O301" s="77">
        <v>2.4900000000000002</v>
      </c>
      <c r="P301" s="77">
        <v>2.59</v>
      </c>
      <c r="Q301" s="77">
        <v>2.68</v>
      </c>
      <c r="R301" s="77">
        <v>2.69</v>
      </c>
      <c r="S301" s="77">
        <v>2.61</v>
      </c>
      <c r="T301" s="77">
        <v>2.56</v>
      </c>
      <c r="U301" s="77">
        <v>2.5499999999999998</v>
      </c>
      <c r="V301" s="77">
        <v>2.4700000000000002</v>
      </c>
      <c r="W301" s="77">
        <v>2.42</v>
      </c>
      <c r="X301" s="77">
        <v>2.39</v>
      </c>
      <c r="Y301" s="77">
        <v>2.41</v>
      </c>
      <c r="Z301" s="77">
        <v>2.44</v>
      </c>
      <c r="AA301" s="77">
        <v>2.4</v>
      </c>
      <c r="AB301" s="77">
        <v>2.5</v>
      </c>
      <c r="AC301" s="77">
        <v>2.65</v>
      </c>
      <c r="AD301" s="77">
        <v>2.77</v>
      </c>
      <c r="AE301" s="77">
        <v>2.82</v>
      </c>
      <c r="AF301" s="78">
        <v>2.82</v>
      </c>
    </row>
    <row r="302" spans="1:32" x14ac:dyDescent="0.3">
      <c r="A302" s="57" t="s">
        <v>159</v>
      </c>
      <c r="B302" s="77">
        <v>2.4</v>
      </c>
      <c r="C302" s="77">
        <v>2.4</v>
      </c>
      <c r="D302" s="77">
        <v>2.46</v>
      </c>
      <c r="E302" s="77">
        <v>2.42</v>
      </c>
      <c r="F302" s="77">
        <v>2.4</v>
      </c>
      <c r="G302" s="77">
        <v>2.31</v>
      </c>
      <c r="H302" s="77">
        <v>2.2599999999999998</v>
      </c>
      <c r="I302" s="77">
        <v>2.21</v>
      </c>
      <c r="J302" s="77">
        <v>2.19</v>
      </c>
      <c r="K302" s="77">
        <v>2.1</v>
      </c>
      <c r="L302" s="77">
        <v>2.04</v>
      </c>
      <c r="M302" s="77">
        <v>2.13</v>
      </c>
      <c r="N302" s="77">
        <v>2.17</v>
      </c>
      <c r="O302" s="77">
        <v>2.25</v>
      </c>
      <c r="P302" s="77">
        <v>2.2999999999999998</v>
      </c>
      <c r="Q302" s="77">
        <v>2.42</v>
      </c>
      <c r="R302" s="77">
        <v>2.3199999999999998</v>
      </c>
      <c r="S302" s="77">
        <v>2.31</v>
      </c>
      <c r="T302" s="77">
        <v>2.2599999999999998</v>
      </c>
      <c r="U302" s="77">
        <v>2.25</v>
      </c>
      <c r="V302" s="77">
        <v>2.4300000000000002</v>
      </c>
      <c r="W302" s="77">
        <v>2.4500000000000002</v>
      </c>
      <c r="X302" s="77">
        <v>2.46</v>
      </c>
      <c r="Y302" s="77">
        <v>2.52</v>
      </c>
      <c r="Z302" s="77">
        <v>2.4700000000000002</v>
      </c>
      <c r="AA302" s="77">
        <v>2.48</v>
      </c>
      <c r="AB302" s="77">
        <v>2.39</v>
      </c>
      <c r="AC302" s="77">
        <v>2.38</v>
      </c>
      <c r="AD302" s="77">
        <v>2.4300000000000002</v>
      </c>
      <c r="AE302" s="77">
        <v>2.4500000000000002</v>
      </c>
      <c r="AF302" s="78">
        <v>2.6</v>
      </c>
    </row>
    <row r="303" spans="1:32" x14ac:dyDescent="0.3">
      <c r="A303" s="57" t="s">
        <v>401</v>
      </c>
      <c r="B303" s="77">
        <v>2.66</v>
      </c>
      <c r="C303" s="77">
        <v>2.64</v>
      </c>
      <c r="D303" s="77">
        <v>2.63</v>
      </c>
      <c r="E303" s="77">
        <v>2.62</v>
      </c>
      <c r="F303" s="77">
        <v>2.61</v>
      </c>
      <c r="G303" s="77">
        <v>2.6</v>
      </c>
      <c r="H303" s="77">
        <v>2.57</v>
      </c>
      <c r="I303" s="77">
        <v>2.65</v>
      </c>
      <c r="J303" s="77">
        <v>2.73</v>
      </c>
      <c r="K303" s="77">
        <v>2.73</v>
      </c>
      <c r="L303" s="77">
        <v>2.78</v>
      </c>
      <c r="M303" s="77">
        <v>2.93</v>
      </c>
      <c r="N303" s="77">
        <v>3.05</v>
      </c>
      <c r="O303" s="77">
        <v>3.14</v>
      </c>
      <c r="P303" s="77">
        <v>3.18</v>
      </c>
      <c r="Q303" s="77">
        <v>3.24</v>
      </c>
      <c r="R303" s="77">
        <v>3.22</v>
      </c>
      <c r="S303" s="77">
        <v>3.14</v>
      </c>
      <c r="T303" s="77">
        <v>3.19</v>
      </c>
      <c r="U303" s="77">
        <v>3.25</v>
      </c>
      <c r="V303" s="77">
        <v>2.92</v>
      </c>
      <c r="W303" s="77">
        <v>2.81</v>
      </c>
      <c r="X303" s="77">
        <v>2.7</v>
      </c>
      <c r="Y303" s="77">
        <v>2.72</v>
      </c>
      <c r="Z303" s="77">
        <v>2.79</v>
      </c>
      <c r="AA303" s="77">
        <v>2.8</v>
      </c>
      <c r="AB303" s="77">
        <v>2.88</v>
      </c>
      <c r="AC303" s="77">
        <v>2.81</v>
      </c>
      <c r="AD303" s="77">
        <v>2.79</v>
      </c>
      <c r="AE303" s="77">
        <v>2.89</v>
      </c>
      <c r="AF303" s="78">
        <v>2.76</v>
      </c>
    </row>
    <row r="304" spans="1:32" x14ac:dyDescent="0.3">
      <c r="A304" s="57" t="s">
        <v>402</v>
      </c>
      <c r="B304" s="77">
        <v>2.16</v>
      </c>
      <c r="C304" s="77">
        <v>2.17</v>
      </c>
      <c r="D304" s="77">
        <v>2.15</v>
      </c>
      <c r="E304" s="77">
        <v>2.16</v>
      </c>
      <c r="F304" s="77">
        <v>2.2000000000000002</v>
      </c>
      <c r="G304" s="77">
        <v>2.27</v>
      </c>
      <c r="H304" s="77">
        <v>2.35</v>
      </c>
      <c r="I304" s="77">
        <v>2.44</v>
      </c>
      <c r="J304" s="77">
        <v>2.5299999999999998</v>
      </c>
      <c r="K304" s="77">
        <v>2.56</v>
      </c>
      <c r="L304" s="77">
        <v>2.64</v>
      </c>
      <c r="M304" s="77">
        <v>2.82</v>
      </c>
      <c r="N304" s="77">
        <v>3.01</v>
      </c>
      <c r="O304" s="77">
        <v>3.09</v>
      </c>
      <c r="P304" s="77">
        <v>3.2</v>
      </c>
      <c r="Q304" s="77">
        <v>3.31</v>
      </c>
      <c r="R304" s="77">
        <v>3.25</v>
      </c>
      <c r="S304" s="77">
        <v>3.27</v>
      </c>
      <c r="T304" s="77">
        <v>3.26</v>
      </c>
      <c r="U304" s="77">
        <v>3.35</v>
      </c>
      <c r="V304" s="77">
        <v>3.31</v>
      </c>
      <c r="W304" s="77">
        <v>3.15</v>
      </c>
      <c r="X304" s="77">
        <v>3.11</v>
      </c>
      <c r="Y304" s="77">
        <v>3.14</v>
      </c>
      <c r="Z304" s="77">
        <v>3.19</v>
      </c>
      <c r="AA304" s="77">
        <v>3.09</v>
      </c>
      <c r="AB304" s="77">
        <v>3.18</v>
      </c>
      <c r="AC304" s="77">
        <v>3.26</v>
      </c>
      <c r="AD304" s="77">
        <v>3.01</v>
      </c>
      <c r="AE304" s="77">
        <v>2.91</v>
      </c>
      <c r="AF304" s="78">
        <v>2.97</v>
      </c>
    </row>
    <row r="305" spans="1:32" x14ac:dyDescent="0.3">
      <c r="A305" s="57" t="s">
        <v>403</v>
      </c>
      <c r="B305" s="77">
        <v>4.83</v>
      </c>
      <c r="C305" s="77">
        <v>4.93</v>
      </c>
      <c r="D305" s="77">
        <v>5.21</v>
      </c>
      <c r="E305" s="77">
        <v>5.1100000000000003</v>
      </c>
      <c r="F305" s="77">
        <v>4.99</v>
      </c>
      <c r="G305" s="77">
        <v>4.91</v>
      </c>
      <c r="H305" s="77">
        <v>4.4800000000000004</v>
      </c>
      <c r="I305" s="77">
        <v>4.28</v>
      </c>
      <c r="J305" s="77">
        <v>4.45</v>
      </c>
      <c r="K305" s="77">
        <v>4.72</v>
      </c>
      <c r="L305" s="77">
        <v>5.7</v>
      </c>
      <c r="M305" s="77">
        <v>6.31</v>
      </c>
      <c r="N305" s="77">
        <v>6.77</v>
      </c>
      <c r="O305" s="77">
        <v>7.59</v>
      </c>
      <c r="P305" s="77">
        <v>8.77</v>
      </c>
      <c r="Q305" s="77">
        <v>10.3</v>
      </c>
      <c r="R305" s="77">
        <v>9.83</v>
      </c>
      <c r="S305" s="77">
        <v>8.93</v>
      </c>
      <c r="T305" s="77">
        <v>6.3</v>
      </c>
      <c r="U305" s="77">
        <v>5.51</v>
      </c>
      <c r="V305" s="77">
        <v>5.79</v>
      </c>
      <c r="W305" s="77">
        <v>5.4</v>
      </c>
      <c r="X305" s="77">
        <v>5.73</v>
      </c>
      <c r="Y305" s="77">
        <v>6.84</v>
      </c>
      <c r="Z305" s="77">
        <v>7.42</v>
      </c>
      <c r="AA305" s="77">
        <v>7.6</v>
      </c>
      <c r="AB305" s="77">
        <v>7.78</v>
      </c>
      <c r="AC305" s="77">
        <v>8.01</v>
      </c>
      <c r="AD305" s="77">
        <v>7.89</v>
      </c>
      <c r="AE305" s="77">
        <v>7.46</v>
      </c>
      <c r="AF305" s="78">
        <v>7.98</v>
      </c>
    </row>
    <row r="306" spans="1:32" x14ac:dyDescent="0.3">
      <c r="A306" s="57" t="s">
        <v>404</v>
      </c>
      <c r="B306" s="77">
        <v>4.03</v>
      </c>
      <c r="C306" s="77">
        <v>3.99</v>
      </c>
      <c r="D306" s="77">
        <v>3.89</v>
      </c>
      <c r="E306" s="77">
        <v>3.72</v>
      </c>
      <c r="F306" s="77">
        <v>3.51</v>
      </c>
      <c r="G306" s="77">
        <v>3.25</v>
      </c>
      <c r="H306" s="77">
        <v>3.01</v>
      </c>
      <c r="I306" s="77">
        <v>2.88</v>
      </c>
      <c r="J306" s="77">
        <v>2.96</v>
      </c>
      <c r="K306" s="77">
        <v>2.88</v>
      </c>
      <c r="L306" s="77">
        <v>3.01</v>
      </c>
      <c r="M306" s="77">
        <v>3.53</v>
      </c>
      <c r="N306" s="77">
        <v>4.24</v>
      </c>
      <c r="O306" s="77">
        <v>4.9400000000000004</v>
      </c>
      <c r="P306" s="77">
        <v>6.08</v>
      </c>
      <c r="Q306" s="77">
        <v>6.92</v>
      </c>
      <c r="R306" s="77">
        <v>6.58</v>
      </c>
      <c r="S306" s="77">
        <v>5.72</v>
      </c>
      <c r="T306" s="77">
        <v>3.74</v>
      </c>
      <c r="U306" s="77">
        <v>3.1</v>
      </c>
      <c r="V306" s="77">
        <v>3.26</v>
      </c>
      <c r="W306" s="77">
        <v>2.97</v>
      </c>
      <c r="X306" s="77">
        <v>3.14</v>
      </c>
      <c r="Y306" s="77">
        <v>4.1100000000000003</v>
      </c>
      <c r="Z306" s="77">
        <v>4.46</v>
      </c>
      <c r="AA306" s="77">
        <v>4.62</v>
      </c>
      <c r="AB306" s="77">
        <v>4.83</v>
      </c>
      <c r="AC306" s="77">
        <v>4.97</v>
      </c>
      <c r="AD306" s="77">
        <v>5.04</v>
      </c>
      <c r="AE306" s="77">
        <v>4.95</v>
      </c>
      <c r="AF306" s="78">
        <v>5.48</v>
      </c>
    </row>
    <row r="307" spans="1:32" x14ac:dyDescent="0.3">
      <c r="A307" s="57" t="s">
        <v>405</v>
      </c>
      <c r="B307" s="77">
        <v>2.16</v>
      </c>
      <c r="C307" s="77">
        <v>2.2200000000000002</v>
      </c>
      <c r="D307" s="77">
        <v>2.33</v>
      </c>
      <c r="E307" s="77">
        <v>2.42</v>
      </c>
      <c r="F307" s="77">
        <v>2.56</v>
      </c>
      <c r="G307" s="77">
        <v>2.66</v>
      </c>
      <c r="H307" s="77">
        <v>2.73</v>
      </c>
      <c r="I307" s="77">
        <v>2.77</v>
      </c>
      <c r="J307" s="77">
        <v>2.8</v>
      </c>
      <c r="K307" s="77">
        <v>2.77</v>
      </c>
      <c r="L307" s="77">
        <v>2.82</v>
      </c>
      <c r="M307" s="77">
        <v>3.06</v>
      </c>
      <c r="N307" s="77">
        <v>3.32</v>
      </c>
      <c r="O307" s="77">
        <v>3.68</v>
      </c>
      <c r="P307" s="77">
        <v>3.69</v>
      </c>
      <c r="Q307" s="77">
        <v>4.0599999999999996</v>
      </c>
      <c r="R307" s="77">
        <v>4.75</v>
      </c>
      <c r="S307" s="77">
        <v>5</v>
      </c>
      <c r="T307" s="77">
        <v>4.5599999999999996</v>
      </c>
      <c r="U307" s="77">
        <v>4.04</v>
      </c>
      <c r="V307" s="77">
        <v>3.83</v>
      </c>
      <c r="W307" s="77">
        <v>3.24</v>
      </c>
      <c r="X307" s="77">
        <v>3.19</v>
      </c>
      <c r="Y307" s="77">
        <v>3.56</v>
      </c>
      <c r="Z307" s="77">
        <v>3.75</v>
      </c>
      <c r="AA307" s="77">
        <v>3.98</v>
      </c>
      <c r="AB307" s="77">
        <v>4.3</v>
      </c>
      <c r="AC307" s="77">
        <v>4.68</v>
      </c>
      <c r="AD307" s="77">
        <v>4.93</v>
      </c>
      <c r="AE307" s="77">
        <v>4.71</v>
      </c>
      <c r="AF307" s="78">
        <v>5.12</v>
      </c>
    </row>
    <row r="308" spans="1:32" x14ac:dyDescent="0.3">
      <c r="A308" s="57" t="s">
        <v>163</v>
      </c>
      <c r="B308" s="77">
        <v>6.25</v>
      </c>
      <c r="C308" s="77">
        <v>6.14</v>
      </c>
      <c r="D308" s="77">
        <v>5.99</v>
      </c>
      <c r="E308" s="77">
        <v>5.82</v>
      </c>
      <c r="F308" s="77">
        <v>5.81</v>
      </c>
      <c r="G308" s="77">
        <v>5.59</v>
      </c>
      <c r="H308" s="77">
        <v>5.56</v>
      </c>
      <c r="I308" s="77">
        <v>5.66</v>
      </c>
      <c r="J308" s="77">
        <v>5.83</v>
      </c>
      <c r="K308" s="77">
        <v>5.89</v>
      </c>
      <c r="L308" s="77">
        <v>7.13</v>
      </c>
      <c r="M308" s="77">
        <v>7.45</v>
      </c>
      <c r="N308" s="77">
        <v>8.25</v>
      </c>
      <c r="O308" s="77">
        <v>8.93</v>
      </c>
      <c r="P308" s="77">
        <v>10.11</v>
      </c>
      <c r="Q308" s="77">
        <v>10.8</v>
      </c>
      <c r="R308" s="77">
        <v>10.8</v>
      </c>
      <c r="S308" s="77">
        <v>10.84</v>
      </c>
      <c r="T308" s="77">
        <v>8.32</v>
      </c>
      <c r="U308" s="77">
        <v>6.58</v>
      </c>
      <c r="V308" s="77">
        <v>7.18</v>
      </c>
      <c r="W308" s="77">
        <v>6.6</v>
      </c>
      <c r="X308" s="77">
        <v>7.15</v>
      </c>
      <c r="Y308" s="77">
        <v>8.4</v>
      </c>
      <c r="Z308" s="77">
        <v>8.65</v>
      </c>
      <c r="AA308" s="77">
        <v>8.66</v>
      </c>
      <c r="AB308" s="77">
        <v>8.59</v>
      </c>
      <c r="AC308" s="77">
        <v>8.7799999999999994</v>
      </c>
      <c r="AD308" s="77">
        <v>9.08</v>
      </c>
      <c r="AE308" s="77">
        <v>8.58</v>
      </c>
      <c r="AF308" s="78">
        <v>9.39</v>
      </c>
    </row>
    <row r="309" spans="1:32" x14ac:dyDescent="0.3">
      <c r="A309" s="57" t="s">
        <v>406</v>
      </c>
      <c r="B309" s="77">
        <v>1.79</v>
      </c>
      <c r="C309" s="77">
        <v>1.87</v>
      </c>
      <c r="D309" s="77">
        <v>1.93</v>
      </c>
      <c r="E309" s="77">
        <v>1.91</v>
      </c>
      <c r="F309" s="77">
        <v>1.92</v>
      </c>
      <c r="G309" s="77">
        <v>1.95</v>
      </c>
      <c r="H309" s="77">
        <v>2.0299999999999998</v>
      </c>
      <c r="I309" s="77">
        <v>2.0699999999999998</v>
      </c>
      <c r="J309" s="77">
        <v>2.13</v>
      </c>
      <c r="K309" s="77">
        <v>2.17</v>
      </c>
      <c r="L309" s="77">
        <v>2.19</v>
      </c>
      <c r="M309" s="77">
        <v>2.29</v>
      </c>
      <c r="N309" s="77">
        <v>2.42</v>
      </c>
      <c r="O309" s="77">
        <v>2.52</v>
      </c>
      <c r="P309" s="77">
        <v>2.56</v>
      </c>
      <c r="Q309" s="77">
        <v>2.6</v>
      </c>
      <c r="R309" s="77">
        <v>2.46</v>
      </c>
      <c r="S309" s="77">
        <v>2.37</v>
      </c>
      <c r="T309" s="77">
        <v>2.2200000000000002</v>
      </c>
      <c r="U309" s="77">
        <v>2.15</v>
      </c>
      <c r="V309" s="77">
        <v>2.06</v>
      </c>
      <c r="W309" s="77">
        <v>1.99</v>
      </c>
      <c r="X309" s="77">
        <v>2.0099999999999998</v>
      </c>
      <c r="Y309" s="77">
        <v>2.04</v>
      </c>
      <c r="Z309" s="77">
        <v>2.11</v>
      </c>
      <c r="AA309" s="77">
        <v>2.16</v>
      </c>
      <c r="AB309" s="77">
        <v>2.2000000000000002</v>
      </c>
      <c r="AC309" s="77">
        <v>2.13</v>
      </c>
      <c r="AD309" s="77">
        <v>2.11</v>
      </c>
      <c r="AE309" s="77">
        <v>2.19</v>
      </c>
      <c r="AF309" s="78">
        <v>2.23</v>
      </c>
    </row>
    <row r="310" spans="1:32" x14ac:dyDescent="0.3">
      <c r="A310" s="57" t="s">
        <v>164</v>
      </c>
      <c r="B310" s="77">
        <v>6.21</v>
      </c>
      <c r="C310" s="77">
        <v>6.26</v>
      </c>
      <c r="D310" s="77">
        <v>6.34</v>
      </c>
      <c r="E310" s="77">
        <v>6.26</v>
      </c>
      <c r="F310" s="77">
        <v>6.04</v>
      </c>
      <c r="G310" s="77">
        <v>5.83</v>
      </c>
      <c r="H310" s="77">
        <v>5.61</v>
      </c>
      <c r="I310" s="77">
        <v>5.8</v>
      </c>
      <c r="J310" s="77">
        <v>5.94</v>
      </c>
      <c r="K310" s="77">
        <v>5.63</v>
      </c>
      <c r="L310" s="77">
        <v>6.5</v>
      </c>
      <c r="M310" s="77">
        <v>7.05</v>
      </c>
      <c r="N310" s="77">
        <v>7.34</v>
      </c>
      <c r="O310" s="77">
        <v>7.73</v>
      </c>
      <c r="P310" s="77">
        <v>8.35</v>
      </c>
      <c r="Q310" s="77">
        <v>9.4700000000000006</v>
      </c>
      <c r="R310" s="77">
        <v>9.6199999999999992</v>
      </c>
      <c r="S310" s="77">
        <v>9.93</v>
      </c>
      <c r="T310" s="77">
        <v>7.94</v>
      </c>
      <c r="U310" s="77">
        <v>6.14</v>
      </c>
      <c r="V310" s="77">
        <v>7.09</v>
      </c>
      <c r="W310" s="77">
        <v>6.59</v>
      </c>
      <c r="X310" s="77">
        <v>7.18</v>
      </c>
      <c r="Y310" s="77">
        <v>8.32</v>
      </c>
      <c r="Z310" s="77">
        <v>8.86</v>
      </c>
      <c r="AA310" s="77">
        <v>9.2100000000000009</v>
      </c>
      <c r="AB310" s="77">
        <v>9.24</v>
      </c>
      <c r="AC310" s="77">
        <v>10</v>
      </c>
      <c r="AD310" s="77">
        <v>10.71</v>
      </c>
      <c r="AE310" s="77">
        <v>9.6199999999999992</v>
      </c>
      <c r="AF310" s="78">
        <v>10.94</v>
      </c>
    </row>
    <row r="311" spans="1:32" x14ac:dyDescent="0.3">
      <c r="A311" s="57" t="s">
        <v>407</v>
      </c>
      <c r="B311" s="77">
        <v>6.04</v>
      </c>
      <c r="C311" s="77">
        <v>5.75</v>
      </c>
      <c r="D311" s="77">
        <v>5.36</v>
      </c>
      <c r="E311" s="77">
        <v>5.41</v>
      </c>
      <c r="F311" s="77">
        <v>5.64</v>
      </c>
      <c r="G311" s="77">
        <v>5.34</v>
      </c>
      <c r="H311" s="77">
        <v>5.46</v>
      </c>
      <c r="I311" s="77">
        <v>5.75</v>
      </c>
      <c r="J311" s="77">
        <v>5.57</v>
      </c>
      <c r="K311" s="77">
        <v>5.99</v>
      </c>
      <c r="L311" s="77">
        <v>6.85</v>
      </c>
      <c r="M311" s="77">
        <v>6.87</v>
      </c>
      <c r="N311" s="77">
        <v>7.49</v>
      </c>
      <c r="O311" s="77">
        <v>8.5399999999999991</v>
      </c>
      <c r="P311" s="77">
        <v>10.220000000000001</v>
      </c>
      <c r="Q311" s="77">
        <v>11.61</v>
      </c>
      <c r="R311" s="77">
        <v>11.26</v>
      </c>
      <c r="S311" s="77">
        <v>11.1</v>
      </c>
      <c r="T311" s="77">
        <v>5.8</v>
      </c>
      <c r="U311" s="77">
        <v>3.74</v>
      </c>
      <c r="V311" s="77">
        <v>4.4800000000000004</v>
      </c>
      <c r="W311" s="77">
        <v>4.57</v>
      </c>
      <c r="X311" s="77">
        <v>5.29</v>
      </c>
      <c r="Y311" s="77">
        <v>6.73</v>
      </c>
      <c r="Z311" s="77">
        <v>7.77</v>
      </c>
      <c r="AA311" s="77">
        <v>7.94</v>
      </c>
      <c r="AB311" s="77">
        <v>7.95</v>
      </c>
      <c r="AC311" s="77">
        <v>8.5299999999999994</v>
      </c>
      <c r="AD311" s="77">
        <v>8.3000000000000007</v>
      </c>
      <c r="AE311" s="77">
        <v>8.09</v>
      </c>
      <c r="AF311" s="78">
        <v>9.49</v>
      </c>
    </row>
    <row r="312" spans="1:32" x14ac:dyDescent="0.3">
      <c r="A312" s="57" t="s">
        <v>162</v>
      </c>
      <c r="B312" s="77">
        <v>5.15</v>
      </c>
      <c r="C312" s="77">
        <v>5.24</v>
      </c>
      <c r="D312" s="77">
        <v>5.18</v>
      </c>
      <c r="E312" s="77">
        <v>5</v>
      </c>
      <c r="F312" s="77">
        <v>4.9400000000000004</v>
      </c>
      <c r="G312" s="77">
        <v>4.71</v>
      </c>
      <c r="H312" s="77">
        <v>4.6100000000000003</v>
      </c>
      <c r="I312" s="77">
        <v>4.6100000000000003</v>
      </c>
      <c r="J312" s="77">
        <v>4.7699999999999996</v>
      </c>
      <c r="K312" s="77">
        <v>4.9000000000000004</v>
      </c>
      <c r="L312" s="77">
        <v>5.38</v>
      </c>
      <c r="M312" s="77">
        <v>5.85</v>
      </c>
      <c r="N312" s="77">
        <v>7.09</v>
      </c>
      <c r="O312" s="77">
        <v>8.09</v>
      </c>
      <c r="P312" s="77">
        <v>9.9600000000000009</v>
      </c>
      <c r="Q312" s="77">
        <v>10.3</v>
      </c>
      <c r="R312" s="77">
        <v>9.7200000000000006</v>
      </c>
      <c r="S312" s="77">
        <v>9.09</v>
      </c>
      <c r="T312" s="77">
        <v>6.41</v>
      </c>
      <c r="U312" s="77">
        <v>5.69</v>
      </c>
      <c r="V312" s="77">
        <v>6.25</v>
      </c>
      <c r="W312" s="77">
        <v>6.03</v>
      </c>
      <c r="X312" s="77">
        <v>6.23</v>
      </c>
      <c r="Y312" s="77">
        <v>7.21</v>
      </c>
      <c r="Z312" s="77">
        <v>7.57</v>
      </c>
      <c r="AA312" s="77">
        <v>7.83</v>
      </c>
      <c r="AB312" s="77">
        <v>7.73</v>
      </c>
      <c r="AC312" s="77">
        <v>7.88</v>
      </c>
      <c r="AD312" s="77">
        <v>7.82</v>
      </c>
      <c r="AE312" s="77">
        <v>7.66</v>
      </c>
      <c r="AF312" s="78">
        <v>8.5399999999999991</v>
      </c>
    </row>
    <row r="313" spans="1:32" x14ac:dyDescent="0.3">
      <c r="A313" s="57" t="s">
        <v>408</v>
      </c>
      <c r="B313" s="77">
        <v>2.2799999999999998</v>
      </c>
      <c r="C313" s="77">
        <v>2.2200000000000002</v>
      </c>
      <c r="D313" s="77">
        <v>2.23</v>
      </c>
      <c r="E313" s="77">
        <v>2.2599999999999998</v>
      </c>
      <c r="F313" s="77">
        <v>2.23</v>
      </c>
      <c r="G313" s="77">
        <v>2.2599999999999998</v>
      </c>
      <c r="H313" s="77">
        <v>2.23</v>
      </c>
      <c r="I313" s="77">
        <v>2.15</v>
      </c>
      <c r="J313" s="77">
        <v>2.17</v>
      </c>
      <c r="K313" s="77">
        <v>2.14</v>
      </c>
      <c r="L313" s="77">
        <v>2.1</v>
      </c>
      <c r="M313" s="77">
        <v>2.2000000000000002</v>
      </c>
      <c r="N313" s="77">
        <v>2.29</v>
      </c>
      <c r="O313" s="77">
        <v>2.34</v>
      </c>
      <c r="P313" s="77">
        <v>2.33</v>
      </c>
      <c r="Q313" s="77">
        <v>2.4700000000000002</v>
      </c>
      <c r="R313" s="77">
        <v>2.58</v>
      </c>
      <c r="S313" s="77">
        <v>2.63</v>
      </c>
      <c r="T313" s="77">
        <v>2.63</v>
      </c>
      <c r="U313" s="77">
        <v>2.76</v>
      </c>
      <c r="V313" s="77">
        <v>2.75</v>
      </c>
      <c r="W313" s="77">
        <v>2.66</v>
      </c>
      <c r="X313" s="77">
        <v>2.56</v>
      </c>
      <c r="Y313" s="77">
        <v>2.73</v>
      </c>
      <c r="Z313" s="77">
        <v>2.8</v>
      </c>
      <c r="AA313" s="77">
        <v>2.86</v>
      </c>
      <c r="AB313" s="77">
        <v>2.81</v>
      </c>
      <c r="AC313" s="77">
        <v>2.86</v>
      </c>
      <c r="AD313" s="77">
        <v>2.88</v>
      </c>
      <c r="AE313" s="77">
        <v>2.9</v>
      </c>
      <c r="AF313" s="78">
        <v>2.96</v>
      </c>
    </row>
    <row r="314" spans="1:32" x14ac:dyDescent="0.3">
      <c r="A314" s="57" t="s">
        <v>409</v>
      </c>
      <c r="B314" s="77">
        <v>3.07</v>
      </c>
      <c r="C314" s="77">
        <v>3.14</v>
      </c>
      <c r="D314" s="77">
        <v>3.22</v>
      </c>
      <c r="E314" s="77">
        <v>3.16</v>
      </c>
      <c r="F314" s="77">
        <v>3.15</v>
      </c>
      <c r="G314" s="77">
        <v>3.13</v>
      </c>
      <c r="H314" s="77">
        <v>3.13</v>
      </c>
      <c r="I314" s="77">
        <v>3.05</v>
      </c>
      <c r="J314" s="77">
        <v>3.03</v>
      </c>
      <c r="K314" s="77">
        <v>3.05</v>
      </c>
      <c r="L314" s="77">
        <v>3.2</v>
      </c>
      <c r="M314" s="77">
        <v>3.46</v>
      </c>
      <c r="N314" s="77">
        <v>3.84</v>
      </c>
      <c r="O314" s="77">
        <v>4.1900000000000004</v>
      </c>
      <c r="P314" s="77">
        <v>4.76</v>
      </c>
      <c r="Q314" s="77">
        <v>5.5</v>
      </c>
      <c r="R314" s="77">
        <v>5.87</v>
      </c>
      <c r="S314" s="77">
        <v>5.91</v>
      </c>
      <c r="T314" s="77">
        <v>5.62</v>
      </c>
      <c r="U314" s="77">
        <v>5.32</v>
      </c>
      <c r="V314" s="77">
        <v>5.04</v>
      </c>
      <c r="W314" s="77">
        <v>4.71</v>
      </c>
      <c r="X314" s="77">
        <v>4.6399999999999997</v>
      </c>
      <c r="Y314" s="77">
        <v>4.53</v>
      </c>
      <c r="Z314" s="77">
        <v>4.49</v>
      </c>
      <c r="AA314" s="77">
        <v>4.51</v>
      </c>
      <c r="AB314" s="77">
        <v>4.5199999999999996</v>
      </c>
      <c r="AC314" s="77">
        <v>4.49</v>
      </c>
      <c r="AD314" s="77">
        <v>4.1100000000000003</v>
      </c>
      <c r="AE314" s="77">
        <v>4.0599999999999996</v>
      </c>
      <c r="AF314" s="78">
        <v>4.0199999999999996</v>
      </c>
    </row>
    <row r="315" spans="1:32" x14ac:dyDescent="0.3">
      <c r="A315" s="57" t="s">
        <v>410</v>
      </c>
      <c r="B315" s="77">
        <v>6.39</v>
      </c>
      <c r="C315" s="77">
        <v>6.19</v>
      </c>
      <c r="D315" s="77">
        <v>6.26</v>
      </c>
      <c r="E315" s="77">
        <v>5.99</v>
      </c>
      <c r="F315" s="77">
        <v>6.22</v>
      </c>
      <c r="G315" s="77">
        <v>5.87</v>
      </c>
      <c r="H315" s="77">
        <v>5.74</v>
      </c>
      <c r="I315" s="77">
        <v>6.24</v>
      </c>
      <c r="J315" s="77">
        <v>5.78</v>
      </c>
      <c r="K315" s="77">
        <v>6.28</v>
      </c>
      <c r="L315" s="77">
        <v>6.66</v>
      </c>
      <c r="M315" s="77">
        <v>7.08</v>
      </c>
      <c r="N315" s="77">
        <v>8.32</v>
      </c>
      <c r="O315" s="77">
        <v>9.35</v>
      </c>
      <c r="P315" s="77">
        <v>11.62</v>
      </c>
      <c r="Q315" s="77">
        <v>12.59</v>
      </c>
      <c r="R315" s="77">
        <v>12.6</v>
      </c>
      <c r="S315" s="77">
        <v>12.9</v>
      </c>
      <c r="T315" s="77">
        <v>7.31</v>
      </c>
      <c r="U315" s="77">
        <v>6.23</v>
      </c>
      <c r="V315" s="77">
        <v>7.46</v>
      </c>
      <c r="W315" s="77">
        <v>6.42</v>
      </c>
      <c r="X315" s="77">
        <v>7.52</v>
      </c>
      <c r="Y315" s="77">
        <v>9.7200000000000006</v>
      </c>
      <c r="Z315" s="77">
        <v>10.56</v>
      </c>
      <c r="AA315" s="77">
        <v>10.71</v>
      </c>
      <c r="AB315" s="77">
        <v>10.11</v>
      </c>
      <c r="AC315" s="77">
        <v>9.67</v>
      </c>
      <c r="AD315" s="77">
        <v>8.83</v>
      </c>
      <c r="AE315" s="77">
        <v>9.1300000000000008</v>
      </c>
      <c r="AF315" s="78">
        <v>10.89</v>
      </c>
    </row>
    <row r="316" spans="1:32" x14ac:dyDescent="0.3">
      <c r="A316" s="57" t="s">
        <v>411</v>
      </c>
      <c r="B316" s="77">
        <v>3.06</v>
      </c>
      <c r="C316" s="77">
        <v>3.12</v>
      </c>
      <c r="D316" s="77">
        <v>3.14</v>
      </c>
      <c r="E316" s="77">
        <v>3.24</v>
      </c>
      <c r="F316" s="77">
        <v>3.42</v>
      </c>
      <c r="G316" s="77">
        <v>3.58</v>
      </c>
      <c r="H316" s="77">
        <v>3.71</v>
      </c>
      <c r="I316" s="77">
        <v>3.74</v>
      </c>
      <c r="J316" s="77">
        <v>3.82</v>
      </c>
      <c r="K316" s="77">
        <v>3.68</v>
      </c>
      <c r="L316" s="77">
        <v>3.7</v>
      </c>
      <c r="M316" s="77">
        <v>4.01</v>
      </c>
      <c r="N316" s="77">
        <v>4.17</v>
      </c>
      <c r="O316" s="77">
        <v>4.25</v>
      </c>
      <c r="P316" s="77">
        <v>4.6100000000000003</v>
      </c>
      <c r="Q316" s="77">
        <v>5.84</v>
      </c>
      <c r="R316" s="77">
        <v>7.05</v>
      </c>
      <c r="S316" s="77">
        <v>6.89</v>
      </c>
      <c r="T316" s="77">
        <v>6.25</v>
      </c>
      <c r="U316" s="77">
        <v>5.62</v>
      </c>
      <c r="V316" s="77">
        <v>5.24</v>
      </c>
      <c r="W316" s="77">
        <v>4.88</v>
      </c>
      <c r="X316" s="77">
        <v>4.51</v>
      </c>
      <c r="Y316" s="77">
        <v>4.59</v>
      </c>
      <c r="Z316" s="77">
        <v>4.49</v>
      </c>
      <c r="AA316" s="77">
        <v>4.5599999999999996</v>
      </c>
      <c r="AB316" s="77">
        <v>4.7699999999999996</v>
      </c>
      <c r="AC316" s="77">
        <v>5.31</v>
      </c>
      <c r="AD316" s="77">
        <v>5.5</v>
      </c>
      <c r="AE316" s="77">
        <v>5.68</v>
      </c>
      <c r="AF316" s="78">
        <v>6.19</v>
      </c>
    </row>
    <row r="317" spans="1:32" x14ac:dyDescent="0.3">
      <c r="A317" s="57" t="s">
        <v>412</v>
      </c>
      <c r="B317" s="77">
        <v>2.64</v>
      </c>
      <c r="C317" s="77">
        <v>2.65</v>
      </c>
      <c r="D317" s="77">
        <v>2.69</v>
      </c>
      <c r="E317" s="77">
        <v>2.67</v>
      </c>
      <c r="F317" s="77">
        <v>2.72</v>
      </c>
      <c r="G317" s="77">
        <v>2.67</v>
      </c>
      <c r="H317" s="77">
        <v>2.71</v>
      </c>
      <c r="I317" s="77">
        <v>2.64</v>
      </c>
      <c r="J317" s="77">
        <v>2.65</v>
      </c>
      <c r="K317" s="77">
        <v>2.67</v>
      </c>
      <c r="L317" s="77">
        <v>2.76</v>
      </c>
      <c r="M317" s="77">
        <v>2.92</v>
      </c>
      <c r="N317" s="77">
        <v>3.15</v>
      </c>
      <c r="O317" s="77">
        <v>3.33</v>
      </c>
      <c r="P317" s="77">
        <v>3.55</v>
      </c>
      <c r="Q317" s="77">
        <v>3.87</v>
      </c>
      <c r="R317" s="77">
        <v>4.1399999999999997</v>
      </c>
      <c r="S317" s="77">
        <v>4.33</v>
      </c>
      <c r="T317" s="77">
        <v>4.21</v>
      </c>
      <c r="U317" s="77">
        <v>4.1100000000000003</v>
      </c>
      <c r="V317" s="77">
        <v>3.85</v>
      </c>
      <c r="W317" s="77">
        <v>3.55</v>
      </c>
      <c r="X317" s="77">
        <v>3.37</v>
      </c>
      <c r="Y317" s="77">
        <v>3.4</v>
      </c>
      <c r="Z317" s="77">
        <v>3.44</v>
      </c>
      <c r="AA317" s="77">
        <v>3.4</v>
      </c>
      <c r="AB317" s="77">
        <v>3.49</v>
      </c>
      <c r="AC317" s="77">
        <v>3.53</v>
      </c>
      <c r="AD317" s="77">
        <v>3.62</v>
      </c>
      <c r="AE317" s="77">
        <v>3.75</v>
      </c>
      <c r="AF317" s="78">
        <v>3.98</v>
      </c>
    </row>
    <row r="318" spans="1:32" x14ac:dyDescent="0.3">
      <c r="A318" s="57" t="s">
        <v>413</v>
      </c>
      <c r="B318" s="77">
        <v>6.42</v>
      </c>
      <c r="C318" s="77">
        <v>6.03</v>
      </c>
      <c r="D318" s="77">
        <v>5.8</v>
      </c>
      <c r="E318" s="77">
        <v>5.66</v>
      </c>
      <c r="F318" s="77">
        <v>5.5</v>
      </c>
      <c r="G318" s="77">
        <v>5.37</v>
      </c>
      <c r="H318" s="77">
        <v>5.31</v>
      </c>
      <c r="I318" s="77">
        <v>5.6</v>
      </c>
      <c r="J318" s="77">
        <v>6.1</v>
      </c>
      <c r="K318" s="77">
        <v>6.47</v>
      </c>
      <c r="L318" s="77">
        <v>7.77</v>
      </c>
      <c r="M318" s="77">
        <v>8.4499999999999993</v>
      </c>
      <c r="N318" s="77">
        <v>9.07</v>
      </c>
      <c r="O318" s="77">
        <v>9.59</v>
      </c>
      <c r="P318" s="77">
        <v>10.74</v>
      </c>
      <c r="Q318" s="77">
        <v>12.25</v>
      </c>
      <c r="R318" s="77">
        <v>11.43</v>
      </c>
      <c r="S318" s="77">
        <v>11</v>
      </c>
      <c r="T318" s="77">
        <v>8.5500000000000007</v>
      </c>
      <c r="U318" s="77">
        <v>7.26</v>
      </c>
      <c r="V318" s="77">
        <v>8.0399999999999991</v>
      </c>
      <c r="W318" s="77">
        <v>7.07</v>
      </c>
      <c r="X318" s="77">
        <v>7.52</v>
      </c>
      <c r="Y318" s="77">
        <v>8.6999999999999993</v>
      </c>
      <c r="Z318" s="77">
        <v>9.85</v>
      </c>
      <c r="AA318" s="77">
        <v>10.119999999999999</v>
      </c>
      <c r="AB318" s="77">
        <v>10.41</v>
      </c>
      <c r="AC318" s="77">
        <v>10.210000000000001</v>
      </c>
      <c r="AD318" s="77">
        <v>10.15</v>
      </c>
      <c r="AE318" s="77">
        <v>9.98</v>
      </c>
      <c r="AF318" s="78">
        <v>10.76</v>
      </c>
    </row>
    <row r="319" spans="1:32" x14ac:dyDescent="0.3">
      <c r="A319" s="57" t="s">
        <v>160</v>
      </c>
      <c r="B319" s="77">
        <v>2.21</v>
      </c>
      <c r="C319" s="77">
        <v>2.21</v>
      </c>
      <c r="D319" s="77">
        <v>2.2400000000000002</v>
      </c>
      <c r="E319" s="77">
        <v>2.36</v>
      </c>
      <c r="F319" s="77">
        <v>2.62</v>
      </c>
      <c r="G319" s="77">
        <v>2.84</v>
      </c>
      <c r="H319" s="77">
        <v>2.92</v>
      </c>
      <c r="I319" s="77">
        <v>2.91</v>
      </c>
      <c r="J319" s="77">
        <v>2.88</v>
      </c>
      <c r="K319" s="77">
        <v>2.85</v>
      </c>
      <c r="L319" s="77">
        <v>2.84</v>
      </c>
      <c r="M319" s="77">
        <v>2.94</v>
      </c>
      <c r="N319" s="77">
        <v>2.96</v>
      </c>
      <c r="O319" s="77">
        <v>2.97</v>
      </c>
      <c r="P319" s="77">
        <v>3.1</v>
      </c>
      <c r="Q319" s="77">
        <v>3.31</v>
      </c>
      <c r="R319" s="77">
        <v>3.77</v>
      </c>
      <c r="S319" s="77">
        <v>4.03</v>
      </c>
      <c r="T319" s="77">
        <v>3.9</v>
      </c>
      <c r="U319" s="77">
        <v>3.73</v>
      </c>
      <c r="V319" s="77">
        <v>3.59</v>
      </c>
      <c r="W319" s="77">
        <v>3.22</v>
      </c>
      <c r="X319" s="77">
        <v>3.38</v>
      </c>
      <c r="Y319" s="77">
        <v>3.76</v>
      </c>
      <c r="Z319" s="77">
        <v>3.78</v>
      </c>
      <c r="AA319" s="77">
        <v>3.89</v>
      </c>
      <c r="AB319" s="77">
        <v>3.97</v>
      </c>
      <c r="AC319" s="77">
        <v>4.21</v>
      </c>
      <c r="AD319" s="77">
        <v>4.3499999999999996</v>
      </c>
      <c r="AE319" s="77">
        <v>4.4000000000000004</v>
      </c>
      <c r="AF319" s="78">
        <v>5.1100000000000003</v>
      </c>
    </row>
    <row r="320" spans="1:32" x14ac:dyDescent="0.3">
      <c r="A320" s="57" t="s">
        <v>161</v>
      </c>
      <c r="B320" s="77">
        <v>2.37</v>
      </c>
      <c r="C320" s="77">
        <v>2.33</v>
      </c>
      <c r="D320" s="77">
        <v>2.44</v>
      </c>
      <c r="E320" s="77">
        <v>2.56</v>
      </c>
      <c r="F320" s="77">
        <v>2.5099999999999998</v>
      </c>
      <c r="G320" s="77">
        <v>2.4900000000000002</v>
      </c>
      <c r="H320" s="77">
        <v>2.5099999999999998</v>
      </c>
      <c r="I320" s="77">
        <v>2.4500000000000002</v>
      </c>
      <c r="J320" s="77">
        <v>2.38</v>
      </c>
      <c r="K320" s="77">
        <v>2.33</v>
      </c>
      <c r="L320" s="77">
        <v>2.35</v>
      </c>
      <c r="M320" s="77">
        <v>2.5099999999999998</v>
      </c>
      <c r="N320" s="77">
        <v>2.69</v>
      </c>
      <c r="O320" s="77">
        <v>2.88</v>
      </c>
      <c r="P320" s="77">
        <v>2.92</v>
      </c>
      <c r="Q320" s="77">
        <v>3.1</v>
      </c>
      <c r="R320" s="77">
        <v>3.15</v>
      </c>
      <c r="S320" s="77">
        <v>3.3</v>
      </c>
      <c r="T320" s="77">
        <v>3.2</v>
      </c>
      <c r="U320" s="77">
        <v>3.06</v>
      </c>
      <c r="V320" s="77">
        <v>3.08</v>
      </c>
      <c r="W320" s="77">
        <v>3.03</v>
      </c>
      <c r="X320" s="77">
        <v>3.14</v>
      </c>
      <c r="Y320" s="77">
        <v>3.26</v>
      </c>
      <c r="Z320" s="77">
        <v>3.41</v>
      </c>
      <c r="AA320" s="77">
        <v>3.55</v>
      </c>
      <c r="AB320" s="77">
        <v>3.68</v>
      </c>
      <c r="AC320" s="77">
        <v>3.8</v>
      </c>
      <c r="AD320" s="77">
        <v>3.87</v>
      </c>
      <c r="AE320" s="77">
        <v>3.78</v>
      </c>
      <c r="AF320" s="78">
        <v>4</v>
      </c>
    </row>
    <row r="321" spans="1:32" x14ac:dyDescent="0.3">
      <c r="A321" s="57" t="s">
        <v>166</v>
      </c>
      <c r="B321" s="77">
        <v>3.41</v>
      </c>
      <c r="C321" s="77">
        <v>3.32</v>
      </c>
      <c r="D321" s="77">
        <v>3.35</v>
      </c>
      <c r="E321" s="77">
        <v>3.41</v>
      </c>
      <c r="F321" s="77">
        <v>3.53</v>
      </c>
      <c r="G321" s="77">
        <v>3.5</v>
      </c>
      <c r="H321" s="77">
        <v>3.42</v>
      </c>
      <c r="I321" s="77">
        <v>3.37</v>
      </c>
      <c r="J321" s="77">
        <v>3.48</v>
      </c>
      <c r="K321" s="77">
        <v>3.65</v>
      </c>
      <c r="L321" s="77">
        <v>3.82</v>
      </c>
      <c r="M321" s="77">
        <v>4.17</v>
      </c>
      <c r="N321" s="77">
        <v>4.37</v>
      </c>
      <c r="O321" s="77">
        <v>4.47</v>
      </c>
      <c r="P321" s="77">
        <v>5.05</v>
      </c>
      <c r="Q321" s="77">
        <v>5.56</v>
      </c>
      <c r="R321" s="77">
        <v>6.04</v>
      </c>
      <c r="S321" s="77">
        <v>6.08</v>
      </c>
      <c r="T321" s="77">
        <v>5.51</v>
      </c>
      <c r="U321" s="77">
        <v>4.92</v>
      </c>
      <c r="V321" s="77">
        <v>4.75</v>
      </c>
      <c r="W321" s="77">
        <v>4.3899999999999997</v>
      </c>
      <c r="X321" s="77">
        <v>4.53</v>
      </c>
      <c r="Y321" s="77">
        <v>4.9800000000000004</v>
      </c>
      <c r="Z321" s="77">
        <v>4.9400000000000004</v>
      </c>
      <c r="AA321" s="77">
        <v>5.03</v>
      </c>
      <c r="AB321" s="77">
        <v>5.24</v>
      </c>
      <c r="AC321" s="77">
        <v>5.57</v>
      </c>
      <c r="AD321" s="77">
        <v>5.7</v>
      </c>
      <c r="AE321" s="77">
        <v>5.56</v>
      </c>
      <c r="AF321" s="78">
        <v>6.37</v>
      </c>
    </row>
    <row r="322" spans="1:32" x14ac:dyDescent="0.3">
      <c r="A322" s="57" t="s">
        <v>414</v>
      </c>
      <c r="B322" s="77">
        <v>3.07</v>
      </c>
      <c r="C322" s="77">
        <v>2.97</v>
      </c>
      <c r="D322" s="77">
        <v>2.94</v>
      </c>
      <c r="E322" s="77">
        <v>2.88</v>
      </c>
      <c r="F322" s="77">
        <v>2.78</v>
      </c>
      <c r="G322" s="77">
        <v>2.74</v>
      </c>
      <c r="H322" s="77">
        <v>2.71</v>
      </c>
      <c r="I322" s="77">
        <v>2.67</v>
      </c>
      <c r="J322" s="77">
        <v>2.67</v>
      </c>
      <c r="K322" s="77">
        <v>2.66</v>
      </c>
      <c r="L322" s="77">
        <v>2.7</v>
      </c>
      <c r="M322" s="77">
        <v>2.87</v>
      </c>
      <c r="N322" s="77">
        <v>3.09</v>
      </c>
      <c r="O322" s="77">
        <v>3.3</v>
      </c>
      <c r="P322" s="77">
        <v>3.89</v>
      </c>
      <c r="Q322" s="77">
        <v>4.8099999999999996</v>
      </c>
      <c r="R322" s="77">
        <v>5.56</v>
      </c>
      <c r="S322" s="77">
        <v>5.41</v>
      </c>
      <c r="T322" s="77">
        <v>4.49</v>
      </c>
      <c r="U322" s="77">
        <v>3.77</v>
      </c>
      <c r="V322" s="77">
        <v>3.24</v>
      </c>
      <c r="W322" s="77">
        <v>2.83</v>
      </c>
      <c r="X322" s="77">
        <v>2.71</v>
      </c>
      <c r="Y322" s="77">
        <v>2.64</v>
      </c>
      <c r="Z322" s="77">
        <v>2.74</v>
      </c>
      <c r="AA322" s="77">
        <v>2.89</v>
      </c>
      <c r="AB322" s="77">
        <v>3.1</v>
      </c>
      <c r="AC322" s="77">
        <v>3.22</v>
      </c>
      <c r="AD322" s="77">
        <v>3.09</v>
      </c>
      <c r="AE322" s="77">
        <v>2.95</v>
      </c>
      <c r="AF322" s="78">
        <v>2.92</v>
      </c>
    </row>
    <row r="323" spans="1:32" x14ac:dyDescent="0.3">
      <c r="A323" s="57" t="s">
        <v>415</v>
      </c>
      <c r="B323" s="77">
        <v>3.36</v>
      </c>
      <c r="C323" s="77">
        <v>3.43</v>
      </c>
      <c r="D323" s="77">
        <v>3.58</v>
      </c>
      <c r="E323" s="77">
        <v>3.8</v>
      </c>
      <c r="F323" s="77">
        <v>4.04</v>
      </c>
      <c r="G323" s="77">
        <v>4.29</v>
      </c>
      <c r="H323" s="77">
        <v>4.25</v>
      </c>
      <c r="I323" s="77">
        <v>4.2300000000000004</v>
      </c>
      <c r="J323" s="77">
        <v>4.3099999999999996</v>
      </c>
      <c r="K323" s="77">
        <v>4.29</v>
      </c>
      <c r="L323" s="77">
        <v>4.43</v>
      </c>
      <c r="M323" s="77">
        <v>4.7</v>
      </c>
      <c r="N323" s="77">
        <v>4.93</v>
      </c>
      <c r="O323" s="77">
        <v>5.31</v>
      </c>
      <c r="P323" s="77">
        <v>5.72</v>
      </c>
      <c r="Q323" s="77">
        <v>6.1</v>
      </c>
      <c r="R323" s="77">
        <v>6.38</v>
      </c>
      <c r="S323" s="77">
        <v>6.32</v>
      </c>
      <c r="T323" s="77">
        <v>6.12</v>
      </c>
      <c r="U323" s="77">
        <v>6.08</v>
      </c>
      <c r="V323" s="77">
        <v>5.94</v>
      </c>
      <c r="W323" s="77">
        <v>5.86</v>
      </c>
      <c r="X323" s="77">
        <v>5.65</v>
      </c>
      <c r="Y323" s="77">
        <v>5.56</v>
      </c>
      <c r="Z323" s="77">
        <v>5.29</v>
      </c>
      <c r="AA323" s="77">
        <v>5.28</v>
      </c>
      <c r="AB323" s="77">
        <v>5.21</v>
      </c>
      <c r="AC323" s="77">
        <v>5.19</v>
      </c>
      <c r="AD323" s="77">
        <v>5.27</v>
      </c>
      <c r="AE323" s="77">
        <v>5.51</v>
      </c>
      <c r="AF323" s="78">
        <v>5.43</v>
      </c>
    </row>
    <row r="324" spans="1:32" x14ac:dyDescent="0.3">
      <c r="A324" s="57" t="s">
        <v>416</v>
      </c>
      <c r="B324" s="77">
        <v>1.94</v>
      </c>
      <c r="C324" s="77">
        <v>1.97</v>
      </c>
      <c r="D324" s="77">
        <v>1.98</v>
      </c>
      <c r="E324" s="77">
        <v>1.97</v>
      </c>
      <c r="F324" s="77">
        <v>2.1</v>
      </c>
      <c r="G324" s="77">
        <v>2.21</v>
      </c>
      <c r="H324" s="77">
        <v>2.2799999999999998</v>
      </c>
      <c r="I324" s="77">
        <v>2.31</v>
      </c>
      <c r="J324" s="77">
        <v>2.2799999999999998</v>
      </c>
      <c r="K324" s="77">
        <v>2.2599999999999998</v>
      </c>
      <c r="L324" s="77">
        <v>2.2999999999999998</v>
      </c>
      <c r="M324" s="77">
        <v>2.34</v>
      </c>
      <c r="N324" s="77">
        <v>2.41</v>
      </c>
      <c r="O324" s="77">
        <v>2.44</v>
      </c>
      <c r="P324" s="77">
        <v>2.56</v>
      </c>
      <c r="Q324" s="77">
        <v>2.79</v>
      </c>
      <c r="R324" s="77">
        <v>2.88</v>
      </c>
      <c r="S324" s="77">
        <v>2.94</v>
      </c>
      <c r="T324" s="77">
        <v>2.81</v>
      </c>
      <c r="U324" s="77">
        <v>2.78</v>
      </c>
      <c r="V324" s="77">
        <v>2.71</v>
      </c>
      <c r="W324" s="77">
        <v>2.62</v>
      </c>
      <c r="X324" s="77">
        <v>2.59</v>
      </c>
      <c r="Y324" s="77">
        <v>2.52</v>
      </c>
      <c r="Z324" s="77">
        <v>2.4500000000000002</v>
      </c>
      <c r="AA324" s="77">
        <v>2.46</v>
      </c>
      <c r="AB324" s="77">
        <v>2.5099999999999998</v>
      </c>
      <c r="AC324" s="77">
        <v>2.6</v>
      </c>
      <c r="AD324" s="77">
        <v>2.69</v>
      </c>
      <c r="AE324" s="77">
        <v>2.78</v>
      </c>
      <c r="AF324" s="78">
        <v>2.8</v>
      </c>
    </row>
    <row r="325" spans="1:32" x14ac:dyDescent="0.3">
      <c r="A325" s="57" t="s">
        <v>417</v>
      </c>
      <c r="B325" s="77">
        <v>2.09</v>
      </c>
      <c r="C325" s="77">
        <v>2.0299999999999998</v>
      </c>
      <c r="D325" s="77">
        <v>2.0699999999999998</v>
      </c>
      <c r="E325" s="77">
        <v>2.0699999999999998</v>
      </c>
      <c r="F325" s="77">
        <v>2.0099999999999998</v>
      </c>
      <c r="G325" s="77">
        <v>2</v>
      </c>
      <c r="H325" s="77">
        <v>2.02</v>
      </c>
      <c r="I325" s="77">
        <v>1.98</v>
      </c>
      <c r="J325" s="77">
        <v>1.97</v>
      </c>
      <c r="K325" s="77">
        <v>1.95</v>
      </c>
      <c r="L325" s="77">
        <v>1.99</v>
      </c>
      <c r="M325" s="77">
        <v>2.06</v>
      </c>
      <c r="N325" s="77">
        <v>2.15</v>
      </c>
      <c r="O325" s="77">
        <v>2.17</v>
      </c>
      <c r="P325" s="77">
        <v>2.17</v>
      </c>
      <c r="Q325" s="77">
        <v>2.19</v>
      </c>
      <c r="R325" s="77">
        <v>2.1800000000000002</v>
      </c>
      <c r="S325" s="77">
        <v>2.13</v>
      </c>
      <c r="T325" s="77">
        <v>2.17</v>
      </c>
      <c r="U325" s="77">
        <v>2.19</v>
      </c>
      <c r="V325" s="77">
        <v>2.23</v>
      </c>
      <c r="W325" s="77">
        <v>2.2200000000000002</v>
      </c>
      <c r="X325" s="77">
        <v>2.2400000000000002</v>
      </c>
      <c r="Y325" s="77">
        <v>2.29</v>
      </c>
      <c r="Z325" s="77">
        <v>2.41</v>
      </c>
      <c r="AA325" s="77">
        <v>2.63</v>
      </c>
      <c r="AB325" s="77">
        <v>2.81</v>
      </c>
      <c r="AC325" s="77">
        <v>3.11</v>
      </c>
      <c r="AD325" s="77">
        <v>3.21</v>
      </c>
      <c r="AE325" s="77">
        <v>3.28</v>
      </c>
      <c r="AF325" s="78">
        <v>3.37</v>
      </c>
    </row>
    <row r="326" spans="1:32" x14ac:dyDescent="0.3">
      <c r="A326" s="57" t="s">
        <v>418</v>
      </c>
      <c r="B326" s="77">
        <v>2.65</v>
      </c>
      <c r="C326" s="77">
        <v>2.6</v>
      </c>
      <c r="D326" s="77">
        <v>2.6</v>
      </c>
      <c r="E326" s="77">
        <v>2.61</v>
      </c>
      <c r="F326" s="77">
        <v>2.59</v>
      </c>
      <c r="G326" s="77">
        <v>2.52</v>
      </c>
      <c r="H326" s="77">
        <v>2.64</v>
      </c>
      <c r="I326" s="77">
        <v>2.5299999999999998</v>
      </c>
      <c r="J326" s="77">
        <v>2.66</v>
      </c>
      <c r="K326" s="77">
        <v>2.5499999999999998</v>
      </c>
      <c r="L326" s="77">
        <v>2.5</v>
      </c>
      <c r="M326" s="77">
        <v>2.62</v>
      </c>
      <c r="N326" s="77">
        <v>2.67</v>
      </c>
      <c r="O326" s="77">
        <v>2.91</v>
      </c>
      <c r="P326" s="77">
        <v>3.1</v>
      </c>
      <c r="Q326" s="77">
        <v>3.4</v>
      </c>
      <c r="R326" s="77">
        <v>3.54</v>
      </c>
      <c r="S326" s="77">
        <v>3.52</v>
      </c>
      <c r="T326" s="77">
        <v>3.47</v>
      </c>
      <c r="U326" s="77">
        <v>3.64</v>
      </c>
      <c r="V326" s="77">
        <v>3.82</v>
      </c>
      <c r="W326" s="77">
        <v>3.78</v>
      </c>
      <c r="X326" s="77">
        <v>3.71</v>
      </c>
      <c r="Y326" s="77">
        <v>3.85</v>
      </c>
      <c r="Z326" s="77">
        <v>3.73</v>
      </c>
      <c r="AA326" s="77">
        <v>3.82</v>
      </c>
      <c r="AB326" s="77">
        <v>4.08</v>
      </c>
      <c r="AC326" s="77">
        <v>4.12</v>
      </c>
      <c r="AD326" s="77">
        <v>3.92</v>
      </c>
      <c r="AE326" s="77">
        <v>3.68</v>
      </c>
      <c r="AF326" s="78">
        <v>3.61</v>
      </c>
    </row>
    <row r="327" spans="1:32" x14ac:dyDescent="0.3">
      <c r="A327" s="57" t="s">
        <v>419</v>
      </c>
      <c r="B327" s="77">
        <v>2.58</v>
      </c>
      <c r="C327" s="77">
        <v>2.46</v>
      </c>
      <c r="D327" s="77">
        <v>2.41</v>
      </c>
      <c r="E327" s="77">
        <v>2.38</v>
      </c>
      <c r="F327" s="77">
        <v>2.4500000000000002</v>
      </c>
      <c r="G327" s="77">
        <v>2.52</v>
      </c>
      <c r="H327" s="77">
        <v>2.58</v>
      </c>
      <c r="I327" s="77">
        <v>2.58</v>
      </c>
      <c r="J327" s="77">
        <v>2.63</v>
      </c>
      <c r="K327" s="77">
        <v>2.63</v>
      </c>
      <c r="L327" s="77">
        <v>2.68</v>
      </c>
      <c r="M327" s="77">
        <v>2.74</v>
      </c>
      <c r="N327" s="77">
        <v>2.8</v>
      </c>
      <c r="O327" s="77">
        <v>2.8</v>
      </c>
      <c r="P327" s="77">
        <v>2.98</v>
      </c>
      <c r="Q327" s="77">
        <v>3.42</v>
      </c>
      <c r="R327" s="77">
        <v>3.61</v>
      </c>
      <c r="S327" s="77">
        <v>3.39</v>
      </c>
      <c r="T327" s="77">
        <v>3.08</v>
      </c>
      <c r="U327" s="77">
        <v>2.87</v>
      </c>
      <c r="V327" s="77">
        <v>2.84</v>
      </c>
      <c r="W327" s="77">
        <v>2.86</v>
      </c>
      <c r="X327" s="77">
        <v>3.07</v>
      </c>
      <c r="Y327" s="77">
        <v>3.15</v>
      </c>
      <c r="Z327" s="77">
        <v>3.27</v>
      </c>
      <c r="AA327" s="77">
        <v>3.51</v>
      </c>
      <c r="AB327" s="77">
        <v>3.65</v>
      </c>
      <c r="AC327" s="77">
        <v>3.56</v>
      </c>
      <c r="AD327" s="77">
        <v>3.61</v>
      </c>
      <c r="AE327" s="77">
        <v>3.91</v>
      </c>
      <c r="AF327" s="78">
        <v>3.86</v>
      </c>
    </row>
    <row r="328" spans="1:32" x14ac:dyDescent="0.3">
      <c r="A328" s="57" t="s">
        <v>420</v>
      </c>
      <c r="B328" s="77">
        <v>1.67</v>
      </c>
      <c r="C328" s="77">
        <v>1.68</v>
      </c>
      <c r="D328" s="77">
        <v>1.74</v>
      </c>
      <c r="E328" s="77">
        <v>1.81</v>
      </c>
      <c r="F328" s="77">
        <v>1.85</v>
      </c>
      <c r="G328" s="77">
        <v>1.9</v>
      </c>
      <c r="H328" s="77">
        <v>2.02</v>
      </c>
      <c r="I328" s="77">
        <v>2.04</v>
      </c>
      <c r="J328" s="77">
        <v>2.04</v>
      </c>
      <c r="K328" s="77">
        <v>2</v>
      </c>
      <c r="L328" s="77">
        <v>2.0299999999999998</v>
      </c>
      <c r="M328" s="77">
        <v>2.1</v>
      </c>
      <c r="N328" s="77">
        <v>2.15</v>
      </c>
      <c r="O328" s="77">
        <v>2.17</v>
      </c>
      <c r="P328" s="77">
        <v>2.15</v>
      </c>
      <c r="Q328" s="77">
        <v>2.11</v>
      </c>
      <c r="R328" s="77">
        <v>2.08</v>
      </c>
      <c r="S328" s="77">
        <v>2.08</v>
      </c>
      <c r="T328" s="77">
        <v>2.04</v>
      </c>
      <c r="U328" s="77">
        <v>2.08</v>
      </c>
      <c r="V328" s="77">
        <v>2.08</v>
      </c>
      <c r="W328" s="77">
        <v>2.0299999999999998</v>
      </c>
      <c r="X328" s="77">
        <v>2.06</v>
      </c>
      <c r="Y328" s="77">
        <v>2.08</v>
      </c>
      <c r="Z328" s="77">
        <v>2.12</v>
      </c>
      <c r="AA328" s="77">
        <v>2.0499999999999998</v>
      </c>
      <c r="AB328" s="77">
        <v>2.04</v>
      </c>
      <c r="AC328" s="77">
        <v>2.02</v>
      </c>
      <c r="AD328" s="77">
        <v>2.09</v>
      </c>
      <c r="AE328" s="77">
        <v>2.17</v>
      </c>
      <c r="AF328" s="78">
        <v>2.21</v>
      </c>
    </row>
    <row r="329" spans="1:32" x14ac:dyDescent="0.3">
      <c r="A329" s="57" t="s">
        <v>421</v>
      </c>
      <c r="B329" s="77">
        <v>2.0299999999999998</v>
      </c>
      <c r="C329" s="77">
        <v>2.17</v>
      </c>
      <c r="D329" s="77">
        <v>2.2599999999999998</v>
      </c>
      <c r="E329" s="77">
        <v>2.3199999999999998</v>
      </c>
      <c r="F329" s="77">
        <v>2.37</v>
      </c>
      <c r="G329" s="77">
        <v>2.4</v>
      </c>
      <c r="H329" s="77">
        <v>2.42</v>
      </c>
      <c r="I329" s="77">
        <v>2.39</v>
      </c>
      <c r="J329" s="77">
        <v>2.33</v>
      </c>
      <c r="K329" s="77">
        <v>2.2999999999999998</v>
      </c>
      <c r="L329" s="77">
        <v>2.4</v>
      </c>
      <c r="M329" s="77">
        <v>2.5299999999999998</v>
      </c>
      <c r="N329" s="77">
        <v>2.56</v>
      </c>
      <c r="O329" s="77">
        <v>2.65</v>
      </c>
      <c r="P329" s="77">
        <v>2.77</v>
      </c>
      <c r="Q329" s="77">
        <v>2.82</v>
      </c>
      <c r="R329" s="77">
        <v>2.77</v>
      </c>
      <c r="S329" s="77">
        <v>2.71</v>
      </c>
      <c r="T329" s="77">
        <v>2.7</v>
      </c>
      <c r="U329" s="77">
        <v>2.62</v>
      </c>
      <c r="V329" s="77">
        <v>2.72</v>
      </c>
      <c r="W329" s="77">
        <v>2.65</v>
      </c>
      <c r="X329" s="77">
        <v>2.72</v>
      </c>
      <c r="Y329" s="77">
        <v>2.79</v>
      </c>
      <c r="Z329" s="77">
        <v>2.78</v>
      </c>
      <c r="AA329" s="77">
        <v>2.82</v>
      </c>
      <c r="AB329" s="77">
        <v>2.93</v>
      </c>
      <c r="AC329" s="77">
        <v>3.05</v>
      </c>
      <c r="AD329" s="77">
        <v>3.25</v>
      </c>
      <c r="AE329" s="77">
        <v>3.35</v>
      </c>
      <c r="AF329" s="78">
        <v>3.52</v>
      </c>
    </row>
    <row r="330" spans="1:32" x14ac:dyDescent="0.3">
      <c r="A330" s="57" t="s">
        <v>422</v>
      </c>
      <c r="B330" s="77">
        <v>6.4</v>
      </c>
      <c r="C330" s="77">
        <v>5.95</v>
      </c>
      <c r="D330" s="77">
        <v>5.68</v>
      </c>
      <c r="E330" s="77">
        <v>5.43</v>
      </c>
      <c r="F330" s="77">
        <v>5.21</v>
      </c>
      <c r="G330" s="77">
        <v>4.8600000000000003</v>
      </c>
      <c r="H330" s="77">
        <v>4.6900000000000004</v>
      </c>
      <c r="I330" s="77">
        <v>4.8499999999999996</v>
      </c>
      <c r="J330" s="77">
        <v>4.63</v>
      </c>
      <c r="K330" s="77">
        <v>5.05</v>
      </c>
      <c r="L330" s="77">
        <v>5.88</v>
      </c>
      <c r="M330" s="77">
        <v>6.56</v>
      </c>
      <c r="N330" s="77">
        <v>7.57</v>
      </c>
      <c r="O330" s="77">
        <v>8.43</v>
      </c>
      <c r="P330" s="77">
        <v>9.5</v>
      </c>
      <c r="Q330" s="77">
        <v>11.21</v>
      </c>
      <c r="R330" s="77">
        <v>10.92</v>
      </c>
      <c r="S330" s="77">
        <v>10</v>
      </c>
      <c r="T330" s="77">
        <v>7.68</v>
      </c>
      <c r="U330" s="77">
        <v>6.65</v>
      </c>
      <c r="V330" s="77">
        <v>6.89</v>
      </c>
      <c r="W330" s="77">
        <v>6.38</v>
      </c>
      <c r="X330" s="77">
        <v>6.72</v>
      </c>
      <c r="Y330" s="77">
        <v>7.5</v>
      </c>
      <c r="Z330" s="77">
        <v>7.78</v>
      </c>
      <c r="AA330" s="77">
        <v>7.9</v>
      </c>
      <c r="AB330" s="77">
        <v>7.99</v>
      </c>
      <c r="AC330" s="77">
        <v>8.1</v>
      </c>
      <c r="AD330" s="77">
        <v>8.17</v>
      </c>
      <c r="AE330" s="77">
        <v>8.11</v>
      </c>
      <c r="AF330" s="78">
        <v>8.51</v>
      </c>
    </row>
    <row r="331" spans="1:32" x14ac:dyDescent="0.3">
      <c r="A331" s="57" t="s">
        <v>423</v>
      </c>
      <c r="B331" s="77">
        <v>1.97</v>
      </c>
      <c r="C331" s="77">
        <v>2</v>
      </c>
      <c r="D331" s="77">
        <v>2.06</v>
      </c>
      <c r="E331" s="77">
        <v>1.99</v>
      </c>
      <c r="F331" s="77">
        <v>1.92</v>
      </c>
      <c r="G331" s="77">
        <v>1.99</v>
      </c>
      <c r="H331" s="77">
        <v>2.12</v>
      </c>
      <c r="I331" s="77">
        <v>2.1</v>
      </c>
      <c r="J331" s="77">
        <v>2.11</v>
      </c>
      <c r="K331" s="77">
        <v>2.13</v>
      </c>
      <c r="L331" s="77">
        <v>2</v>
      </c>
      <c r="M331" s="77">
        <v>2.25</v>
      </c>
      <c r="N331" s="77">
        <v>2.23</v>
      </c>
      <c r="O331" s="77">
        <v>2.23</v>
      </c>
      <c r="P331" s="77">
        <v>2.2400000000000002</v>
      </c>
      <c r="Q331" s="77">
        <v>2.2799999999999998</v>
      </c>
      <c r="R331" s="77">
        <v>2.15</v>
      </c>
      <c r="S331" s="77">
        <v>2.0699999999999998</v>
      </c>
      <c r="T331" s="77">
        <v>1.94</v>
      </c>
      <c r="U331" s="77">
        <v>1.89</v>
      </c>
      <c r="V331" s="77">
        <v>1.86</v>
      </c>
      <c r="W331" s="77">
        <v>1.89</v>
      </c>
      <c r="X331" s="77">
        <v>1.97</v>
      </c>
      <c r="Y331" s="77">
        <v>2.13</v>
      </c>
      <c r="Z331" s="77">
        <v>2.2400000000000002</v>
      </c>
      <c r="AA331" s="77">
        <v>2.35</v>
      </c>
      <c r="AB331" s="77">
        <v>2.34</v>
      </c>
      <c r="AC331" s="77">
        <v>2.37</v>
      </c>
      <c r="AD331" s="77">
        <v>2.44</v>
      </c>
      <c r="AE331" s="77">
        <v>2.61</v>
      </c>
      <c r="AF331" s="78">
        <v>2.64</v>
      </c>
    </row>
    <row r="332" spans="1:32" x14ac:dyDescent="0.3">
      <c r="A332" s="57" t="s">
        <v>424</v>
      </c>
      <c r="B332" s="77">
        <v>2.21</v>
      </c>
      <c r="C332" s="77">
        <v>2.25</v>
      </c>
      <c r="D332" s="77">
        <v>2.35</v>
      </c>
      <c r="E332" s="77">
        <v>2.3199999999999998</v>
      </c>
      <c r="F332" s="77">
        <v>2.2599999999999998</v>
      </c>
      <c r="G332" s="77">
        <v>2.33</v>
      </c>
      <c r="H332" s="77">
        <v>2.5299999999999998</v>
      </c>
      <c r="I332" s="77">
        <v>2.64</v>
      </c>
      <c r="J332" s="77">
        <v>2.6</v>
      </c>
      <c r="K332" s="77">
        <v>2.6</v>
      </c>
      <c r="L332" s="77">
        <v>2.61</v>
      </c>
      <c r="M332" s="77">
        <v>2.86</v>
      </c>
      <c r="N332" s="77">
        <v>2.88</v>
      </c>
      <c r="O332" s="77">
        <v>2.86</v>
      </c>
      <c r="P332" s="77">
        <v>2.87</v>
      </c>
      <c r="Q332" s="77">
        <v>3.11</v>
      </c>
      <c r="R332" s="77">
        <v>3.21</v>
      </c>
      <c r="S332" s="77">
        <v>3.06</v>
      </c>
      <c r="T332" s="77">
        <v>3.07</v>
      </c>
      <c r="U332" s="77">
        <v>2.9</v>
      </c>
      <c r="V332" s="77">
        <v>2.94</v>
      </c>
      <c r="W332" s="77">
        <v>2.9</v>
      </c>
      <c r="X332" s="77">
        <v>3.01</v>
      </c>
      <c r="Y332" s="77">
        <v>3.07</v>
      </c>
      <c r="Z332" s="77">
        <v>3.01</v>
      </c>
      <c r="AA332" s="77">
        <v>3.11</v>
      </c>
      <c r="AB332" s="77">
        <v>3.13</v>
      </c>
      <c r="AC332" s="77">
        <v>3.2</v>
      </c>
      <c r="AD332" s="77">
        <v>3.28</v>
      </c>
      <c r="AE332" s="77">
        <v>3.3</v>
      </c>
      <c r="AF332" s="78">
        <v>3.46</v>
      </c>
    </row>
    <row r="333" spans="1:32" x14ac:dyDescent="0.3">
      <c r="A333" s="57" t="s">
        <v>425</v>
      </c>
      <c r="B333" s="77">
        <v>2.06</v>
      </c>
      <c r="C333" s="77">
        <v>2.11</v>
      </c>
      <c r="D333" s="77">
        <v>2.15</v>
      </c>
      <c r="E333" s="77">
        <v>2.17</v>
      </c>
      <c r="F333" s="77">
        <v>2.1800000000000002</v>
      </c>
      <c r="G333" s="77">
        <v>2.2400000000000002</v>
      </c>
      <c r="H333" s="77">
        <v>2.29</v>
      </c>
      <c r="I333" s="77">
        <v>2.27</v>
      </c>
      <c r="J333" s="77">
        <v>2.27</v>
      </c>
      <c r="K333" s="77">
        <v>2.2400000000000002</v>
      </c>
      <c r="L333" s="77">
        <v>2.2200000000000002</v>
      </c>
      <c r="M333" s="77">
        <v>2.31</v>
      </c>
      <c r="N333" s="77">
        <v>2.38</v>
      </c>
      <c r="O333" s="77">
        <v>2.41</v>
      </c>
      <c r="P333" s="77">
        <v>2.46</v>
      </c>
      <c r="Q333" s="77">
        <v>2.4900000000000002</v>
      </c>
      <c r="R333" s="77">
        <v>2.41</v>
      </c>
      <c r="S333" s="77">
        <v>2.35</v>
      </c>
      <c r="T333" s="77">
        <v>2.2999999999999998</v>
      </c>
      <c r="U333" s="77">
        <v>2.31</v>
      </c>
      <c r="V333" s="77">
        <v>2.2999999999999998</v>
      </c>
      <c r="W333" s="77">
        <v>2.2799999999999998</v>
      </c>
      <c r="X333" s="77">
        <v>2.19</v>
      </c>
      <c r="Y333" s="77">
        <v>2.23</v>
      </c>
      <c r="Z333" s="77">
        <v>2.14</v>
      </c>
      <c r="AA333" s="77">
        <v>2.2000000000000002</v>
      </c>
      <c r="AB333" s="77">
        <v>2.14</v>
      </c>
      <c r="AC333" s="77">
        <v>2.19</v>
      </c>
      <c r="AD333" s="77">
        <v>2.25</v>
      </c>
      <c r="AE333" s="77">
        <v>2.34</v>
      </c>
      <c r="AF333" s="78">
        <v>2.35</v>
      </c>
    </row>
    <row r="334" spans="1:32" x14ac:dyDescent="0.3">
      <c r="A334" s="57" t="s">
        <v>168</v>
      </c>
      <c r="B334" s="77">
        <v>4</v>
      </c>
      <c r="C334" s="77">
        <v>3.87</v>
      </c>
      <c r="D334" s="77">
        <v>3.81</v>
      </c>
      <c r="E334" s="77">
        <v>3.63</v>
      </c>
      <c r="F334" s="77">
        <v>3.39</v>
      </c>
      <c r="G334" s="77">
        <v>3.25</v>
      </c>
      <c r="H334" s="77">
        <v>3.1</v>
      </c>
      <c r="I334" s="77">
        <v>2.96</v>
      </c>
      <c r="J334" s="77">
        <v>2.94</v>
      </c>
      <c r="K334" s="77">
        <v>2.9</v>
      </c>
      <c r="L334" s="77">
        <v>2.96</v>
      </c>
      <c r="M334" s="77">
        <v>3.09</v>
      </c>
      <c r="N334" s="77">
        <v>3.41</v>
      </c>
      <c r="O334" s="77">
        <v>3.69</v>
      </c>
      <c r="P334" s="77">
        <v>4.05</v>
      </c>
      <c r="Q334" s="77">
        <v>4.37</v>
      </c>
      <c r="R334" s="77">
        <v>4.37</v>
      </c>
      <c r="S334" s="77">
        <v>4.21</v>
      </c>
      <c r="T334" s="77">
        <v>3.93</v>
      </c>
      <c r="U334" s="77">
        <v>3.61</v>
      </c>
      <c r="V334" s="77">
        <v>3.83</v>
      </c>
      <c r="W334" s="77">
        <v>3.61</v>
      </c>
      <c r="X334" s="77">
        <v>3.5</v>
      </c>
      <c r="Y334" s="77">
        <v>3.64</v>
      </c>
      <c r="Z334" s="77">
        <v>3.68</v>
      </c>
      <c r="AA334" s="77">
        <v>3.69</v>
      </c>
      <c r="AB334" s="77">
        <v>3.58</v>
      </c>
      <c r="AC334" s="77">
        <v>3.64</v>
      </c>
      <c r="AD334" s="77">
        <v>3.68</v>
      </c>
      <c r="AE334" s="77">
        <v>3.62</v>
      </c>
      <c r="AF334" s="78">
        <v>3.94</v>
      </c>
    </row>
    <row r="335" spans="1:32" x14ac:dyDescent="0.3">
      <c r="A335" s="57" t="s">
        <v>426</v>
      </c>
      <c r="B335" s="77">
        <v>2.98</v>
      </c>
      <c r="C335" s="77">
        <v>2.58</v>
      </c>
      <c r="D335" s="77">
        <v>2.4300000000000002</v>
      </c>
      <c r="E335" s="77">
        <v>2.52</v>
      </c>
      <c r="F335" s="77">
        <v>2.62</v>
      </c>
      <c r="G335" s="77">
        <v>2.66</v>
      </c>
      <c r="H335" s="77">
        <v>2.64</v>
      </c>
      <c r="I335" s="77">
        <v>2.63</v>
      </c>
      <c r="J335" s="77">
        <v>2.59</v>
      </c>
      <c r="K335" s="77">
        <v>2.52</v>
      </c>
      <c r="L335" s="77">
        <v>2.5499999999999998</v>
      </c>
      <c r="M335" s="77">
        <v>2.64</v>
      </c>
      <c r="N335" s="77">
        <v>2.6</v>
      </c>
      <c r="O335" s="77">
        <v>2.66</v>
      </c>
      <c r="P335" s="77">
        <v>3.08</v>
      </c>
      <c r="Q335" s="77">
        <v>3.2</v>
      </c>
      <c r="R335" s="77">
        <v>3.17</v>
      </c>
      <c r="S335" s="77">
        <v>2.92</v>
      </c>
      <c r="T335" s="77">
        <v>2.86</v>
      </c>
      <c r="U335" s="77">
        <v>2.75</v>
      </c>
      <c r="V335" s="77">
        <v>2.78</v>
      </c>
      <c r="W335" s="77">
        <v>2.63</v>
      </c>
      <c r="X335" s="77">
        <v>2.58</v>
      </c>
      <c r="Y335" s="77">
        <v>2.8</v>
      </c>
      <c r="Z335" s="77">
        <v>2.83</v>
      </c>
      <c r="AA335" s="77">
        <v>2.82</v>
      </c>
      <c r="AB335" s="77">
        <v>2.8</v>
      </c>
      <c r="AC335" s="77">
        <v>2.86</v>
      </c>
      <c r="AD335" s="77">
        <v>3.01</v>
      </c>
      <c r="AE335" s="77">
        <v>3.26</v>
      </c>
      <c r="AF335" s="78">
        <v>3.42</v>
      </c>
    </row>
    <row r="336" spans="1:32" x14ac:dyDescent="0.3">
      <c r="A336" s="57" t="s">
        <v>167</v>
      </c>
      <c r="B336" s="77">
        <v>2.08</v>
      </c>
      <c r="C336" s="77">
        <v>2.2999999999999998</v>
      </c>
      <c r="D336" s="77">
        <v>2.65</v>
      </c>
      <c r="E336" s="77">
        <v>2.86</v>
      </c>
      <c r="F336" s="77">
        <v>3.12</v>
      </c>
      <c r="G336" s="77">
        <v>3.12</v>
      </c>
      <c r="H336" s="77">
        <v>3.12</v>
      </c>
      <c r="I336" s="77">
        <v>3</v>
      </c>
      <c r="J336" s="77">
        <v>2.87</v>
      </c>
      <c r="K336" s="77">
        <v>2.89</v>
      </c>
      <c r="L336" s="77">
        <v>2.8</v>
      </c>
      <c r="M336" s="77">
        <v>2.81</v>
      </c>
      <c r="N336" s="77">
        <v>2.82</v>
      </c>
      <c r="O336" s="77">
        <v>3.01</v>
      </c>
      <c r="P336" s="77">
        <v>3.23</v>
      </c>
      <c r="Q336" s="77">
        <v>3.78</v>
      </c>
      <c r="R336" s="77">
        <v>4.24</v>
      </c>
      <c r="S336" s="77">
        <v>4.29</v>
      </c>
      <c r="T336" s="77">
        <v>4.1100000000000003</v>
      </c>
      <c r="U336" s="77">
        <v>3.8</v>
      </c>
      <c r="V336" s="77">
        <v>3.67</v>
      </c>
      <c r="W336" s="77">
        <v>3.45</v>
      </c>
      <c r="X336" s="77">
        <v>3.56</v>
      </c>
      <c r="Y336" s="77">
        <v>3.64</v>
      </c>
      <c r="Z336" s="77">
        <v>3.68</v>
      </c>
      <c r="AA336" s="77">
        <v>3.81</v>
      </c>
      <c r="AB336" s="77">
        <v>4.01</v>
      </c>
      <c r="AC336" s="77">
        <v>4.03</v>
      </c>
      <c r="AD336" s="77">
        <v>4.17</v>
      </c>
      <c r="AE336" s="77">
        <v>4.3899999999999997</v>
      </c>
      <c r="AF336" s="78">
        <v>5.07</v>
      </c>
    </row>
    <row r="337" spans="1:32" x14ac:dyDescent="0.3">
      <c r="A337" s="57" t="s">
        <v>427</v>
      </c>
      <c r="B337" s="77">
        <v>2.08</v>
      </c>
      <c r="C337" s="77">
        <v>2.13</v>
      </c>
      <c r="D337" s="77">
        <v>2.13</v>
      </c>
      <c r="E337" s="77">
        <v>2.2000000000000002</v>
      </c>
      <c r="F337" s="77">
        <v>2.23</v>
      </c>
      <c r="G337" s="77">
        <v>2.2599999999999998</v>
      </c>
      <c r="H337" s="77">
        <v>2.29</v>
      </c>
      <c r="I337" s="77">
        <v>2.23</v>
      </c>
      <c r="J337" s="77">
        <v>2.21</v>
      </c>
      <c r="K337" s="77">
        <v>2.11</v>
      </c>
      <c r="L337" s="77">
        <v>2.02</v>
      </c>
      <c r="M337" s="77">
        <v>2.0499999999999998</v>
      </c>
      <c r="N337" s="77">
        <v>2.13</v>
      </c>
      <c r="O337" s="77">
        <v>2.2200000000000002</v>
      </c>
      <c r="P337" s="77">
        <v>2.2400000000000002</v>
      </c>
      <c r="Q337" s="77">
        <v>2.27</v>
      </c>
      <c r="R337" s="77">
        <v>2.2200000000000002</v>
      </c>
      <c r="S337" s="77">
        <v>2.17</v>
      </c>
      <c r="T337" s="77">
        <v>2.08</v>
      </c>
      <c r="U337" s="77">
        <v>2.17</v>
      </c>
      <c r="V337" s="77">
        <v>2.41</v>
      </c>
      <c r="W337" s="77">
        <v>2.25</v>
      </c>
      <c r="X337" s="77">
        <v>2.2200000000000002</v>
      </c>
      <c r="Y337" s="77">
        <v>2.11</v>
      </c>
      <c r="Z337" s="77">
        <v>2.14</v>
      </c>
      <c r="AA337" s="77">
        <v>2.1800000000000002</v>
      </c>
      <c r="AB337" s="77">
        <v>2.3199999999999998</v>
      </c>
      <c r="AC337" s="77">
        <v>2.21</v>
      </c>
      <c r="AD337" s="77">
        <v>2.13</v>
      </c>
      <c r="AE337" s="77">
        <v>2.25</v>
      </c>
      <c r="AF337" s="78">
        <v>2.37</v>
      </c>
    </row>
    <row r="338" spans="1:32" x14ac:dyDescent="0.3">
      <c r="A338" s="57" t="s">
        <v>428</v>
      </c>
      <c r="B338" s="77">
        <v>2.2999999999999998</v>
      </c>
      <c r="C338" s="77">
        <v>2.34</v>
      </c>
      <c r="D338" s="77">
        <v>2.3199999999999998</v>
      </c>
      <c r="E338" s="77">
        <v>2.29</v>
      </c>
      <c r="F338" s="77">
        <v>2.33</v>
      </c>
      <c r="G338" s="77">
        <v>2.29</v>
      </c>
      <c r="H338" s="77">
        <v>2.2999999999999998</v>
      </c>
      <c r="I338" s="77">
        <v>2.2799999999999998</v>
      </c>
      <c r="J338" s="77">
        <v>2.2200000000000002</v>
      </c>
      <c r="K338" s="77">
        <v>2.2400000000000002</v>
      </c>
      <c r="L338" s="77">
        <v>2.34</v>
      </c>
      <c r="M338" s="77">
        <v>2.57</v>
      </c>
      <c r="N338" s="77">
        <v>2.83</v>
      </c>
      <c r="O338" s="77">
        <v>3.06</v>
      </c>
      <c r="P338" s="77">
        <v>3.35</v>
      </c>
      <c r="Q338" s="77">
        <v>3.61</v>
      </c>
      <c r="R338" s="77">
        <v>3.72</v>
      </c>
      <c r="S338" s="77">
        <v>3.59</v>
      </c>
      <c r="T338" s="77">
        <v>3.22</v>
      </c>
      <c r="U338" s="77">
        <v>3.1</v>
      </c>
      <c r="V338" s="77">
        <v>3.08</v>
      </c>
      <c r="W338" s="77">
        <v>2.85</v>
      </c>
      <c r="X338" s="77">
        <v>2.72</v>
      </c>
      <c r="Y338" s="77">
        <v>2.71</v>
      </c>
      <c r="Z338" s="77">
        <v>2.75</v>
      </c>
      <c r="AA338" s="77">
        <v>2.82</v>
      </c>
      <c r="AB338" s="77">
        <v>2.8</v>
      </c>
      <c r="AC338" s="77">
        <v>2.8</v>
      </c>
      <c r="AD338" s="77">
        <v>2.77</v>
      </c>
      <c r="AE338" s="77">
        <v>2.76</v>
      </c>
      <c r="AF338" s="78">
        <v>2.76</v>
      </c>
    </row>
    <row r="339" spans="1:32" x14ac:dyDescent="0.3">
      <c r="A339" s="57" t="s">
        <v>429</v>
      </c>
      <c r="B339" s="77">
        <v>2.7</v>
      </c>
      <c r="C339" s="77">
        <v>2.78</v>
      </c>
      <c r="D339" s="77">
        <v>2.89</v>
      </c>
      <c r="E339" s="77">
        <v>2.96</v>
      </c>
      <c r="F339" s="77">
        <v>3.08</v>
      </c>
      <c r="G339" s="77">
        <v>3.06</v>
      </c>
      <c r="H339" s="77">
        <v>3.04</v>
      </c>
      <c r="I339" s="77">
        <v>3.06</v>
      </c>
      <c r="J339" s="77">
        <v>3.04</v>
      </c>
      <c r="K339" s="77">
        <v>2.99</v>
      </c>
      <c r="L339" s="77">
        <v>3.09</v>
      </c>
      <c r="M339" s="77">
        <v>3.26</v>
      </c>
      <c r="N339" s="77">
        <v>3.43</v>
      </c>
      <c r="O339" s="77">
        <v>3.56</v>
      </c>
      <c r="P339" s="77">
        <v>3.73</v>
      </c>
      <c r="Q339" s="77">
        <v>3.93</v>
      </c>
      <c r="R339" s="77">
        <v>3.95</v>
      </c>
      <c r="S339" s="77">
        <v>3.84</v>
      </c>
      <c r="T339" s="77">
        <v>3.77</v>
      </c>
      <c r="U339" s="77">
        <v>3.81</v>
      </c>
      <c r="V339" s="77">
        <v>3.76</v>
      </c>
      <c r="W339" s="77">
        <v>3.74</v>
      </c>
      <c r="X339" s="77">
        <v>3.64</v>
      </c>
      <c r="Y339" s="77">
        <v>3.61</v>
      </c>
      <c r="Z339" s="77">
        <v>3.52</v>
      </c>
      <c r="AA339" s="77">
        <v>3.49</v>
      </c>
      <c r="AB339" s="77">
        <v>3.56</v>
      </c>
      <c r="AC339" s="77">
        <v>3.64</v>
      </c>
      <c r="AD339" s="77">
        <v>3.7</v>
      </c>
      <c r="AE339" s="77">
        <v>3.81</v>
      </c>
      <c r="AF339" s="78">
        <v>3.76</v>
      </c>
    </row>
    <row r="340" spans="1:32" x14ac:dyDescent="0.3">
      <c r="A340" s="57" t="s">
        <v>430</v>
      </c>
      <c r="B340" s="77">
        <v>1.73</v>
      </c>
      <c r="C340" s="77">
        <v>1.77</v>
      </c>
      <c r="D340" s="77">
        <v>1.84</v>
      </c>
      <c r="E340" s="77">
        <v>1.89</v>
      </c>
      <c r="F340" s="77">
        <v>1.95</v>
      </c>
      <c r="G340" s="77">
        <v>1.93</v>
      </c>
      <c r="H340" s="77">
        <v>2.0499999999999998</v>
      </c>
      <c r="I340" s="77">
        <v>2.0099999999999998</v>
      </c>
      <c r="J340" s="77">
        <v>2.0099999999999998</v>
      </c>
      <c r="K340" s="77">
        <v>1.99</v>
      </c>
      <c r="L340" s="77">
        <v>2.08</v>
      </c>
      <c r="M340" s="77">
        <v>2.16</v>
      </c>
      <c r="N340" s="77">
        <v>2.31</v>
      </c>
      <c r="O340" s="77">
        <v>2.34</v>
      </c>
      <c r="P340" s="77">
        <v>2.41</v>
      </c>
      <c r="Q340" s="77">
        <v>2.4700000000000002</v>
      </c>
      <c r="R340" s="77">
        <v>2.4700000000000002</v>
      </c>
      <c r="S340" s="77">
        <v>2.37</v>
      </c>
      <c r="T340" s="77">
        <v>2.33</v>
      </c>
      <c r="U340" s="77">
        <v>2.33</v>
      </c>
      <c r="V340" s="77">
        <v>2.2999999999999998</v>
      </c>
      <c r="W340" s="77">
        <v>2.21</v>
      </c>
      <c r="X340" s="77">
        <v>2.21</v>
      </c>
      <c r="Y340" s="77">
        <v>2.19</v>
      </c>
      <c r="Z340" s="77">
        <v>2.2000000000000002</v>
      </c>
      <c r="AA340" s="77">
        <v>2.2799999999999998</v>
      </c>
      <c r="AB340" s="77">
        <v>2.34</v>
      </c>
      <c r="AC340" s="77">
        <v>2.2799999999999998</v>
      </c>
      <c r="AD340" s="77">
        <v>2.38</v>
      </c>
      <c r="AE340" s="77">
        <v>2.39</v>
      </c>
      <c r="AF340" s="78">
        <v>2.44</v>
      </c>
    </row>
    <row r="341" spans="1:32" x14ac:dyDescent="0.3">
      <c r="A341" s="57" t="s">
        <v>169</v>
      </c>
      <c r="B341" s="77">
        <v>2.59</v>
      </c>
      <c r="C341" s="77">
        <v>2.57</v>
      </c>
      <c r="D341" s="77">
        <v>2.65</v>
      </c>
      <c r="E341" s="77">
        <v>2.61</v>
      </c>
      <c r="F341" s="77">
        <v>2.5099999999999998</v>
      </c>
      <c r="G341" s="77">
        <v>2.4700000000000002</v>
      </c>
      <c r="H341" s="77">
        <v>2.4700000000000002</v>
      </c>
      <c r="I341" s="77">
        <v>2.5099999999999998</v>
      </c>
      <c r="J341" s="77">
        <v>2.5099999999999998</v>
      </c>
      <c r="K341" s="77">
        <v>2.46</v>
      </c>
      <c r="L341" s="77">
        <v>2.52</v>
      </c>
      <c r="M341" s="77">
        <v>2.57</v>
      </c>
      <c r="N341" s="77">
        <v>2.61</v>
      </c>
      <c r="O341" s="77">
        <v>2.67</v>
      </c>
      <c r="P341" s="77">
        <v>2.75</v>
      </c>
      <c r="Q341" s="77">
        <v>2.99</v>
      </c>
      <c r="R341" s="77">
        <v>3.03</v>
      </c>
      <c r="S341" s="77">
        <v>2.87</v>
      </c>
      <c r="T341" s="77">
        <v>2.57</v>
      </c>
      <c r="U341" s="77">
        <v>2.46</v>
      </c>
      <c r="V341" s="77">
        <v>2.6</v>
      </c>
      <c r="W341" s="77">
        <v>2.42</v>
      </c>
      <c r="X341" s="77">
        <v>2.42</v>
      </c>
      <c r="Y341" s="77">
        <v>2.5499999999999998</v>
      </c>
      <c r="Z341" s="77">
        <v>2.63</v>
      </c>
      <c r="AA341" s="77">
        <v>2.72</v>
      </c>
      <c r="AB341" s="77">
        <v>2.74</v>
      </c>
      <c r="AC341" s="77">
        <v>2.74</v>
      </c>
      <c r="AD341" s="77">
        <v>2.77</v>
      </c>
      <c r="AE341" s="77">
        <v>2.8</v>
      </c>
      <c r="AF341" s="78">
        <v>2.86</v>
      </c>
    </row>
    <row r="342" spans="1:32" x14ac:dyDescent="0.3">
      <c r="A342" s="57" t="s">
        <v>170</v>
      </c>
      <c r="B342" s="77">
        <v>3.54</v>
      </c>
      <c r="C342" s="77">
        <v>3.61</v>
      </c>
      <c r="D342" s="77">
        <v>3.54</v>
      </c>
      <c r="E342" s="77">
        <v>3.41</v>
      </c>
      <c r="F342" s="77">
        <v>3.17</v>
      </c>
      <c r="G342" s="77">
        <v>3.04</v>
      </c>
      <c r="H342" s="77">
        <v>2.78</v>
      </c>
      <c r="I342" s="77">
        <v>2.62</v>
      </c>
      <c r="J342" s="77">
        <v>3.22</v>
      </c>
      <c r="K342" s="77">
        <v>3.28</v>
      </c>
      <c r="L342" s="77">
        <v>3.74</v>
      </c>
      <c r="M342" s="77">
        <v>4.43</v>
      </c>
      <c r="N342" s="77">
        <v>5.04</v>
      </c>
      <c r="O342" s="77">
        <v>5.46</v>
      </c>
      <c r="P342" s="77">
        <v>6.27</v>
      </c>
      <c r="Q342" s="77">
        <v>7.58</v>
      </c>
      <c r="R342" s="77">
        <v>7.54</v>
      </c>
      <c r="S342" s="77">
        <v>6.38</v>
      </c>
      <c r="T342" s="77">
        <v>4.03</v>
      </c>
      <c r="U342" s="77">
        <v>2.93</v>
      </c>
      <c r="V342" s="77">
        <v>3.2</v>
      </c>
      <c r="W342" s="77">
        <v>3.1</v>
      </c>
      <c r="X342" s="77">
        <v>3.23</v>
      </c>
      <c r="Y342" s="77">
        <v>4.08</v>
      </c>
      <c r="Z342" s="77">
        <v>4.7699999999999996</v>
      </c>
      <c r="AA342" s="77">
        <v>5.09</v>
      </c>
      <c r="AB342" s="77">
        <v>5.3</v>
      </c>
      <c r="AC342" s="77">
        <v>5.48</v>
      </c>
      <c r="AD342" s="77">
        <v>5.54</v>
      </c>
      <c r="AE342" s="77">
        <v>5.49</v>
      </c>
      <c r="AF342" s="78">
        <v>6</v>
      </c>
    </row>
    <row r="343" spans="1:32" x14ac:dyDescent="0.3">
      <c r="A343" s="57" t="s">
        <v>431</v>
      </c>
      <c r="B343" s="77">
        <v>2.73</v>
      </c>
      <c r="C343" s="77">
        <v>2.77</v>
      </c>
      <c r="D343" s="77">
        <v>2.86</v>
      </c>
      <c r="E343" s="77">
        <v>2.86</v>
      </c>
      <c r="F343" s="77">
        <v>2.86</v>
      </c>
      <c r="G343" s="77">
        <v>2.85</v>
      </c>
      <c r="H343" s="77">
        <v>2.79</v>
      </c>
      <c r="I343" s="77">
        <v>2.76</v>
      </c>
      <c r="J343" s="77">
        <v>2.78</v>
      </c>
      <c r="K343" s="77">
        <v>2.71</v>
      </c>
      <c r="L343" s="77">
        <v>2.76</v>
      </c>
      <c r="M343" s="77">
        <v>2.89</v>
      </c>
      <c r="N343" s="77">
        <v>3</v>
      </c>
      <c r="O343" s="77">
        <v>3.13</v>
      </c>
      <c r="P343" s="77">
        <v>3.3</v>
      </c>
      <c r="Q343" s="77">
        <v>3.8</v>
      </c>
      <c r="R343" s="77">
        <v>4.2300000000000004</v>
      </c>
      <c r="S343" s="77">
        <v>4.33</v>
      </c>
      <c r="T343" s="77">
        <v>4.3</v>
      </c>
      <c r="U343" s="77">
        <v>4.2699999999999996</v>
      </c>
      <c r="V343" s="77">
        <v>4.0999999999999996</v>
      </c>
      <c r="W343" s="77">
        <v>3.93</v>
      </c>
      <c r="X343" s="77">
        <v>3.82</v>
      </c>
      <c r="Y343" s="77">
        <v>3.8</v>
      </c>
      <c r="Z343" s="77">
        <v>3.88</v>
      </c>
      <c r="AA343" s="77">
        <v>3.85</v>
      </c>
      <c r="AB343" s="77">
        <v>3.81</v>
      </c>
      <c r="AC343" s="77">
        <v>3.8</v>
      </c>
      <c r="AD343" s="77">
        <v>3.83</v>
      </c>
      <c r="AE343" s="77">
        <v>3.97</v>
      </c>
      <c r="AF343" s="78">
        <v>4.01</v>
      </c>
    </row>
    <row r="344" spans="1:32" x14ac:dyDescent="0.3">
      <c r="A344" s="57" t="s">
        <v>432</v>
      </c>
      <c r="B344" s="77">
        <v>2.81</v>
      </c>
      <c r="C344" s="77">
        <v>2.76</v>
      </c>
      <c r="D344" s="77">
        <v>2.8</v>
      </c>
      <c r="E344" s="77">
        <v>2.77</v>
      </c>
      <c r="F344" s="77">
        <v>2.64</v>
      </c>
      <c r="G344" s="77">
        <v>2.63</v>
      </c>
      <c r="H344" s="77">
        <v>2.65</v>
      </c>
      <c r="I344" s="77">
        <v>2.59</v>
      </c>
      <c r="J344" s="77">
        <v>2.62</v>
      </c>
      <c r="K344" s="77">
        <v>2.59</v>
      </c>
      <c r="L344" s="77">
        <v>2.61</v>
      </c>
      <c r="M344" s="77">
        <v>2.7</v>
      </c>
      <c r="N344" s="77">
        <v>2.8</v>
      </c>
      <c r="O344" s="77">
        <v>2.88</v>
      </c>
      <c r="P344" s="77">
        <v>2.98</v>
      </c>
      <c r="Q344" s="77">
        <v>3.08</v>
      </c>
      <c r="R344" s="77">
        <v>3.09</v>
      </c>
      <c r="S344" s="77">
        <v>3.18</v>
      </c>
      <c r="T344" s="77">
        <v>3.13</v>
      </c>
      <c r="U344" s="77">
        <v>3.21</v>
      </c>
      <c r="V344" s="77">
        <v>3.03</v>
      </c>
      <c r="W344" s="77">
        <v>2.98</v>
      </c>
      <c r="X344" s="77">
        <v>2.83</v>
      </c>
      <c r="Y344" s="77">
        <v>2.93</v>
      </c>
      <c r="Z344" s="77">
        <v>2.87</v>
      </c>
      <c r="AA344" s="77">
        <v>2.93</v>
      </c>
      <c r="AB344" s="77">
        <v>2.85</v>
      </c>
      <c r="AC344" s="77">
        <v>2.84</v>
      </c>
      <c r="AD344" s="77">
        <v>2.8</v>
      </c>
      <c r="AE344" s="77">
        <v>2.94</v>
      </c>
      <c r="AF344" s="78">
        <v>2.87</v>
      </c>
    </row>
    <row r="345" spans="1:32" x14ac:dyDescent="0.3">
      <c r="A345" s="57" t="s">
        <v>433</v>
      </c>
      <c r="B345" s="77">
        <v>2.42</v>
      </c>
      <c r="C345" s="77">
        <v>2.48</v>
      </c>
      <c r="D345" s="77">
        <v>2.59</v>
      </c>
      <c r="E345" s="77">
        <v>2.64</v>
      </c>
      <c r="F345" s="77">
        <v>2.58</v>
      </c>
      <c r="G345" s="77">
        <v>2.54</v>
      </c>
      <c r="H345" s="77">
        <v>2.58</v>
      </c>
      <c r="I345" s="77">
        <v>2.5499999999999998</v>
      </c>
      <c r="J345" s="77">
        <v>2.6</v>
      </c>
      <c r="K345" s="77">
        <v>2.52</v>
      </c>
      <c r="L345" s="77">
        <v>2.4900000000000002</v>
      </c>
      <c r="M345" s="77">
        <v>2.62</v>
      </c>
      <c r="N345" s="77">
        <v>2.74</v>
      </c>
      <c r="O345" s="77">
        <v>2.79</v>
      </c>
      <c r="P345" s="77">
        <v>2.9</v>
      </c>
      <c r="Q345" s="77">
        <v>3.04</v>
      </c>
      <c r="R345" s="77">
        <v>3.17</v>
      </c>
      <c r="S345" s="77">
        <v>3.24</v>
      </c>
      <c r="T345" s="77">
        <v>3.24</v>
      </c>
      <c r="U345" s="77">
        <v>3.2</v>
      </c>
      <c r="V345" s="77">
        <v>3.1</v>
      </c>
      <c r="W345" s="77">
        <v>3.03</v>
      </c>
      <c r="X345" s="77">
        <v>2.96</v>
      </c>
      <c r="Y345" s="77">
        <v>2.93</v>
      </c>
      <c r="Z345" s="77">
        <v>2.79</v>
      </c>
      <c r="AA345" s="77">
        <v>2.76</v>
      </c>
      <c r="AB345" s="77">
        <v>2.65</v>
      </c>
      <c r="AC345" s="77">
        <v>2.6</v>
      </c>
      <c r="AD345" s="77">
        <v>2.5099999999999998</v>
      </c>
      <c r="AE345" s="77">
        <v>2.54</v>
      </c>
      <c r="AF345" s="78">
        <v>2.56</v>
      </c>
    </row>
    <row r="346" spans="1:32" x14ac:dyDescent="0.3">
      <c r="A346" s="57" t="s">
        <v>171</v>
      </c>
      <c r="B346" s="77">
        <v>2.5099999999999998</v>
      </c>
      <c r="C346" s="77">
        <v>2.37</v>
      </c>
      <c r="D346" s="77">
        <v>2.42</v>
      </c>
      <c r="E346" s="77">
        <v>2.5099999999999998</v>
      </c>
      <c r="F346" s="77">
        <v>2.42</v>
      </c>
      <c r="G346" s="77">
        <v>2.34</v>
      </c>
      <c r="H346" s="77">
        <v>2.21</v>
      </c>
      <c r="I346" s="77">
        <v>2.14</v>
      </c>
      <c r="J346" s="77">
        <v>2.06</v>
      </c>
      <c r="K346" s="77">
        <v>2.04</v>
      </c>
      <c r="L346" s="77">
        <v>1.96</v>
      </c>
      <c r="M346" s="77">
        <v>2.0499999999999998</v>
      </c>
      <c r="N346" s="77">
        <v>2.0699999999999998</v>
      </c>
      <c r="O346" s="77">
        <v>2.23</v>
      </c>
      <c r="P346" s="77">
        <v>2.27</v>
      </c>
      <c r="Q346" s="77">
        <v>2.44</v>
      </c>
      <c r="R346" s="77">
        <v>2.5</v>
      </c>
      <c r="S346" s="77">
        <v>2.5299999999999998</v>
      </c>
      <c r="T346" s="77">
        <v>2.42</v>
      </c>
      <c r="U346" s="77">
        <v>2.42</v>
      </c>
      <c r="V346" s="77">
        <v>2.4700000000000002</v>
      </c>
      <c r="W346" s="77">
        <v>2.39</v>
      </c>
      <c r="X346" s="77">
        <v>2.41</v>
      </c>
      <c r="Y346" s="77">
        <v>2.41</v>
      </c>
      <c r="Z346" s="77">
        <v>2.34</v>
      </c>
      <c r="AA346" s="77">
        <v>2.31</v>
      </c>
      <c r="AB346" s="77">
        <v>2.25</v>
      </c>
      <c r="AC346" s="77">
        <v>2.2400000000000002</v>
      </c>
      <c r="AD346" s="77">
        <v>2.3199999999999998</v>
      </c>
      <c r="AE346" s="77">
        <v>2.37</v>
      </c>
      <c r="AF346" s="78">
        <v>2.52</v>
      </c>
    </row>
    <row r="347" spans="1:32" x14ac:dyDescent="0.3">
      <c r="A347" s="57" t="s">
        <v>434</v>
      </c>
      <c r="B347" s="77">
        <v>2.93</v>
      </c>
      <c r="C347" s="77">
        <v>3.07</v>
      </c>
      <c r="D347" s="77">
        <v>3.1</v>
      </c>
      <c r="E347" s="77">
        <v>3.2</v>
      </c>
      <c r="F347" s="77">
        <v>3.3</v>
      </c>
      <c r="G347" s="77">
        <v>3.27</v>
      </c>
      <c r="H347" s="77">
        <v>3.47</v>
      </c>
      <c r="I347" s="77">
        <v>3.35</v>
      </c>
      <c r="J347" s="77">
        <v>3.28</v>
      </c>
      <c r="K347" s="77">
        <v>3.22</v>
      </c>
      <c r="L347" s="77">
        <v>3.3</v>
      </c>
      <c r="M347" s="77">
        <v>3.47</v>
      </c>
      <c r="N347" s="77">
        <v>3.67</v>
      </c>
      <c r="O347" s="77">
        <v>3.62</v>
      </c>
      <c r="P347" s="77">
        <v>3.85</v>
      </c>
      <c r="Q347" s="77">
        <v>4.03</v>
      </c>
      <c r="R347" s="77">
        <v>4.05</v>
      </c>
      <c r="S347" s="77">
        <v>4.03</v>
      </c>
      <c r="T347" s="77">
        <v>4.32</v>
      </c>
      <c r="U347" s="77">
        <v>4.16</v>
      </c>
      <c r="V347" s="77">
        <v>4.09</v>
      </c>
      <c r="W347" s="77">
        <v>3.74</v>
      </c>
      <c r="X347" s="77">
        <v>3.7</v>
      </c>
      <c r="Y347" s="77">
        <v>3.81</v>
      </c>
      <c r="Z347" s="77">
        <v>3.79</v>
      </c>
      <c r="AA347" s="77">
        <v>3.78</v>
      </c>
      <c r="AB347" s="77">
        <v>3.86</v>
      </c>
      <c r="AC347" s="77">
        <v>3.99</v>
      </c>
      <c r="AD347" s="77">
        <v>4.17</v>
      </c>
      <c r="AE347" s="77">
        <v>4.3</v>
      </c>
      <c r="AF347" s="78">
        <v>4.5</v>
      </c>
    </row>
    <row r="348" spans="1:32" x14ac:dyDescent="0.3">
      <c r="A348" s="57" t="s">
        <v>172</v>
      </c>
      <c r="B348" s="77">
        <v>2.68</v>
      </c>
      <c r="C348" s="77">
        <v>2.61</v>
      </c>
      <c r="D348" s="77">
        <v>2.62</v>
      </c>
      <c r="E348" s="77">
        <v>2.61</v>
      </c>
      <c r="F348" s="77">
        <v>2.59</v>
      </c>
      <c r="G348" s="77">
        <v>2.5299999999999998</v>
      </c>
      <c r="H348" s="77">
        <v>2.54</v>
      </c>
      <c r="I348" s="77">
        <v>2.4700000000000002</v>
      </c>
      <c r="J348" s="77">
        <v>2.5</v>
      </c>
      <c r="K348" s="77">
        <v>2.52</v>
      </c>
      <c r="L348" s="77">
        <v>2.88</v>
      </c>
      <c r="M348" s="77">
        <v>3.16</v>
      </c>
      <c r="N348" s="77">
        <v>3.44</v>
      </c>
      <c r="O348" s="77">
        <v>3.58</v>
      </c>
      <c r="P348" s="77">
        <v>3.9</v>
      </c>
      <c r="Q348" s="77">
        <v>4.71</v>
      </c>
      <c r="R348" s="77">
        <v>5.09</v>
      </c>
      <c r="S348" s="77">
        <v>4.6100000000000003</v>
      </c>
      <c r="T348" s="77">
        <v>3.76</v>
      </c>
      <c r="U348" s="77">
        <v>3.04</v>
      </c>
      <c r="V348" s="77">
        <v>2.96</v>
      </c>
      <c r="W348" s="77">
        <v>2.67</v>
      </c>
      <c r="X348" s="77">
        <v>2.87</v>
      </c>
      <c r="Y348" s="77">
        <v>3.29</v>
      </c>
      <c r="Z348" s="77">
        <v>3.32</v>
      </c>
      <c r="AA348" s="77">
        <v>3.52</v>
      </c>
      <c r="AB348" s="77">
        <v>3.9</v>
      </c>
      <c r="AC348" s="77">
        <v>4.1500000000000004</v>
      </c>
      <c r="AD348" s="77">
        <v>4.25</v>
      </c>
      <c r="AE348" s="77">
        <v>4.2300000000000004</v>
      </c>
      <c r="AF348" s="78">
        <v>4.5599999999999996</v>
      </c>
    </row>
    <row r="349" spans="1:32" x14ac:dyDescent="0.3">
      <c r="A349" s="57" t="s">
        <v>435</v>
      </c>
      <c r="B349" s="77">
        <v>1.61</v>
      </c>
      <c r="C349" s="77">
        <v>1.61</v>
      </c>
      <c r="D349" s="77">
        <v>1.64</v>
      </c>
      <c r="E349" s="77">
        <v>1.69</v>
      </c>
      <c r="F349" s="77">
        <v>1.81</v>
      </c>
      <c r="G349" s="77">
        <v>1.81</v>
      </c>
      <c r="H349" s="77">
        <v>1.89</v>
      </c>
      <c r="I349" s="77">
        <v>1.92</v>
      </c>
      <c r="J349" s="77">
        <v>1.98</v>
      </c>
      <c r="K349" s="77">
        <v>2</v>
      </c>
      <c r="L349" s="77">
        <v>2.0699999999999998</v>
      </c>
      <c r="M349" s="77">
        <v>2.13</v>
      </c>
      <c r="N349" s="77">
        <v>2.16</v>
      </c>
      <c r="O349" s="77">
        <v>2.1800000000000002</v>
      </c>
      <c r="P349" s="77">
        <v>2.23</v>
      </c>
      <c r="Q349" s="77">
        <v>2.2000000000000002</v>
      </c>
      <c r="R349" s="77">
        <v>2.21</v>
      </c>
      <c r="S349" s="77">
        <v>2.1</v>
      </c>
      <c r="T349" s="77">
        <v>2.04</v>
      </c>
      <c r="U349" s="77">
        <v>1.97</v>
      </c>
      <c r="V349" s="77">
        <v>1.9</v>
      </c>
      <c r="W349" s="77">
        <v>1.85</v>
      </c>
      <c r="X349" s="77">
        <v>1.88</v>
      </c>
      <c r="Y349" s="77">
        <v>1.95</v>
      </c>
      <c r="Z349" s="77">
        <v>2</v>
      </c>
      <c r="AA349" s="77">
        <v>2</v>
      </c>
      <c r="AB349" s="77">
        <v>2</v>
      </c>
      <c r="AC349" s="77">
        <v>1.88</v>
      </c>
      <c r="AD349" s="77">
        <v>1.9</v>
      </c>
      <c r="AE349" s="77">
        <v>1.89</v>
      </c>
      <c r="AF349" s="78">
        <v>1.84</v>
      </c>
    </row>
    <row r="350" spans="1:32" x14ac:dyDescent="0.3">
      <c r="A350" s="57" t="s">
        <v>436</v>
      </c>
      <c r="B350" s="77">
        <v>2.21</v>
      </c>
      <c r="C350" s="77">
        <v>2.17</v>
      </c>
      <c r="D350" s="77">
        <v>2.2000000000000002</v>
      </c>
      <c r="E350" s="77">
        <v>2.2599999999999998</v>
      </c>
      <c r="F350" s="77">
        <v>2.19</v>
      </c>
      <c r="G350" s="77">
        <v>2.17</v>
      </c>
      <c r="H350" s="77">
        <v>2.12</v>
      </c>
      <c r="I350" s="77">
        <v>2.15</v>
      </c>
      <c r="J350" s="77">
        <v>2.17</v>
      </c>
      <c r="K350" s="77">
        <v>2.1800000000000002</v>
      </c>
      <c r="L350" s="77">
        <v>2.2200000000000002</v>
      </c>
      <c r="M350" s="77">
        <v>2.27</v>
      </c>
      <c r="N350" s="77">
        <v>2.34</v>
      </c>
      <c r="O350" s="77">
        <v>2.4</v>
      </c>
      <c r="P350" s="77">
        <v>2.5499999999999998</v>
      </c>
      <c r="Q350" s="77">
        <v>2.5299999999999998</v>
      </c>
      <c r="R350" s="77">
        <v>2.48</v>
      </c>
      <c r="S350" s="77">
        <v>2.4500000000000002</v>
      </c>
      <c r="T350" s="77">
        <v>2.4500000000000002</v>
      </c>
      <c r="U350" s="77">
        <v>2.4900000000000002</v>
      </c>
      <c r="V350" s="77">
        <v>2.4300000000000002</v>
      </c>
      <c r="W350" s="77">
        <v>2.4900000000000002</v>
      </c>
      <c r="X350" s="77">
        <v>2.48</v>
      </c>
      <c r="Y350" s="77">
        <v>2.5299999999999998</v>
      </c>
      <c r="Z350" s="77">
        <v>2.64</v>
      </c>
      <c r="AA350" s="77">
        <v>2.78</v>
      </c>
      <c r="AB350" s="77">
        <v>2.77</v>
      </c>
      <c r="AC350" s="77">
        <v>2.69</v>
      </c>
      <c r="AD350" s="77">
        <v>2.57</v>
      </c>
      <c r="AE350" s="77">
        <v>2.52</v>
      </c>
      <c r="AF350" s="78">
        <v>2.61</v>
      </c>
    </row>
    <row r="351" spans="1:32" x14ac:dyDescent="0.3">
      <c r="A351" s="57" t="s">
        <v>437</v>
      </c>
      <c r="B351" s="77">
        <v>2.86</v>
      </c>
      <c r="C351" s="77">
        <v>2.94</v>
      </c>
      <c r="D351" s="77">
        <v>3.07</v>
      </c>
      <c r="E351" s="77">
        <v>3.14</v>
      </c>
      <c r="F351" s="77">
        <v>3.13</v>
      </c>
      <c r="G351" s="77">
        <v>3.09</v>
      </c>
      <c r="H351" s="77">
        <v>3.09</v>
      </c>
      <c r="I351" s="77">
        <v>3.11</v>
      </c>
      <c r="J351" s="77">
        <v>3.26</v>
      </c>
      <c r="K351" s="77">
        <v>3.31</v>
      </c>
      <c r="L351" s="77">
        <v>3.48</v>
      </c>
      <c r="M351" s="77">
        <v>3.6</v>
      </c>
      <c r="N351" s="77">
        <v>3.69</v>
      </c>
      <c r="O351" s="77">
        <v>3.6</v>
      </c>
      <c r="P351" s="77">
        <v>3.76</v>
      </c>
      <c r="Q351" s="77">
        <v>3.93</v>
      </c>
      <c r="R351" s="77">
        <v>4.21</v>
      </c>
      <c r="S351" s="77">
        <v>3.72</v>
      </c>
      <c r="T351" s="77">
        <v>3.39</v>
      </c>
      <c r="U351" s="77">
        <v>3.32</v>
      </c>
      <c r="V351" s="77">
        <v>3.44</v>
      </c>
      <c r="W351" s="77">
        <v>3.42</v>
      </c>
      <c r="X351" s="77">
        <v>3.53</v>
      </c>
      <c r="Y351" s="77">
        <v>3.87</v>
      </c>
      <c r="Z351" s="77">
        <v>4.1500000000000004</v>
      </c>
      <c r="AA351" s="77">
        <v>4.7300000000000004</v>
      </c>
      <c r="AB351" s="77">
        <v>5.0999999999999996</v>
      </c>
      <c r="AC351" s="77">
        <v>5.3</v>
      </c>
      <c r="AD351" s="77">
        <v>5.19</v>
      </c>
      <c r="AE351" s="77">
        <v>5.36</v>
      </c>
      <c r="AF351" s="78">
        <v>5.39</v>
      </c>
    </row>
    <row r="352" spans="1:32" x14ac:dyDescent="0.3">
      <c r="A352" s="57" t="s">
        <v>173</v>
      </c>
      <c r="B352" s="77">
        <v>2.14</v>
      </c>
      <c r="C352" s="77">
        <v>2.33</v>
      </c>
      <c r="D352" s="77">
        <v>2.36</v>
      </c>
      <c r="E352" s="77">
        <v>2.27</v>
      </c>
      <c r="F352" s="77">
        <v>2.2200000000000002</v>
      </c>
      <c r="G352" s="77">
        <v>2.23</v>
      </c>
      <c r="H352" s="77">
        <v>2.37</v>
      </c>
      <c r="I352" s="77">
        <v>2.35</v>
      </c>
      <c r="J352" s="77">
        <v>2.4500000000000002</v>
      </c>
      <c r="K352" s="77">
        <v>2.4900000000000002</v>
      </c>
      <c r="L352" s="77">
        <v>2.5499999999999998</v>
      </c>
      <c r="M352" s="77">
        <v>2.69</v>
      </c>
      <c r="N352" s="77">
        <v>2.65</v>
      </c>
      <c r="O352" s="77">
        <v>2.68</v>
      </c>
      <c r="P352" s="77">
        <v>2.71</v>
      </c>
      <c r="Q352" s="77">
        <v>2.72</v>
      </c>
      <c r="R352" s="77">
        <v>2.4900000000000002</v>
      </c>
      <c r="S352" s="77">
        <v>2.37</v>
      </c>
      <c r="T352" s="77">
        <v>2.0699999999999998</v>
      </c>
      <c r="U352" s="77">
        <v>1.9</v>
      </c>
      <c r="V352" s="77">
        <v>1.9</v>
      </c>
      <c r="W352" s="77">
        <v>1.77</v>
      </c>
      <c r="X352" s="77">
        <v>1.88</v>
      </c>
      <c r="Y352" s="77">
        <v>1.91</v>
      </c>
      <c r="Z352" s="77">
        <v>2</v>
      </c>
      <c r="AA352" s="77">
        <v>2.2400000000000002</v>
      </c>
      <c r="AB352" s="77">
        <v>2.39</v>
      </c>
      <c r="AC352" s="77">
        <v>2.38</v>
      </c>
      <c r="AD352" s="77">
        <v>2.35</v>
      </c>
      <c r="AE352" s="77">
        <v>2.41</v>
      </c>
      <c r="AF352" s="78">
        <v>2.4900000000000002</v>
      </c>
    </row>
    <row r="353" spans="1:32" x14ac:dyDescent="0.3">
      <c r="A353" s="57" t="s">
        <v>438</v>
      </c>
      <c r="B353" s="77">
        <v>1.88</v>
      </c>
      <c r="C353" s="77">
        <v>1.87</v>
      </c>
      <c r="D353" s="77">
        <v>2.0099999999999998</v>
      </c>
      <c r="E353" s="77">
        <v>2.04</v>
      </c>
      <c r="F353" s="77">
        <v>1.9</v>
      </c>
      <c r="G353" s="77">
        <v>1.93</v>
      </c>
      <c r="H353" s="77">
        <v>2.04</v>
      </c>
      <c r="I353" s="77">
        <v>2.02</v>
      </c>
      <c r="J353" s="77">
        <v>1.99</v>
      </c>
      <c r="K353" s="77">
        <v>1.95</v>
      </c>
      <c r="L353" s="77">
        <v>1.93</v>
      </c>
      <c r="M353" s="77">
        <v>2.0699999999999998</v>
      </c>
      <c r="N353" s="77">
        <v>2.13</v>
      </c>
      <c r="O353" s="77">
        <v>2.25</v>
      </c>
      <c r="P353" s="77">
        <v>2.2999999999999998</v>
      </c>
      <c r="Q353" s="77">
        <v>2.34</v>
      </c>
      <c r="R353" s="77">
        <v>2.35</v>
      </c>
      <c r="S353" s="77">
        <v>2.4</v>
      </c>
      <c r="T353" s="77">
        <v>2.2400000000000002</v>
      </c>
      <c r="U353" s="77">
        <v>2.2799999999999998</v>
      </c>
      <c r="V353" s="77">
        <v>2.2799999999999998</v>
      </c>
      <c r="W353" s="77">
        <v>2.16</v>
      </c>
      <c r="X353" s="77">
        <v>2.16</v>
      </c>
      <c r="Y353" s="77">
        <v>2.11</v>
      </c>
      <c r="Z353" s="77">
        <v>2.11</v>
      </c>
      <c r="AA353" s="77">
        <v>2.1800000000000002</v>
      </c>
      <c r="AB353" s="77">
        <v>2.2400000000000002</v>
      </c>
      <c r="AC353" s="77">
        <v>2.2799999999999998</v>
      </c>
      <c r="AD353" s="77">
        <v>2.2999999999999998</v>
      </c>
      <c r="AE353" s="77">
        <v>2.23</v>
      </c>
      <c r="AF353" s="78">
        <v>2.3199999999999998</v>
      </c>
    </row>
    <row r="354" spans="1:32" x14ac:dyDescent="0.3">
      <c r="A354" s="57" t="s">
        <v>439</v>
      </c>
      <c r="B354" s="77">
        <v>3.39</v>
      </c>
      <c r="C354" s="77">
        <v>3.3</v>
      </c>
      <c r="D354" s="77">
        <v>3.05</v>
      </c>
      <c r="E354" s="77">
        <v>2.89</v>
      </c>
      <c r="F354" s="77">
        <v>2.79</v>
      </c>
      <c r="G354" s="77">
        <v>2.69</v>
      </c>
      <c r="H354" s="77">
        <v>2.73</v>
      </c>
      <c r="I354" s="77">
        <v>2.65</v>
      </c>
      <c r="J354" s="77">
        <v>2.58</v>
      </c>
      <c r="K354" s="77">
        <v>2.48</v>
      </c>
      <c r="L354" s="77">
        <v>2.58</v>
      </c>
      <c r="M354" s="77">
        <v>2.82</v>
      </c>
      <c r="N354" s="77">
        <v>3.03</v>
      </c>
      <c r="O354" s="77">
        <v>3.52</v>
      </c>
      <c r="P354" s="77">
        <v>3.68</v>
      </c>
      <c r="Q354" s="77">
        <v>3.88</v>
      </c>
      <c r="R354" s="77">
        <v>4.1500000000000004</v>
      </c>
      <c r="S354" s="77">
        <v>4.26</v>
      </c>
      <c r="T354" s="77">
        <v>4.0199999999999996</v>
      </c>
      <c r="U354" s="77">
        <v>3.52</v>
      </c>
      <c r="V354" s="77">
        <v>3.52</v>
      </c>
      <c r="W354" s="77">
        <v>3.31</v>
      </c>
      <c r="X354" s="77">
        <v>3.46</v>
      </c>
      <c r="Y354" s="77">
        <v>3.53</v>
      </c>
      <c r="Z354" s="77">
        <v>3.55</v>
      </c>
      <c r="AA354" s="77">
        <v>3.42</v>
      </c>
      <c r="AB354" s="77">
        <v>3.27</v>
      </c>
      <c r="AC354" s="77">
        <v>3.16</v>
      </c>
      <c r="AD354" s="77">
        <v>3.06</v>
      </c>
      <c r="AE354" s="77">
        <v>3.38</v>
      </c>
      <c r="AF354" s="78">
        <v>3.77</v>
      </c>
    </row>
    <row r="355" spans="1:32" x14ac:dyDescent="0.3">
      <c r="A355" s="57" t="s">
        <v>174</v>
      </c>
      <c r="B355" s="77">
        <v>2.9</v>
      </c>
      <c r="C355" s="77">
        <v>2.94</v>
      </c>
      <c r="D355" s="77">
        <v>2.96</v>
      </c>
      <c r="E355" s="77">
        <v>3.07</v>
      </c>
      <c r="F355" s="77">
        <v>3.17</v>
      </c>
      <c r="G355" s="77">
        <v>3.2</v>
      </c>
      <c r="H355" s="77">
        <v>3.26</v>
      </c>
      <c r="I355" s="77">
        <v>3.19</v>
      </c>
      <c r="J355" s="77">
        <v>3.2</v>
      </c>
      <c r="K355" s="77">
        <v>3.19</v>
      </c>
      <c r="L355" s="77">
        <v>3.15</v>
      </c>
      <c r="M355" s="77">
        <v>3.27</v>
      </c>
      <c r="N355" s="77">
        <v>3.76</v>
      </c>
      <c r="O355" s="77">
        <v>3.97</v>
      </c>
      <c r="P355" s="77">
        <v>4.33</v>
      </c>
      <c r="Q355" s="77">
        <v>5.37</v>
      </c>
      <c r="R355" s="77">
        <v>5.53</v>
      </c>
      <c r="S355" s="77">
        <v>5.3</v>
      </c>
      <c r="T355" s="77">
        <v>4.4800000000000004</v>
      </c>
      <c r="U355" s="77">
        <v>3.76</v>
      </c>
      <c r="V355" s="77">
        <v>3.4</v>
      </c>
      <c r="W355" s="77">
        <v>2.95</v>
      </c>
      <c r="X355" s="77">
        <v>3.33</v>
      </c>
      <c r="Y355" s="77">
        <v>3.72</v>
      </c>
      <c r="Z355" s="77">
        <v>3.8</v>
      </c>
      <c r="AA355" s="77">
        <v>3.86</v>
      </c>
      <c r="AB355" s="77">
        <v>3.87</v>
      </c>
      <c r="AC355" s="77">
        <v>4.12</v>
      </c>
      <c r="AD355" s="77">
        <v>4.0599999999999996</v>
      </c>
      <c r="AE355" s="77">
        <v>4.24</v>
      </c>
      <c r="AF355" s="78">
        <v>4.3899999999999997</v>
      </c>
    </row>
    <row r="356" spans="1:32" x14ac:dyDescent="0.3">
      <c r="A356" s="57" t="s">
        <v>175</v>
      </c>
      <c r="B356" s="77">
        <v>2.29</v>
      </c>
      <c r="C356" s="77">
        <v>2.2200000000000002</v>
      </c>
      <c r="D356" s="77">
        <v>2.25</v>
      </c>
      <c r="E356" s="77">
        <v>2.29</v>
      </c>
      <c r="F356" s="77">
        <v>2.34</v>
      </c>
      <c r="G356" s="77">
        <v>2.42</v>
      </c>
      <c r="H356" s="77">
        <v>2.4500000000000002</v>
      </c>
      <c r="I356" s="77">
        <v>2.38</v>
      </c>
      <c r="J356" s="77">
        <v>2.42</v>
      </c>
      <c r="K356" s="77">
        <v>2.4500000000000002</v>
      </c>
      <c r="L356" s="77">
        <v>2.56</v>
      </c>
      <c r="M356" s="77">
        <v>2.67</v>
      </c>
      <c r="N356" s="77">
        <v>2.71</v>
      </c>
      <c r="O356" s="77">
        <v>2.79</v>
      </c>
      <c r="P356" s="77">
        <v>2.82</v>
      </c>
      <c r="Q356" s="77">
        <v>2.92</v>
      </c>
      <c r="R356" s="77">
        <v>3.01</v>
      </c>
      <c r="S356" s="77">
        <v>2.87</v>
      </c>
      <c r="T356" s="77">
        <v>2.83</v>
      </c>
      <c r="U356" s="77">
        <v>2.83</v>
      </c>
      <c r="V356" s="77">
        <v>2.88</v>
      </c>
      <c r="W356" s="77">
        <v>2.79</v>
      </c>
      <c r="X356" s="77">
        <v>2.84</v>
      </c>
      <c r="Y356" s="77">
        <v>2.91</v>
      </c>
      <c r="Z356" s="77">
        <v>2.88</v>
      </c>
      <c r="AA356" s="77">
        <v>2.92</v>
      </c>
      <c r="AB356" s="77">
        <v>2.9</v>
      </c>
      <c r="AC356" s="77">
        <v>3.01</v>
      </c>
      <c r="AD356" s="77">
        <v>2.98</v>
      </c>
      <c r="AE356" s="77">
        <v>2.98</v>
      </c>
      <c r="AF356" s="78">
        <v>3.12</v>
      </c>
    </row>
    <row r="357" spans="1:32" x14ac:dyDescent="0.3">
      <c r="A357" s="57" t="s">
        <v>440</v>
      </c>
      <c r="B357" s="77">
        <v>2.89</v>
      </c>
      <c r="C357" s="77">
        <v>2.95</v>
      </c>
      <c r="D357" s="77">
        <v>3.01</v>
      </c>
      <c r="E357" s="77">
        <v>3.1</v>
      </c>
      <c r="F357" s="77">
        <v>3.16</v>
      </c>
      <c r="G357" s="77">
        <v>3.29</v>
      </c>
      <c r="H357" s="77">
        <v>3.4</v>
      </c>
      <c r="I357" s="77">
        <v>3.38</v>
      </c>
      <c r="J357" s="77">
        <v>3.35</v>
      </c>
      <c r="K357" s="77">
        <v>3.33</v>
      </c>
      <c r="L357" s="77">
        <v>3.41</v>
      </c>
      <c r="M357" s="77">
        <v>3.58</v>
      </c>
      <c r="N357" s="77">
        <v>3.63</v>
      </c>
      <c r="O357" s="77">
        <v>3.69</v>
      </c>
      <c r="P357" s="77">
        <v>3.75</v>
      </c>
      <c r="Q357" s="77">
        <v>3.9</v>
      </c>
      <c r="R357" s="77">
        <v>3.95</v>
      </c>
      <c r="S357" s="77">
        <v>3.77</v>
      </c>
      <c r="T357" s="77">
        <v>3.73</v>
      </c>
      <c r="U357" s="77">
        <v>3.68</v>
      </c>
      <c r="V357" s="77">
        <v>3.62</v>
      </c>
      <c r="W357" s="77">
        <v>3.5</v>
      </c>
      <c r="X357" s="77">
        <v>3.48</v>
      </c>
      <c r="Y357" s="77">
        <v>3.42</v>
      </c>
      <c r="Z357" s="77">
        <v>3.39</v>
      </c>
      <c r="AA357" s="77">
        <v>3.6</v>
      </c>
      <c r="AB357" s="77">
        <v>3.51</v>
      </c>
      <c r="AC357" s="77">
        <v>3.5</v>
      </c>
      <c r="AD357" s="77">
        <v>3.56</v>
      </c>
      <c r="AE357" s="77">
        <v>3.79</v>
      </c>
      <c r="AF357" s="78">
        <v>3.75</v>
      </c>
    </row>
    <row r="358" spans="1:32" x14ac:dyDescent="0.3">
      <c r="A358" s="57" t="s">
        <v>441</v>
      </c>
      <c r="B358" s="77">
        <v>2.04</v>
      </c>
      <c r="C358" s="77">
        <v>2.08</v>
      </c>
      <c r="D358" s="77">
        <v>2.19</v>
      </c>
      <c r="E358" s="77">
        <v>2.2999999999999998</v>
      </c>
      <c r="F358" s="77">
        <v>2.42</v>
      </c>
      <c r="G358" s="77">
        <v>2.4900000000000002</v>
      </c>
      <c r="H358" s="77">
        <v>2.5099999999999998</v>
      </c>
      <c r="I358" s="77">
        <v>2.57</v>
      </c>
      <c r="J358" s="77">
        <v>2.58</v>
      </c>
      <c r="K358" s="77">
        <v>2.61</v>
      </c>
      <c r="L358" s="77">
        <v>2.64</v>
      </c>
      <c r="M358" s="77">
        <v>2.78</v>
      </c>
      <c r="N358" s="77">
        <v>2.9</v>
      </c>
      <c r="O358" s="77">
        <v>2.96</v>
      </c>
      <c r="P358" s="77">
        <v>3.05</v>
      </c>
      <c r="Q358" s="77">
        <v>3.34</v>
      </c>
      <c r="R358" s="77">
        <v>3.79</v>
      </c>
      <c r="S358" s="77">
        <v>3.98</v>
      </c>
      <c r="T358" s="77">
        <v>3.96</v>
      </c>
      <c r="U358" s="77">
        <v>3.92</v>
      </c>
      <c r="V358" s="77">
        <v>3.69</v>
      </c>
      <c r="W358" s="77">
        <v>3.38</v>
      </c>
      <c r="X358" s="77">
        <v>3.37</v>
      </c>
      <c r="Y358" s="77">
        <v>3.46</v>
      </c>
      <c r="Z358" s="77">
        <v>3.56</v>
      </c>
      <c r="AA358" s="77">
        <v>3.48</v>
      </c>
      <c r="AB358" s="77">
        <v>3.53</v>
      </c>
      <c r="AC358" s="77">
        <v>3.66</v>
      </c>
      <c r="AD358" s="77">
        <v>3.89</v>
      </c>
      <c r="AE358" s="77">
        <v>3.98</v>
      </c>
      <c r="AF358" s="78">
        <v>3.96</v>
      </c>
    </row>
    <row r="359" spans="1:32" x14ac:dyDescent="0.3">
      <c r="A359" s="57" t="s">
        <v>442</v>
      </c>
      <c r="B359" s="77">
        <v>2.61</v>
      </c>
      <c r="C359" s="77">
        <v>2.58</v>
      </c>
      <c r="D359" s="77">
        <v>2.58</v>
      </c>
      <c r="E359" s="77">
        <v>2.6</v>
      </c>
      <c r="F359" s="77">
        <v>2.66</v>
      </c>
      <c r="G359" s="77">
        <v>2.64</v>
      </c>
      <c r="H359" s="77">
        <v>2.61</v>
      </c>
      <c r="I359" s="77">
        <v>2.5499999999999998</v>
      </c>
      <c r="J359" s="77">
        <v>2.48</v>
      </c>
      <c r="K359" s="77">
        <v>2.46</v>
      </c>
      <c r="L359" s="77">
        <v>2.4500000000000002</v>
      </c>
      <c r="M359" s="77">
        <v>2.54</v>
      </c>
      <c r="N359" s="77">
        <v>2.68</v>
      </c>
      <c r="O359" s="77">
        <v>2.74</v>
      </c>
      <c r="P359" s="77">
        <v>2.86</v>
      </c>
      <c r="Q359" s="77">
        <v>2.96</v>
      </c>
      <c r="R359" s="77">
        <v>3</v>
      </c>
      <c r="S359" s="77">
        <v>2.92</v>
      </c>
      <c r="T359" s="77">
        <v>2.87</v>
      </c>
      <c r="U359" s="77">
        <v>2.93</v>
      </c>
      <c r="V359" s="77">
        <v>2.87</v>
      </c>
      <c r="W359" s="77">
        <v>2.76</v>
      </c>
      <c r="X359" s="77">
        <v>2.67</v>
      </c>
      <c r="Y359" s="77">
        <v>2.73</v>
      </c>
      <c r="Z359" s="77">
        <v>2.91</v>
      </c>
      <c r="AA359" s="77">
        <v>3.05</v>
      </c>
      <c r="AB359" s="77">
        <v>3.08</v>
      </c>
      <c r="AC359" s="77">
        <v>3.14</v>
      </c>
      <c r="AD359" s="77">
        <v>3.22</v>
      </c>
      <c r="AE359" s="77">
        <v>3.34</v>
      </c>
      <c r="AF359" s="78">
        <v>3.41</v>
      </c>
    </row>
    <row r="360" spans="1:32" x14ac:dyDescent="0.3">
      <c r="A360" s="57" t="s">
        <v>443</v>
      </c>
      <c r="B360" s="77">
        <v>2.5499999999999998</v>
      </c>
      <c r="C360" s="77">
        <v>2.57</v>
      </c>
      <c r="D360" s="77">
        <v>2.6</v>
      </c>
      <c r="E360" s="77">
        <v>2.5499999999999998</v>
      </c>
      <c r="F360" s="77">
        <v>2.36</v>
      </c>
      <c r="G360" s="77">
        <v>2.25</v>
      </c>
      <c r="H360" s="77">
        <v>2.19</v>
      </c>
      <c r="I360" s="77">
        <v>2.09</v>
      </c>
      <c r="J360" s="77">
        <v>2.08</v>
      </c>
      <c r="K360" s="77">
        <v>2.06</v>
      </c>
      <c r="L360" s="77">
        <v>2.04</v>
      </c>
      <c r="M360" s="77">
        <v>2.16</v>
      </c>
      <c r="N360" s="77">
        <v>2.2400000000000002</v>
      </c>
      <c r="O360" s="77">
        <v>2.2999999999999998</v>
      </c>
      <c r="P360" s="77">
        <v>2.4</v>
      </c>
      <c r="Q360" s="77">
        <v>2.5</v>
      </c>
      <c r="R360" s="77">
        <v>2.5299999999999998</v>
      </c>
      <c r="S360" s="77">
        <v>2.52</v>
      </c>
      <c r="T360" s="77">
        <v>2.48</v>
      </c>
      <c r="U360" s="77">
        <v>2.42</v>
      </c>
      <c r="V360" s="77">
        <v>2.39</v>
      </c>
      <c r="W360" s="77">
        <v>2.33</v>
      </c>
      <c r="X360" s="77">
        <v>2.38</v>
      </c>
      <c r="Y360" s="77">
        <v>2.34</v>
      </c>
      <c r="Z360" s="77">
        <v>2.2799999999999998</v>
      </c>
      <c r="AA360" s="77">
        <v>2.1800000000000002</v>
      </c>
      <c r="AB360" s="77">
        <v>2.1800000000000002</v>
      </c>
      <c r="AC360" s="77">
        <v>2.11</v>
      </c>
      <c r="AD360" s="77">
        <v>2.1800000000000002</v>
      </c>
      <c r="AE360" s="77">
        <v>2.15</v>
      </c>
      <c r="AF360" s="78">
        <v>2.2799999999999998</v>
      </c>
    </row>
    <row r="361" spans="1:32" x14ac:dyDescent="0.3">
      <c r="A361" s="57" t="s">
        <v>444</v>
      </c>
      <c r="B361" s="77">
        <v>2.81</v>
      </c>
      <c r="C361" s="77">
        <v>2.77</v>
      </c>
      <c r="D361" s="77">
        <v>2.76</v>
      </c>
      <c r="E361" s="77">
        <v>2.74</v>
      </c>
      <c r="F361" s="77">
        <v>2.74</v>
      </c>
      <c r="G361" s="77">
        <v>2.72</v>
      </c>
      <c r="H361" s="77">
        <v>2.78</v>
      </c>
      <c r="I361" s="77">
        <v>2.76</v>
      </c>
      <c r="J361" s="77">
        <v>2.83</v>
      </c>
      <c r="K361" s="77">
        <v>2.93</v>
      </c>
      <c r="L361" s="77">
        <v>2.98</v>
      </c>
      <c r="M361" s="77">
        <v>3.08</v>
      </c>
      <c r="N361" s="77">
        <v>3.16</v>
      </c>
      <c r="O361" s="77">
        <v>3.25</v>
      </c>
      <c r="P361" s="77">
        <v>3.27</v>
      </c>
      <c r="Q361" s="77">
        <v>3.38</v>
      </c>
      <c r="R361" s="77">
        <v>3.49</v>
      </c>
      <c r="S361" s="77">
        <v>3.55</v>
      </c>
      <c r="T361" s="77">
        <v>3.48</v>
      </c>
      <c r="U361" s="77">
        <v>3.56</v>
      </c>
      <c r="V361" s="77">
        <v>3.68</v>
      </c>
      <c r="W361" s="77">
        <v>3.55</v>
      </c>
      <c r="X361" s="77">
        <v>3.5</v>
      </c>
      <c r="Y361" s="77">
        <v>3.43</v>
      </c>
      <c r="Z361" s="77">
        <v>3.56</v>
      </c>
      <c r="AA361" s="77">
        <v>3.69</v>
      </c>
      <c r="AB361" s="77">
        <v>3.6</v>
      </c>
      <c r="AC361" s="77">
        <v>3.6</v>
      </c>
      <c r="AD361" s="77">
        <v>3.64</v>
      </c>
      <c r="AE361" s="77">
        <v>3.45</v>
      </c>
      <c r="AF361" s="78">
        <v>3.52</v>
      </c>
    </row>
    <row r="362" spans="1:32" x14ac:dyDescent="0.3">
      <c r="A362" s="57" t="s">
        <v>445</v>
      </c>
      <c r="B362" s="77">
        <v>3.75</v>
      </c>
      <c r="C362" s="77">
        <v>3.78</v>
      </c>
      <c r="D362" s="77">
        <v>3.61</v>
      </c>
      <c r="E362" s="77">
        <v>3.38</v>
      </c>
      <c r="F362" s="77">
        <v>3.44</v>
      </c>
      <c r="G362" s="77">
        <v>3.26</v>
      </c>
      <c r="H362" s="77">
        <v>3.04</v>
      </c>
      <c r="I362" s="77">
        <v>2.88</v>
      </c>
      <c r="J362" s="77">
        <v>2.95</v>
      </c>
      <c r="K362" s="77">
        <v>2.94</v>
      </c>
      <c r="L362" s="77">
        <v>3.39</v>
      </c>
      <c r="M362" s="77">
        <v>4.01</v>
      </c>
      <c r="N362" s="77">
        <v>4.53</v>
      </c>
      <c r="O362" s="77">
        <v>5.13</v>
      </c>
      <c r="P362" s="77">
        <v>6.02</v>
      </c>
      <c r="Q362" s="77">
        <v>7.13</v>
      </c>
      <c r="R362" s="77">
        <v>7.07</v>
      </c>
      <c r="S362" s="77">
        <v>6.07</v>
      </c>
      <c r="T362" s="77">
        <v>4.0599999999999996</v>
      </c>
      <c r="U362" s="77">
        <v>2.95</v>
      </c>
      <c r="V362" s="77">
        <v>3.16</v>
      </c>
      <c r="W362" s="77">
        <v>2.92</v>
      </c>
      <c r="X362" s="77">
        <v>3.08</v>
      </c>
      <c r="Y362" s="77">
        <v>4.08</v>
      </c>
      <c r="Z362" s="77">
        <v>4.68</v>
      </c>
      <c r="AA362" s="77">
        <v>4.8899999999999997</v>
      </c>
      <c r="AB362" s="77">
        <v>5.16</v>
      </c>
      <c r="AC362" s="77">
        <v>5.17</v>
      </c>
      <c r="AD362" s="77">
        <v>5.26</v>
      </c>
      <c r="AE362" s="77">
        <v>5.18</v>
      </c>
      <c r="AF362" s="78">
        <v>5.71</v>
      </c>
    </row>
    <row r="363" spans="1:32" x14ac:dyDescent="0.3">
      <c r="A363" s="57" t="s">
        <v>446</v>
      </c>
      <c r="B363" s="77">
        <v>3.21</v>
      </c>
      <c r="C363" s="77">
        <v>3.34</v>
      </c>
      <c r="D363" s="77">
        <v>3.52</v>
      </c>
      <c r="E363" s="77">
        <v>3.44</v>
      </c>
      <c r="F363" s="77">
        <v>3.32</v>
      </c>
      <c r="G363" s="77">
        <v>3.19</v>
      </c>
      <c r="H363" s="77">
        <v>3.12</v>
      </c>
      <c r="I363" s="77">
        <v>3.01</v>
      </c>
      <c r="J363" s="77">
        <v>3.01</v>
      </c>
      <c r="K363" s="77">
        <v>2.96</v>
      </c>
      <c r="L363" s="77">
        <v>2.99</v>
      </c>
      <c r="M363" s="77">
        <v>3.14</v>
      </c>
      <c r="N363" s="77">
        <v>3.36</v>
      </c>
      <c r="O363" s="77">
        <v>3.58</v>
      </c>
      <c r="P363" s="77">
        <v>4.1500000000000004</v>
      </c>
      <c r="Q363" s="77">
        <v>5.0999999999999996</v>
      </c>
      <c r="R363" s="77">
        <v>5.28</v>
      </c>
      <c r="S363" s="77">
        <v>4.62</v>
      </c>
      <c r="T363" s="77">
        <v>3.73</v>
      </c>
      <c r="U363" s="77">
        <v>2.93</v>
      </c>
      <c r="V363" s="77">
        <v>2.95</v>
      </c>
      <c r="W363" s="77">
        <v>2.82</v>
      </c>
      <c r="X363" s="77">
        <v>3.13</v>
      </c>
      <c r="Y363" s="77">
        <v>3.41</v>
      </c>
      <c r="Z363" s="77">
        <v>3.4</v>
      </c>
      <c r="AA363" s="77">
        <v>3.7</v>
      </c>
      <c r="AB363" s="77">
        <v>3.99</v>
      </c>
      <c r="AC363" s="77">
        <v>4.3</v>
      </c>
      <c r="AD363" s="77">
        <v>4.16</v>
      </c>
      <c r="AE363" s="77">
        <v>4.17</v>
      </c>
      <c r="AF363" s="78">
        <v>3.98</v>
      </c>
    </row>
    <row r="364" spans="1:32" x14ac:dyDescent="0.3">
      <c r="A364" s="57" t="s">
        <v>447</v>
      </c>
      <c r="B364" s="77">
        <v>2.23</v>
      </c>
      <c r="C364" s="77">
        <v>2.17</v>
      </c>
      <c r="D364" s="77">
        <v>2.17</v>
      </c>
      <c r="E364" s="77">
        <v>2.1800000000000002</v>
      </c>
      <c r="F364" s="77">
        <v>2.16</v>
      </c>
      <c r="G364" s="77">
        <v>2.11</v>
      </c>
      <c r="H364" s="77">
        <v>2.0699999999999998</v>
      </c>
      <c r="I364" s="77">
        <v>2</v>
      </c>
      <c r="J364" s="77">
        <v>2.0099999999999998</v>
      </c>
      <c r="K364" s="77">
        <v>2</v>
      </c>
      <c r="L364" s="77">
        <v>2.1</v>
      </c>
      <c r="M364" s="77">
        <v>2.16</v>
      </c>
      <c r="N364" s="77">
        <v>2.2599999999999998</v>
      </c>
      <c r="O364" s="77">
        <v>2.29</v>
      </c>
      <c r="P364" s="77">
        <v>2.33</v>
      </c>
      <c r="Q364" s="77">
        <v>2.2999999999999998</v>
      </c>
      <c r="R364" s="77">
        <v>2.29</v>
      </c>
      <c r="S364" s="77">
        <v>2.29</v>
      </c>
      <c r="T364" s="77">
        <v>2.36</v>
      </c>
      <c r="U364" s="77">
        <v>2.37</v>
      </c>
      <c r="V364" s="77">
        <v>2.36</v>
      </c>
      <c r="W364" s="77">
        <v>2.33</v>
      </c>
      <c r="X364" s="77">
        <v>2.4</v>
      </c>
      <c r="Y364" s="77">
        <v>2.44</v>
      </c>
      <c r="Z364" s="77">
        <v>2.46</v>
      </c>
      <c r="AA364" s="77">
        <v>2.4500000000000002</v>
      </c>
      <c r="AB364" s="77">
        <v>2.4300000000000002</v>
      </c>
      <c r="AC364" s="77">
        <v>2.54</v>
      </c>
      <c r="AD364" s="77">
        <v>2.57</v>
      </c>
      <c r="AE364" s="77">
        <v>2.5299999999999998</v>
      </c>
      <c r="AF364" s="78">
        <v>2.59</v>
      </c>
    </row>
    <row r="365" spans="1:32" x14ac:dyDescent="0.3">
      <c r="A365" s="57" t="s">
        <v>448</v>
      </c>
      <c r="B365" s="77">
        <v>2.37</v>
      </c>
      <c r="C365" s="77">
        <v>2.36</v>
      </c>
      <c r="D365" s="77">
        <v>2.4</v>
      </c>
      <c r="E365" s="77">
        <v>2.39</v>
      </c>
      <c r="F365" s="77">
        <v>2.36</v>
      </c>
      <c r="G365" s="77">
        <v>2.34</v>
      </c>
      <c r="H365" s="77">
        <v>2.31</v>
      </c>
      <c r="I365" s="77">
        <v>2.2599999999999998</v>
      </c>
      <c r="J365" s="77">
        <v>2.29</v>
      </c>
      <c r="K365" s="77">
        <v>2.25</v>
      </c>
      <c r="L365" s="77">
        <v>2.2599999999999998</v>
      </c>
      <c r="M365" s="77">
        <v>2.42</v>
      </c>
      <c r="N365" s="77">
        <v>2.65</v>
      </c>
      <c r="O365" s="77">
        <v>2.84</v>
      </c>
      <c r="P365" s="77">
        <v>3.06</v>
      </c>
      <c r="Q365" s="77">
        <v>3.47</v>
      </c>
      <c r="R365" s="77">
        <v>3.82</v>
      </c>
      <c r="S365" s="77">
        <v>3.92</v>
      </c>
      <c r="T365" s="77">
        <v>3.74</v>
      </c>
      <c r="U365" s="77">
        <v>3.4</v>
      </c>
      <c r="V365" s="77">
        <v>3.32</v>
      </c>
      <c r="W365" s="77">
        <v>3.2</v>
      </c>
      <c r="X365" s="77">
        <v>3.25</v>
      </c>
      <c r="Y365" s="77">
        <v>3.29</v>
      </c>
      <c r="Z365" s="77">
        <v>3.23</v>
      </c>
      <c r="AA365" s="77">
        <v>3.27</v>
      </c>
      <c r="AB365" s="77">
        <v>3.2</v>
      </c>
      <c r="AC365" s="77">
        <v>3.23</v>
      </c>
      <c r="AD365" s="77">
        <v>3.15</v>
      </c>
      <c r="AE365" s="77">
        <v>3.26</v>
      </c>
      <c r="AF365" s="78">
        <v>3.44</v>
      </c>
    </row>
    <row r="366" spans="1:32" x14ac:dyDescent="0.3">
      <c r="A366" s="57" t="s">
        <v>78</v>
      </c>
      <c r="B366" s="77">
        <v>2.64</v>
      </c>
      <c r="C366" s="77">
        <v>2.76</v>
      </c>
      <c r="D366" s="77">
        <v>2.8</v>
      </c>
      <c r="E366" s="77">
        <v>2.87</v>
      </c>
      <c r="F366" s="77">
        <v>2.96</v>
      </c>
      <c r="G366" s="77">
        <v>2.89</v>
      </c>
      <c r="H366" s="77">
        <v>2.92</v>
      </c>
      <c r="I366" s="77">
        <v>2.72</v>
      </c>
      <c r="J366" s="77">
        <v>2.66</v>
      </c>
      <c r="K366" s="77">
        <v>2.63</v>
      </c>
      <c r="L366" s="77">
        <v>2.57</v>
      </c>
      <c r="M366" s="77">
        <v>2.62</v>
      </c>
      <c r="N366" s="77">
        <v>2.78</v>
      </c>
      <c r="O366" s="77">
        <v>2.9</v>
      </c>
      <c r="P366" s="77">
        <v>3.27</v>
      </c>
      <c r="Q366" s="77">
        <v>3.82</v>
      </c>
      <c r="R366" s="77">
        <v>4.3</v>
      </c>
      <c r="S366" s="77">
        <v>4.32</v>
      </c>
      <c r="T366" s="77">
        <v>3.88</v>
      </c>
      <c r="U366" s="77">
        <v>3.63</v>
      </c>
      <c r="V366" s="77">
        <v>3.6</v>
      </c>
      <c r="W366" s="77">
        <v>3.19</v>
      </c>
      <c r="X366" s="77">
        <v>3.29</v>
      </c>
      <c r="Y366" s="77">
        <v>3.34</v>
      </c>
      <c r="Z366" s="77">
        <v>3.33</v>
      </c>
      <c r="AA366" s="77">
        <v>3.42</v>
      </c>
      <c r="AB366" s="77">
        <v>3.44</v>
      </c>
      <c r="AC366" s="77">
        <v>3.48</v>
      </c>
      <c r="AD366" s="77">
        <v>3.44</v>
      </c>
      <c r="AE366" s="77">
        <v>3.4</v>
      </c>
      <c r="AF366" s="78">
        <v>3.58</v>
      </c>
    </row>
    <row r="367" spans="1:32" x14ac:dyDescent="0.3">
      <c r="A367" s="57" t="s">
        <v>449</v>
      </c>
      <c r="B367" s="77">
        <v>3.43</v>
      </c>
      <c r="C367" s="77">
        <v>3.58</v>
      </c>
      <c r="D367" s="77">
        <v>3.7</v>
      </c>
      <c r="E367" s="77">
        <v>3.63</v>
      </c>
      <c r="F367" s="77">
        <v>3.52</v>
      </c>
      <c r="G367" s="77">
        <v>3.35</v>
      </c>
      <c r="H367" s="77">
        <v>3.07</v>
      </c>
      <c r="I367" s="77">
        <v>2.78</v>
      </c>
      <c r="J367" s="77">
        <v>2.62</v>
      </c>
      <c r="K367" s="77">
        <v>2.48</v>
      </c>
      <c r="L367" s="77">
        <v>2.5099999999999998</v>
      </c>
      <c r="M367" s="77">
        <v>2.5299999999999998</v>
      </c>
      <c r="N367" s="77">
        <v>3.15</v>
      </c>
      <c r="O367" s="77">
        <v>3.64</v>
      </c>
      <c r="P367" s="77">
        <v>4.43</v>
      </c>
      <c r="Q367" s="77">
        <v>5.86</v>
      </c>
      <c r="R367" s="77">
        <v>5.89</v>
      </c>
      <c r="S367" s="77">
        <v>5.21</v>
      </c>
      <c r="T367" s="77">
        <v>4.09</v>
      </c>
      <c r="U367" s="77">
        <v>3</v>
      </c>
      <c r="V367" s="77">
        <v>3.11</v>
      </c>
      <c r="W367" s="77">
        <v>2.81</v>
      </c>
      <c r="X367" s="77">
        <v>3.12</v>
      </c>
      <c r="Y367" s="77">
        <v>3.62</v>
      </c>
      <c r="Z367" s="77">
        <v>4.0999999999999996</v>
      </c>
      <c r="AA367" s="77">
        <v>4.1900000000000004</v>
      </c>
      <c r="AB367" s="77">
        <v>4.5</v>
      </c>
      <c r="AC367" s="77">
        <v>4.6399999999999997</v>
      </c>
      <c r="AD367" s="77">
        <v>4.38</v>
      </c>
      <c r="AE367" s="77">
        <v>4.2300000000000004</v>
      </c>
      <c r="AF367" s="78">
        <v>4.4800000000000004</v>
      </c>
    </row>
    <row r="368" spans="1:32" x14ac:dyDescent="0.3">
      <c r="A368" s="57" t="s">
        <v>450</v>
      </c>
      <c r="B368" s="77">
        <v>2.4500000000000002</v>
      </c>
      <c r="C368" s="77">
        <v>2.38</v>
      </c>
      <c r="D368" s="77">
        <v>2.39</v>
      </c>
      <c r="E368" s="77">
        <v>2.36</v>
      </c>
      <c r="F368" s="77">
        <v>2.29</v>
      </c>
      <c r="G368" s="77">
        <v>2.2999999999999998</v>
      </c>
      <c r="H368" s="77">
        <v>2.2599999999999998</v>
      </c>
      <c r="I368" s="77">
        <v>2.21</v>
      </c>
      <c r="J368" s="77">
        <v>2.2000000000000002</v>
      </c>
      <c r="K368" s="77">
        <v>2.2000000000000002</v>
      </c>
      <c r="L368" s="77">
        <v>2.2200000000000002</v>
      </c>
      <c r="M368" s="77">
        <v>2.34</v>
      </c>
      <c r="N368" s="77">
        <v>2.4500000000000002</v>
      </c>
      <c r="O368" s="77">
        <v>2.5299999999999998</v>
      </c>
      <c r="P368" s="77">
        <v>2.6</v>
      </c>
      <c r="Q368" s="77">
        <v>2.66</v>
      </c>
      <c r="R368" s="77">
        <v>2.62</v>
      </c>
      <c r="S368" s="77">
        <v>2.64</v>
      </c>
      <c r="T368" s="77">
        <v>2.62</v>
      </c>
      <c r="U368" s="77">
        <v>2.72</v>
      </c>
      <c r="V368" s="77">
        <v>2.7</v>
      </c>
      <c r="W368" s="77">
        <v>2.69</v>
      </c>
      <c r="X368" s="77">
        <v>2.69</v>
      </c>
      <c r="Y368" s="77">
        <v>2.71</v>
      </c>
      <c r="Z368" s="77">
        <v>2.8</v>
      </c>
      <c r="AA368" s="77">
        <v>2.87</v>
      </c>
      <c r="AB368" s="77">
        <v>2.94</v>
      </c>
      <c r="AC368" s="77">
        <v>3.12</v>
      </c>
      <c r="AD368" s="77">
        <v>3.28</v>
      </c>
      <c r="AE368" s="77">
        <v>3.29</v>
      </c>
      <c r="AF368" s="78">
        <v>3.46</v>
      </c>
    </row>
    <row r="369" spans="1:32" x14ac:dyDescent="0.3">
      <c r="A369" s="57" t="s">
        <v>451</v>
      </c>
      <c r="B369" s="77">
        <v>2.2000000000000002</v>
      </c>
      <c r="C369" s="77">
        <v>2.12</v>
      </c>
      <c r="D369" s="77">
        <v>2.13</v>
      </c>
      <c r="E369" s="77">
        <v>2.12</v>
      </c>
      <c r="F369" s="77">
        <v>2.0299999999999998</v>
      </c>
      <c r="G369" s="77">
        <v>1.95</v>
      </c>
      <c r="H369" s="77">
        <v>1.9</v>
      </c>
      <c r="I369" s="77">
        <v>1.83</v>
      </c>
      <c r="J369" s="77">
        <v>1.83</v>
      </c>
      <c r="K369" s="77">
        <v>1.84</v>
      </c>
      <c r="L369" s="77">
        <v>1.91</v>
      </c>
      <c r="M369" s="77">
        <v>1.95</v>
      </c>
      <c r="N369" s="77">
        <v>1.99</v>
      </c>
      <c r="O369" s="77">
        <v>2.0299999999999998</v>
      </c>
      <c r="P369" s="77">
        <v>2.0499999999999998</v>
      </c>
      <c r="Q369" s="77">
        <v>2.27</v>
      </c>
      <c r="R369" s="77">
        <v>2.4300000000000002</v>
      </c>
      <c r="S369" s="77">
        <v>2.5</v>
      </c>
      <c r="T369" s="77">
        <v>2.39</v>
      </c>
      <c r="U369" s="77">
        <v>2.4</v>
      </c>
      <c r="V369" s="77">
        <v>2.39</v>
      </c>
      <c r="W369" s="77">
        <v>2.4300000000000002</v>
      </c>
      <c r="X369" s="77">
        <v>2.4700000000000002</v>
      </c>
      <c r="Y369" s="77">
        <v>2.4900000000000002</v>
      </c>
      <c r="Z369" s="77">
        <v>2.5299999999999998</v>
      </c>
      <c r="AA369" s="77">
        <v>2.77</v>
      </c>
      <c r="AB369" s="77">
        <v>2.92</v>
      </c>
      <c r="AC369" s="77">
        <v>2.9</v>
      </c>
      <c r="AD369" s="77">
        <v>2.88</v>
      </c>
      <c r="AE369" s="77">
        <v>2.79</v>
      </c>
      <c r="AF369" s="78">
        <v>2.92</v>
      </c>
    </row>
    <row r="370" spans="1:32" x14ac:dyDescent="0.3">
      <c r="A370" s="57" t="s">
        <v>452</v>
      </c>
      <c r="B370" s="77">
        <v>1.52</v>
      </c>
      <c r="C370" s="77">
        <v>1.6</v>
      </c>
      <c r="D370" s="77">
        <v>1.61</v>
      </c>
      <c r="E370" s="77">
        <v>1.66</v>
      </c>
      <c r="F370" s="77">
        <v>1.65</v>
      </c>
      <c r="G370" s="77">
        <v>1.7</v>
      </c>
      <c r="H370" s="77">
        <v>1.78</v>
      </c>
      <c r="I370" s="77">
        <v>1.85</v>
      </c>
      <c r="J370" s="77">
        <v>1.89</v>
      </c>
      <c r="K370" s="77">
        <v>1.97</v>
      </c>
      <c r="L370" s="77">
        <v>2.08</v>
      </c>
      <c r="M370" s="77">
        <v>2.17</v>
      </c>
      <c r="N370" s="77">
        <v>2.2400000000000002</v>
      </c>
      <c r="O370" s="77">
        <v>2.2200000000000002</v>
      </c>
      <c r="P370" s="77">
        <v>2.31</v>
      </c>
      <c r="Q370" s="77">
        <v>2.38</v>
      </c>
      <c r="R370" s="77">
        <v>2.5499999999999998</v>
      </c>
      <c r="S370" s="77">
        <v>2.4900000000000002</v>
      </c>
      <c r="T370" s="77">
        <v>2.4300000000000002</v>
      </c>
      <c r="U370" s="77">
        <v>2.36</v>
      </c>
      <c r="V370" s="77">
        <v>2.4900000000000002</v>
      </c>
      <c r="W370" s="77">
        <v>2.38</v>
      </c>
      <c r="X370" s="77">
        <v>2.41</v>
      </c>
      <c r="Y370" s="77">
        <v>2.46</v>
      </c>
      <c r="Z370" s="77">
        <v>2.4700000000000002</v>
      </c>
      <c r="AA370" s="77">
        <v>2.38</v>
      </c>
      <c r="AB370" s="77">
        <v>2.3199999999999998</v>
      </c>
      <c r="AC370" s="77">
        <v>2.2599999999999998</v>
      </c>
      <c r="AD370" s="77">
        <v>2.19</v>
      </c>
      <c r="AE370" s="77">
        <v>2.09</v>
      </c>
      <c r="AF370" s="78">
        <v>2.14</v>
      </c>
    </row>
    <row r="371" spans="1:32" x14ac:dyDescent="0.3">
      <c r="A371" s="57" t="s">
        <v>453</v>
      </c>
      <c r="B371" s="77">
        <v>2.2799999999999998</v>
      </c>
      <c r="C371" s="77">
        <v>2.35</v>
      </c>
      <c r="D371" s="77">
        <v>2.59</v>
      </c>
      <c r="E371" s="77">
        <v>2.69</v>
      </c>
      <c r="F371" s="77">
        <v>3.23</v>
      </c>
      <c r="G371" s="77">
        <v>3.29</v>
      </c>
      <c r="H371" s="77">
        <v>3.25</v>
      </c>
      <c r="I371" s="77">
        <v>2.88</v>
      </c>
      <c r="J371" s="77">
        <v>2.81</v>
      </c>
      <c r="K371" s="77">
        <v>3</v>
      </c>
      <c r="L371" s="77">
        <v>3.14</v>
      </c>
      <c r="M371" s="77">
        <v>3.32</v>
      </c>
      <c r="N371" s="77">
        <v>3.51</v>
      </c>
      <c r="O371" s="77">
        <v>3.68</v>
      </c>
      <c r="P371" s="77">
        <v>4.13</v>
      </c>
      <c r="Q371" s="77">
        <v>4.54</v>
      </c>
      <c r="R371" s="77">
        <v>4.8899999999999997</v>
      </c>
      <c r="S371" s="77">
        <v>5.05</v>
      </c>
      <c r="T371" s="77">
        <v>4.9800000000000004</v>
      </c>
      <c r="U371" s="77">
        <v>4.99</v>
      </c>
      <c r="V371" s="77">
        <v>4.78</v>
      </c>
      <c r="W371" s="77">
        <v>4.55</v>
      </c>
      <c r="X371" s="77">
        <v>4.46</v>
      </c>
      <c r="Y371" s="77">
        <v>4.53</v>
      </c>
      <c r="Z371" s="77">
        <v>4.5</v>
      </c>
      <c r="AA371" s="77">
        <v>4.37</v>
      </c>
      <c r="AB371" s="77">
        <v>4.5599999999999996</v>
      </c>
      <c r="AC371" s="77">
        <v>4.54</v>
      </c>
      <c r="AD371" s="77">
        <v>4.57</v>
      </c>
      <c r="AE371" s="77">
        <v>4.55</v>
      </c>
      <c r="AF371" s="78">
        <v>4.79</v>
      </c>
    </row>
    <row r="372" spans="1:32" x14ac:dyDescent="0.3">
      <c r="A372" s="57" t="s">
        <v>454</v>
      </c>
      <c r="B372" s="77">
        <v>2.2799999999999998</v>
      </c>
      <c r="C372" s="77">
        <v>2.29</v>
      </c>
      <c r="D372" s="77">
        <v>2.2999999999999998</v>
      </c>
      <c r="E372" s="77">
        <v>2.29</v>
      </c>
      <c r="F372" s="77">
        <v>2.33</v>
      </c>
      <c r="G372" s="77">
        <v>2.29</v>
      </c>
      <c r="H372" s="77">
        <v>2.34</v>
      </c>
      <c r="I372" s="77">
        <v>2.2999999999999998</v>
      </c>
      <c r="J372" s="77">
        <v>2.33</v>
      </c>
      <c r="K372" s="77">
        <v>2.2999999999999998</v>
      </c>
      <c r="L372" s="77">
        <v>2.3199999999999998</v>
      </c>
      <c r="M372" s="77">
        <v>2.39</v>
      </c>
      <c r="N372" s="77">
        <v>2.48</v>
      </c>
      <c r="O372" s="77">
        <v>2.52</v>
      </c>
      <c r="P372" s="77">
        <v>2.62</v>
      </c>
      <c r="Q372" s="77">
        <v>2.68</v>
      </c>
      <c r="R372" s="77">
        <v>2.74</v>
      </c>
      <c r="S372" s="77">
        <v>2.71</v>
      </c>
      <c r="T372" s="77">
        <v>2.68</v>
      </c>
      <c r="U372" s="77">
        <v>2.65</v>
      </c>
      <c r="V372" s="77">
        <v>2.69</v>
      </c>
      <c r="W372" s="77">
        <v>2.56</v>
      </c>
      <c r="X372" s="77">
        <v>2.56</v>
      </c>
      <c r="Y372" s="77">
        <v>2.6</v>
      </c>
      <c r="Z372" s="77">
        <v>2.75</v>
      </c>
      <c r="AA372" s="77">
        <v>2.79</v>
      </c>
      <c r="AB372" s="77">
        <v>2.78</v>
      </c>
      <c r="AC372" s="77">
        <v>2.85</v>
      </c>
      <c r="AD372" s="77">
        <v>2.9</v>
      </c>
      <c r="AE372" s="77">
        <v>2.76</v>
      </c>
      <c r="AF372" s="78">
        <v>2.84</v>
      </c>
    </row>
    <row r="373" spans="1:32" x14ac:dyDescent="0.3">
      <c r="A373" s="57" t="s">
        <v>79</v>
      </c>
      <c r="B373" s="77">
        <v>3.07</v>
      </c>
      <c r="C373" s="77">
        <v>3.15</v>
      </c>
      <c r="D373" s="77">
        <v>3.17</v>
      </c>
      <c r="E373" s="77">
        <v>3.17</v>
      </c>
      <c r="F373" s="77">
        <v>3.09</v>
      </c>
      <c r="G373" s="77">
        <v>2.98</v>
      </c>
      <c r="H373" s="77">
        <v>2.94</v>
      </c>
      <c r="I373" s="77">
        <v>2.9</v>
      </c>
      <c r="J373" s="77">
        <v>2.81</v>
      </c>
      <c r="K373" s="77">
        <v>2.68</v>
      </c>
      <c r="L373" s="77">
        <v>2.63</v>
      </c>
      <c r="M373" s="77">
        <v>2.96</v>
      </c>
      <c r="N373" s="77">
        <v>3.48</v>
      </c>
      <c r="O373" s="77">
        <v>3.93</v>
      </c>
      <c r="P373" s="77">
        <v>4.57</v>
      </c>
      <c r="Q373" s="77">
        <v>5.46</v>
      </c>
      <c r="R373" s="77">
        <v>5.25</v>
      </c>
      <c r="S373" s="77">
        <v>5.01</v>
      </c>
      <c r="T373" s="77">
        <v>3.93</v>
      </c>
      <c r="U373" s="77">
        <v>3.51</v>
      </c>
      <c r="V373" s="77">
        <v>3.69</v>
      </c>
      <c r="W373" s="77">
        <v>3.64</v>
      </c>
      <c r="X373" s="77">
        <v>3.87</v>
      </c>
      <c r="Y373" s="77">
        <v>4.16</v>
      </c>
      <c r="Z373" s="77">
        <v>4.1399999999999997</v>
      </c>
      <c r="AA373" s="77">
        <v>4.08</v>
      </c>
      <c r="AB373" s="77">
        <v>4.03</v>
      </c>
      <c r="AC373" s="77">
        <v>4.08</v>
      </c>
      <c r="AD373" s="77">
        <v>4.0999999999999996</v>
      </c>
      <c r="AE373" s="77">
        <v>4.1500000000000004</v>
      </c>
      <c r="AF373" s="78">
        <v>4.43</v>
      </c>
    </row>
    <row r="374" spans="1:32" x14ac:dyDescent="0.3">
      <c r="A374" s="57" t="s">
        <v>455</v>
      </c>
      <c r="B374" s="77">
        <v>1.83</v>
      </c>
      <c r="C374" s="77">
        <v>1.83</v>
      </c>
      <c r="D374" s="77">
        <v>1.87</v>
      </c>
      <c r="E374" s="77">
        <v>1.91</v>
      </c>
      <c r="F374" s="77">
        <v>2</v>
      </c>
      <c r="G374" s="77">
        <v>2.04</v>
      </c>
      <c r="H374" s="77">
        <v>2.0299999999999998</v>
      </c>
      <c r="I374" s="77">
        <v>2.06</v>
      </c>
      <c r="J374" s="77">
        <v>2.0499999999999998</v>
      </c>
      <c r="K374" s="77">
        <v>2.08</v>
      </c>
      <c r="L374" s="77">
        <v>2.12</v>
      </c>
      <c r="M374" s="77">
        <v>2.2000000000000002</v>
      </c>
      <c r="N374" s="77">
        <v>2.2799999999999998</v>
      </c>
      <c r="O374" s="77">
        <v>2.3199999999999998</v>
      </c>
      <c r="P374" s="77">
        <v>2.44</v>
      </c>
      <c r="Q374" s="77">
        <v>2.58</v>
      </c>
      <c r="R374" s="77">
        <v>2.59</v>
      </c>
      <c r="S374" s="77">
        <v>2.6</v>
      </c>
      <c r="T374" s="77">
        <v>2.57</v>
      </c>
      <c r="U374" s="77">
        <v>2.5099999999999998</v>
      </c>
      <c r="V374" s="77">
        <v>2.5299999999999998</v>
      </c>
      <c r="W374" s="77">
        <v>2.44</v>
      </c>
      <c r="X374" s="77">
        <v>2.5099999999999998</v>
      </c>
      <c r="Y374" s="77">
        <v>2.4700000000000002</v>
      </c>
      <c r="Z374" s="77">
        <v>2.5</v>
      </c>
      <c r="AA374" s="77">
        <v>2.54</v>
      </c>
      <c r="AB374" s="77">
        <v>2.39</v>
      </c>
      <c r="AC374" s="77">
        <v>2.41</v>
      </c>
      <c r="AD374" s="77">
        <v>2.4300000000000002</v>
      </c>
      <c r="AE374" s="77">
        <v>2.44</v>
      </c>
      <c r="AF374" s="78">
        <v>2.41</v>
      </c>
    </row>
    <row r="375" spans="1:32" x14ac:dyDescent="0.3">
      <c r="A375" s="57" t="s">
        <v>456</v>
      </c>
      <c r="B375" s="77">
        <v>1.87</v>
      </c>
      <c r="C375" s="77">
        <v>1.86</v>
      </c>
      <c r="D375" s="77">
        <v>2.0699999999999998</v>
      </c>
      <c r="E375" s="77">
        <v>2.0499999999999998</v>
      </c>
      <c r="F375" s="77">
        <v>2.09</v>
      </c>
      <c r="G375" s="77">
        <v>2.11</v>
      </c>
      <c r="H375" s="77">
        <v>2.21</v>
      </c>
      <c r="I375" s="77">
        <v>2.16</v>
      </c>
      <c r="J375" s="77">
        <v>2.27</v>
      </c>
      <c r="K375" s="77">
        <v>2.12</v>
      </c>
      <c r="L375" s="77">
        <v>2.1</v>
      </c>
      <c r="M375" s="77">
        <v>2.15</v>
      </c>
      <c r="N375" s="77">
        <v>2.19</v>
      </c>
      <c r="O375" s="77">
        <v>2.2400000000000002</v>
      </c>
      <c r="P375" s="77">
        <v>2.2000000000000002</v>
      </c>
      <c r="Q375" s="77">
        <v>2.2200000000000002</v>
      </c>
      <c r="R375" s="77">
        <v>2.14</v>
      </c>
      <c r="S375" s="77">
        <v>2.11</v>
      </c>
      <c r="T375" s="77">
        <v>2.0299999999999998</v>
      </c>
      <c r="U375" s="77">
        <v>2.0699999999999998</v>
      </c>
      <c r="V375" s="77">
        <v>2.0099999999999998</v>
      </c>
      <c r="W375" s="77">
        <v>2.0699999999999998</v>
      </c>
      <c r="X375" s="77">
        <v>2.02</v>
      </c>
      <c r="Y375" s="77">
        <v>2.0099999999999998</v>
      </c>
      <c r="Z375" s="77">
        <v>1.93</v>
      </c>
      <c r="AA375" s="77">
        <v>1.96</v>
      </c>
      <c r="AB375" s="77">
        <v>1.99</v>
      </c>
      <c r="AC375" s="77">
        <v>1.98</v>
      </c>
      <c r="AD375" s="77">
        <v>1.93</v>
      </c>
      <c r="AE375" s="77">
        <v>1.92</v>
      </c>
      <c r="AF375" s="78">
        <v>1.86</v>
      </c>
    </row>
    <row r="376" spans="1:32" x14ac:dyDescent="0.3">
      <c r="A376" s="57" t="s">
        <v>457</v>
      </c>
      <c r="B376" s="77">
        <v>2.71</v>
      </c>
      <c r="C376" s="77">
        <v>2.88</v>
      </c>
      <c r="D376" s="77">
        <v>3.19</v>
      </c>
      <c r="E376" s="77">
        <v>3.4</v>
      </c>
      <c r="F376" s="77">
        <v>3.76</v>
      </c>
      <c r="G376" s="77">
        <v>3.92</v>
      </c>
      <c r="H376" s="77">
        <v>3.91</v>
      </c>
      <c r="I376" s="77">
        <v>3.7</v>
      </c>
      <c r="J376" s="77">
        <v>3.7</v>
      </c>
      <c r="K376" s="77">
        <v>3.72</v>
      </c>
      <c r="L376" s="77">
        <v>3.77</v>
      </c>
      <c r="M376" s="77">
        <v>3.86</v>
      </c>
      <c r="N376" s="77">
        <v>3.83</v>
      </c>
      <c r="O376" s="77">
        <v>3.79</v>
      </c>
      <c r="P376" s="77">
        <v>3.87</v>
      </c>
      <c r="Q376" s="77">
        <v>4.08</v>
      </c>
      <c r="R376" s="77">
        <v>4.63</v>
      </c>
      <c r="S376" s="77">
        <v>5.12</v>
      </c>
      <c r="T376" s="77">
        <v>5.03</v>
      </c>
      <c r="U376" s="77">
        <v>4.75</v>
      </c>
      <c r="V376" s="77">
        <v>4.57</v>
      </c>
      <c r="W376" s="77">
        <v>4.63</v>
      </c>
      <c r="X376" s="77">
        <v>4.54</v>
      </c>
      <c r="Y376" s="77">
        <v>4.72</v>
      </c>
      <c r="Z376" s="77">
        <v>4.68</v>
      </c>
      <c r="AA376" s="77">
        <v>4.97</v>
      </c>
      <c r="AB376" s="77">
        <v>5.01</v>
      </c>
      <c r="AC376" s="77">
        <v>5.34</v>
      </c>
      <c r="AD376" s="77">
        <v>5.64</v>
      </c>
      <c r="AE376" s="77">
        <v>6.02</v>
      </c>
      <c r="AF376" s="78">
        <v>6.43</v>
      </c>
    </row>
    <row r="377" spans="1:32" x14ac:dyDescent="0.3">
      <c r="A377" s="57" t="s">
        <v>458</v>
      </c>
      <c r="B377" s="77">
        <v>2.2999999999999998</v>
      </c>
      <c r="C377" s="77">
        <v>2.27</v>
      </c>
      <c r="D377" s="77">
        <v>2.57</v>
      </c>
      <c r="E377" s="77">
        <v>2.5299999999999998</v>
      </c>
      <c r="F377" s="77">
        <v>2.57</v>
      </c>
      <c r="G377" s="77">
        <v>2.58</v>
      </c>
      <c r="H377" s="77">
        <v>2.63</v>
      </c>
      <c r="I377" s="77">
        <v>2.54</v>
      </c>
      <c r="J377" s="77">
        <v>2.63</v>
      </c>
      <c r="K377" s="77">
        <v>2.4900000000000002</v>
      </c>
      <c r="L377" s="77">
        <v>2.44</v>
      </c>
      <c r="M377" s="77">
        <v>2.5499999999999998</v>
      </c>
      <c r="N377" s="77">
        <v>2.57</v>
      </c>
      <c r="O377" s="77">
        <v>2.68</v>
      </c>
      <c r="P377" s="77">
        <v>2.77</v>
      </c>
      <c r="Q377" s="77">
        <v>2.78</v>
      </c>
      <c r="R377" s="77">
        <v>2.8</v>
      </c>
      <c r="S377" s="77">
        <v>2.72</v>
      </c>
      <c r="T377" s="77">
        <v>2.63</v>
      </c>
      <c r="U377" s="77">
        <v>2.5499999999999998</v>
      </c>
      <c r="V377" s="77">
        <v>2.37</v>
      </c>
      <c r="W377" s="77">
        <v>2.35</v>
      </c>
      <c r="X377" s="77">
        <v>2.36</v>
      </c>
      <c r="Y377" s="77">
        <v>2.4300000000000002</v>
      </c>
      <c r="Z377" s="77">
        <v>2.35</v>
      </c>
      <c r="AA377" s="77">
        <v>2.4700000000000002</v>
      </c>
      <c r="AB377" s="77">
        <v>2.4300000000000002</v>
      </c>
      <c r="AC377" s="77">
        <v>2.41</v>
      </c>
      <c r="AD377" s="77">
        <v>2.37</v>
      </c>
      <c r="AE377" s="77">
        <v>2.37</v>
      </c>
      <c r="AF377" s="78">
        <v>2.35</v>
      </c>
    </row>
    <row r="378" spans="1:32" x14ac:dyDescent="0.3">
      <c r="A378" s="57" t="s">
        <v>177</v>
      </c>
      <c r="B378" s="77">
        <v>2.0099999999999998</v>
      </c>
      <c r="C378" s="77">
        <v>2.0299999999999998</v>
      </c>
      <c r="D378" s="77">
        <v>2.0699999999999998</v>
      </c>
      <c r="E378" s="77">
        <v>2.12</v>
      </c>
      <c r="F378" s="77">
        <v>2.17</v>
      </c>
      <c r="G378" s="77">
        <v>2.16</v>
      </c>
      <c r="H378" s="77">
        <v>2.16</v>
      </c>
      <c r="I378" s="77">
        <v>2.0699999999999998</v>
      </c>
      <c r="J378" s="77">
        <v>2.14</v>
      </c>
      <c r="K378" s="77">
        <v>2.15</v>
      </c>
      <c r="L378" s="77">
        <v>2.1</v>
      </c>
      <c r="M378" s="77">
        <v>2.1800000000000002</v>
      </c>
      <c r="N378" s="77">
        <v>2.2599999999999998</v>
      </c>
      <c r="O378" s="77">
        <v>2.2799999999999998</v>
      </c>
      <c r="P378" s="77">
        <v>2.34</v>
      </c>
      <c r="Q378" s="77">
        <v>2.42</v>
      </c>
      <c r="R378" s="77">
        <v>2.42</v>
      </c>
      <c r="S378" s="77">
        <v>2.41</v>
      </c>
      <c r="T378" s="77">
        <v>2.4700000000000002</v>
      </c>
      <c r="U378" s="77">
        <v>2.4300000000000002</v>
      </c>
      <c r="V378" s="77">
        <v>2.44</v>
      </c>
      <c r="W378" s="77">
        <v>2.37</v>
      </c>
      <c r="X378" s="77">
        <v>2.34</v>
      </c>
      <c r="Y378" s="77">
        <v>2.4</v>
      </c>
      <c r="Z378" s="77">
        <v>2.4300000000000002</v>
      </c>
      <c r="AA378" s="77">
        <v>2.52</v>
      </c>
      <c r="AB378" s="77">
        <v>2.48</v>
      </c>
      <c r="AC378" s="77">
        <v>2.41</v>
      </c>
      <c r="AD378" s="77">
        <v>2.4900000000000002</v>
      </c>
      <c r="AE378" s="77">
        <v>2.61</v>
      </c>
      <c r="AF378" s="78">
        <v>2.72</v>
      </c>
    </row>
    <row r="379" spans="1:32" x14ac:dyDescent="0.3">
      <c r="A379" s="57" t="s">
        <v>459</v>
      </c>
      <c r="B379" s="77">
        <v>2.2400000000000002</v>
      </c>
      <c r="C379" s="77">
        <v>2.25</v>
      </c>
      <c r="D379" s="77">
        <v>2.27</v>
      </c>
      <c r="E379" s="77">
        <v>2.2799999999999998</v>
      </c>
      <c r="F379" s="77">
        <v>2.33</v>
      </c>
      <c r="G379" s="77">
        <v>2.31</v>
      </c>
      <c r="H379" s="77">
        <v>2.27</v>
      </c>
      <c r="I379" s="77">
        <v>2.25</v>
      </c>
      <c r="J379" s="77">
        <v>2.2400000000000002</v>
      </c>
      <c r="K379" s="77">
        <v>2.2200000000000002</v>
      </c>
      <c r="L379" s="77">
        <v>2.21</v>
      </c>
      <c r="M379" s="77">
        <v>2.27</v>
      </c>
      <c r="N379" s="77">
        <v>2.3199999999999998</v>
      </c>
      <c r="O379" s="77">
        <v>2.38</v>
      </c>
      <c r="P379" s="77">
        <v>2.39</v>
      </c>
      <c r="Q379" s="77">
        <v>2.4900000000000002</v>
      </c>
      <c r="R379" s="77">
        <v>2.52</v>
      </c>
      <c r="S379" s="77">
        <v>2.5099999999999998</v>
      </c>
      <c r="T379" s="77">
        <v>2.37</v>
      </c>
      <c r="U379" s="77">
        <v>2.44</v>
      </c>
      <c r="V379" s="77">
        <v>2.46</v>
      </c>
      <c r="W379" s="77">
        <v>2.41</v>
      </c>
      <c r="X379" s="77">
        <v>2.34</v>
      </c>
      <c r="Y379" s="77">
        <v>2.34</v>
      </c>
      <c r="Z379" s="77">
        <v>2.41</v>
      </c>
      <c r="AA379" s="77">
        <v>2.17</v>
      </c>
      <c r="AB379" s="77">
        <v>2.42</v>
      </c>
      <c r="AC379" s="77">
        <v>2.37</v>
      </c>
      <c r="AD379" s="77">
        <v>2.39</v>
      </c>
      <c r="AE379" s="77">
        <v>2.41</v>
      </c>
      <c r="AF379" s="78">
        <v>2.58</v>
      </c>
    </row>
    <row r="380" spans="1:32" x14ac:dyDescent="0.3">
      <c r="A380" s="57" t="s">
        <v>460</v>
      </c>
      <c r="B380" s="77">
        <v>2.1</v>
      </c>
      <c r="C380" s="77">
        <v>2.2200000000000002</v>
      </c>
      <c r="D380" s="77">
        <v>2.38</v>
      </c>
      <c r="E380" s="77">
        <v>2.4900000000000002</v>
      </c>
      <c r="F380" s="77">
        <v>2.5</v>
      </c>
      <c r="G380" s="77">
        <v>2.5099999999999998</v>
      </c>
      <c r="H380" s="77">
        <v>2.5499999999999998</v>
      </c>
      <c r="I380" s="77">
        <v>2.5</v>
      </c>
      <c r="J380" s="77">
        <v>2.4900000000000002</v>
      </c>
      <c r="K380" s="77">
        <v>2.42</v>
      </c>
      <c r="L380" s="77">
        <v>2.42</v>
      </c>
      <c r="M380" s="77">
        <v>2.5099999999999998</v>
      </c>
      <c r="N380" s="77">
        <v>2.57</v>
      </c>
      <c r="O380" s="77">
        <v>2.61</v>
      </c>
      <c r="P380" s="77">
        <v>2.68</v>
      </c>
      <c r="Q380" s="77">
        <v>2.75</v>
      </c>
      <c r="R380" s="77">
        <v>2.81</v>
      </c>
      <c r="S380" s="77">
        <v>2.82</v>
      </c>
      <c r="T380" s="77">
        <v>2.82</v>
      </c>
      <c r="U380" s="77">
        <v>2.86</v>
      </c>
      <c r="V380" s="77">
        <v>2.79</v>
      </c>
      <c r="W380" s="77">
        <v>2.75</v>
      </c>
      <c r="X380" s="77">
        <v>2.66</v>
      </c>
      <c r="Y380" s="77">
        <v>2.65</v>
      </c>
      <c r="Z380" s="77">
        <v>2.64</v>
      </c>
      <c r="AA380" s="77">
        <v>2.71</v>
      </c>
      <c r="AB380" s="77">
        <v>2.68</v>
      </c>
      <c r="AC380" s="77">
        <v>2.73</v>
      </c>
      <c r="AD380" s="77">
        <v>2.82</v>
      </c>
      <c r="AE380" s="77">
        <v>2.94</v>
      </c>
      <c r="AF380" s="78">
        <v>3.01</v>
      </c>
    </row>
    <row r="381" spans="1:32" x14ac:dyDescent="0.3">
      <c r="A381" s="57" t="s">
        <v>461</v>
      </c>
      <c r="B381" s="77">
        <v>3.29</v>
      </c>
      <c r="C381" s="77">
        <v>3.33</v>
      </c>
      <c r="D381" s="77">
        <v>3.4</v>
      </c>
      <c r="E381" s="77">
        <v>3.42</v>
      </c>
      <c r="F381" s="77">
        <v>3.52</v>
      </c>
      <c r="G381" s="77">
        <v>3.63</v>
      </c>
      <c r="H381" s="77">
        <v>3.65</v>
      </c>
      <c r="I381" s="77">
        <v>3.71</v>
      </c>
      <c r="J381" s="77">
        <v>3.73</v>
      </c>
      <c r="K381" s="77">
        <v>3.66</v>
      </c>
      <c r="L381" s="77">
        <v>3.68</v>
      </c>
      <c r="M381" s="77">
        <v>3.85</v>
      </c>
      <c r="N381" s="77">
        <v>3.97</v>
      </c>
      <c r="O381" s="77">
        <v>4.05</v>
      </c>
      <c r="P381" s="77">
        <v>4.21</v>
      </c>
      <c r="Q381" s="77">
        <v>4.8</v>
      </c>
      <c r="R381" s="77">
        <v>5.44</v>
      </c>
      <c r="S381" s="77">
        <v>5.52</v>
      </c>
      <c r="T381" s="77">
        <v>5.35</v>
      </c>
      <c r="U381" s="77">
        <v>5.18</v>
      </c>
      <c r="V381" s="77">
        <v>4.93</v>
      </c>
      <c r="W381" s="77">
        <v>4.4400000000000004</v>
      </c>
      <c r="X381" s="77">
        <v>4.18</v>
      </c>
      <c r="Y381" s="77">
        <v>4.2</v>
      </c>
      <c r="Z381" s="77">
        <v>4.22</v>
      </c>
      <c r="AA381" s="77">
        <v>4.17</v>
      </c>
      <c r="AB381" s="77">
        <v>4.2699999999999996</v>
      </c>
      <c r="AC381" s="77">
        <v>4.57</v>
      </c>
      <c r="AD381" s="77">
        <v>4.6399999999999997</v>
      </c>
      <c r="AE381" s="77">
        <v>4.57</v>
      </c>
      <c r="AF381" s="78">
        <v>4.91</v>
      </c>
    </row>
    <row r="382" spans="1:32" x14ac:dyDescent="0.3">
      <c r="A382" s="57" t="s">
        <v>462</v>
      </c>
      <c r="B382" s="77">
        <v>3.3</v>
      </c>
      <c r="C382" s="77">
        <v>3.38</v>
      </c>
      <c r="D382" s="77">
        <v>3.41</v>
      </c>
      <c r="E382" s="77">
        <v>3.25</v>
      </c>
      <c r="F382" s="77">
        <v>3.12</v>
      </c>
      <c r="G382" s="77">
        <v>3.01</v>
      </c>
      <c r="H382" s="77">
        <v>2.99</v>
      </c>
      <c r="I382" s="77">
        <v>2.93</v>
      </c>
      <c r="J382" s="77">
        <v>2.93</v>
      </c>
      <c r="K382" s="77">
        <v>2.81</v>
      </c>
      <c r="L382" s="77">
        <v>2.85</v>
      </c>
      <c r="M382" s="77">
        <v>3.12</v>
      </c>
      <c r="N382" s="77">
        <v>3.51</v>
      </c>
      <c r="O382" s="77">
        <v>3.96</v>
      </c>
      <c r="P382" s="77">
        <v>4.78</v>
      </c>
      <c r="Q382" s="77">
        <v>5.88</v>
      </c>
      <c r="R382" s="77">
        <v>6.53</v>
      </c>
      <c r="S382" s="77">
        <v>6.33</v>
      </c>
      <c r="T382" s="77">
        <v>5.6</v>
      </c>
      <c r="U382" s="77">
        <v>5.55</v>
      </c>
      <c r="V382" s="77">
        <v>4.95</v>
      </c>
      <c r="W382" s="77">
        <v>4.7</v>
      </c>
      <c r="X382" s="77">
        <v>4.2300000000000004</v>
      </c>
      <c r="Y382" s="77">
        <v>4.12</v>
      </c>
      <c r="Z382" s="77">
        <v>3.9</v>
      </c>
      <c r="AA382" s="77">
        <v>3.91</v>
      </c>
      <c r="AB382" s="77">
        <v>3.75</v>
      </c>
      <c r="AC382" s="77">
        <v>3.81</v>
      </c>
      <c r="AD382" s="77">
        <v>3.68</v>
      </c>
      <c r="AE382" s="77">
        <v>3.48</v>
      </c>
      <c r="AF382" s="78">
        <v>3.57</v>
      </c>
    </row>
    <row r="383" spans="1:32" x14ac:dyDescent="0.3">
      <c r="A383" s="57" t="s">
        <v>178</v>
      </c>
      <c r="B383" s="77">
        <v>2.2200000000000002</v>
      </c>
      <c r="C383" s="77">
        <v>2.2400000000000002</v>
      </c>
      <c r="D383" s="77">
        <v>2.2200000000000002</v>
      </c>
      <c r="E383" s="77">
        <v>2.19</v>
      </c>
      <c r="F383" s="77">
        <v>2.19</v>
      </c>
      <c r="G383" s="77">
        <v>2.2000000000000002</v>
      </c>
      <c r="H383" s="77">
        <v>2.1800000000000002</v>
      </c>
      <c r="I383" s="77">
        <v>2.19</v>
      </c>
      <c r="J383" s="77">
        <v>2.2400000000000002</v>
      </c>
      <c r="K383" s="77">
        <v>2.2200000000000002</v>
      </c>
      <c r="L383" s="77">
        <v>2.2599999999999998</v>
      </c>
      <c r="M383" s="77">
        <v>2.38</v>
      </c>
      <c r="N383" s="77">
        <v>2.4900000000000002</v>
      </c>
      <c r="O383" s="77">
        <v>2.58</v>
      </c>
      <c r="P383" s="77">
        <v>2.6</v>
      </c>
      <c r="Q383" s="77">
        <v>2.66</v>
      </c>
      <c r="R383" s="77">
        <v>2.71</v>
      </c>
      <c r="S383" s="77">
        <v>2.72</v>
      </c>
      <c r="T383" s="77">
        <v>2.73</v>
      </c>
      <c r="U383" s="77">
        <v>2.81</v>
      </c>
      <c r="V383" s="77">
        <v>2.82</v>
      </c>
      <c r="W383" s="77">
        <v>2.81</v>
      </c>
      <c r="X383" s="77">
        <v>2.87</v>
      </c>
      <c r="Y383" s="77">
        <v>2.97</v>
      </c>
      <c r="Z383" s="77">
        <v>3.06</v>
      </c>
      <c r="AA383" s="77">
        <v>3.15</v>
      </c>
      <c r="AB383" s="77">
        <v>3.13</v>
      </c>
      <c r="AC383" s="77">
        <v>3.18</v>
      </c>
      <c r="AD383" s="77">
        <v>3.29</v>
      </c>
      <c r="AE383" s="77">
        <v>3.36</v>
      </c>
      <c r="AF383" s="78">
        <v>3.63</v>
      </c>
    </row>
    <row r="384" spans="1:32" x14ac:dyDescent="0.3">
      <c r="A384" s="57" t="s">
        <v>179</v>
      </c>
      <c r="B384" s="77">
        <v>3.91</v>
      </c>
      <c r="C384" s="77">
        <v>3.67</v>
      </c>
      <c r="D384" s="77">
        <v>3.6</v>
      </c>
      <c r="E384" s="77">
        <v>3.5</v>
      </c>
      <c r="F384" s="77">
        <v>3.45</v>
      </c>
      <c r="G384" s="77">
        <v>3.31</v>
      </c>
      <c r="H384" s="77">
        <v>3.17</v>
      </c>
      <c r="I384" s="77">
        <v>3.15</v>
      </c>
      <c r="J384" s="77">
        <v>3.1</v>
      </c>
      <c r="K384" s="77">
        <v>2.83</v>
      </c>
      <c r="L384" s="77">
        <v>2.66</v>
      </c>
      <c r="M384" s="77">
        <v>2.91</v>
      </c>
      <c r="N384" s="77">
        <v>4.1900000000000004</v>
      </c>
      <c r="O384" s="77">
        <v>4.62</v>
      </c>
      <c r="P384" s="77">
        <v>4.8899999999999997</v>
      </c>
      <c r="Q384" s="77">
        <v>4.93</v>
      </c>
      <c r="R384" s="77">
        <v>4.54</v>
      </c>
      <c r="S384" s="77">
        <v>4.1900000000000004</v>
      </c>
      <c r="T384" s="77">
        <v>3.59</v>
      </c>
      <c r="U384" s="77">
        <v>3.28</v>
      </c>
      <c r="V384" s="77">
        <v>3.52</v>
      </c>
      <c r="W384" s="77">
        <v>3.35</v>
      </c>
      <c r="X384" s="77">
        <v>3.3</v>
      </c>
      <c r="Y384" s="77">
        <v>3.61</v>
      </c>
      <c r="Z384" s="77">
        <v>3.68</v>
      </c>
      <c r="AA384" s="77">
        <v>3.67</v>
      </c>
      <c r="AB384" s="77">
        <v>3.51</v>
      </c>
      <c r="AC384" s="77">
        <v>3.62</v>
      </c>
      <c r="AD384" s="77">
        <v>3.73</v>
      </c>
      <c r="AE384" s="77">
        <v>3.73</v>
      </c>
      <c r="AF384" s="78">
        <v>4.24</v>
      </c>
    </row>
    <row r="385" spans="1:32" x14ac:dyDescent="0.3">
      <c r="A385" s="57" t="s">
        <v>463</v>
      </c>
      <c r="B385" s="77">
        <v>2.36</v>
      </c>
      <c r="C385" s="77">
        <v>2.39</v>
      </c>
      <c r="D385" s="77">
        <v>2.5299999999999998</v>
      </c>
      <c r="E385" s="77">
        <v>2.7</v>
      </c>
      <c r="F385" s="77">
        <v>2.99</v>
      </c>
      <c r="G385" s="77">
        <v>3.06</v>
      </c>
      <c r="H385" s="77">
        <v>3.09</v>
      </c>
      <c r="I385" s="77">
        <v>3.03</v>
      </c>
      <c r="J385" s="77">
        <v>3.02</v>
      </c>
      <c r="K385" s="77">
        <v>2.97</v>
      </c>
      <c r="L385" s="77">
        <v>2.94</v>
      </c>
      <c r="M385" s="77">
        <v>3.04</v>
      </c>
      <c r="N385" s="77">
        <v>3.25</v>
      </c>
      <c r="O385" s="77">
        <v>3.36</v>
      </c>
      <c r="P385" s="77">
        <v>3.52</v>
      </c>
      <c r="Q385" s="77">
        <v>3.52</v>
      </c>
      <c r="R385" s="77">
        <v>3.42</v>
      </c>
      <c r="S385" s="77">
        <v>3.57</v>
      </c>
      <c r="T385" s="77">
        <v>3.48</v>
      </c>
      <c r="U385" s="77">
        <v>3.55</v>
      </c>
      <c r="V385" s="77">
        <v>3.7</v>
      </c>
      <c r="W385" s="77">
        <v>3.52</v>
      </c>
      <c r="X385" s="77">
        <v>3.68</v>
      </c>
      <c r="Y385" s="77">
        <v>3.62</v>
      </c>
      <c r="Z385" s="77">
        <v>3.55</v>
      </c>
      <c r="AA385" s="77">
        <v>3.55</v>
      </c>
      <c r="AB385" s="77">
        <v>3.92</v>
      </c>
      <c r="AC385" s="77">
        <v>4.1100000000000003</v>
      </c>
      <c r="AD385" s="77">
        <v>4.18</v>
      </c>
      <c r="AE385" s="77">
        <v>4.3899999999999997</v>
      </c>
      <c r="AF385" s="78">
        <v>4.97</v>
      </c>
    </row>
    <row r="386" spans="1:32" x14ac:dyDescent="0.3">
      <c r="A386" s="57" t="s">
        <v>464</v>
      </c>
      <c r="B386" s="77">
        <v>2.56</v>
      </c>
      <c r="C386" s="77">
        <v>2.56</v>
      </c>
      <c r="D386" s="77">
        <v>2.61</v>
      </c>
      <c r="E386" s="77">
        <v>2.6</v>
      </c>
      <c r="F386" s="77">
        <v>2.54</v>
      </c>
      <c r="G386" s="77">
        <v>2.5</v>
      </c>
      <c r="H386" s="77">
        <v>2.44</v>
      </c>
      <c r="I386" s="77">
        <v>2.38</v>
      </c>
      <c r="J386" s="77">
        <v>2.36</v>
      </c>
      <c r="K386" s="77">
        <v>2.29</v>
      </c>
      <c r="L386" s="77">
        <v>2.2599999999999998</v>
      </c>
      <c r="M386" s="77">
        <v>2.37</v>
      </c>
      <c r="N386" s="77">
        <v>2.44</v>
      </c>
      <c r="O386" s="77">
        <v>2.5299999999999998</v>
      </c>
      <c r="P386" s="77">
        <v>2.73</v>
      </c>
      <c r="Q386" s="77">
        <v>3.02</v>
      </c>
      <c r="R386" s="77">
        <v>3.21</v>
      </c>
      <c r="S386" s="77">
        <v>3.18</v>
      </c>
      <c r="T386" s="77">
        <v>3.05</v>
      </c>
      <c r="U386" s="77">
        <v>2.89</v>
      </c>
      <c r="V386" s="77">
        <v>2.81</v>
      </c>
      <c r="W386" s="77">
        <v>2.7</v>
      </c>
      <c r="X386" s="77">
        <v>2.6</v>
      </c>
      <c r="Y386" s="77">
        <v>2.62</v>
      </c>
      <c r="Z386" s="77">
        <v>2.67</v>
      </c>
      <c r="AA386" s="77">
        <v>2.64</v>
      </c>
      <c r="AB386" s="77">
        <v>2.65</v>
      </c>
      <c r="AC386" s="77">
        <v>2.68</v>
      </c>
      <c r="AD386" s="77">
        <v>2.63</v>
      </c>
      <c r="AE386" s="77">
        <v>2.65</v>
      </c>
      <c r="AF386" s="78">
        <v>2.73</v>
      </c>
    </row>
    <row r="387" spans="1:32" x14ac:dyDescent="0.3">
      <c r="A387" s="57" t="s">
        <v>465</v>
      </c>
      <c r="B387" s="77">
        <v>1.91</v>
      </c>
      <c r="C387" s="77">
        <v>2</v>
      </c>
      <c r="D387" s="77">
        <v>2.04</v>
      </c>
      <c r="E387" s="77">
        <v>2.09</v>
      </c>
      <c r="F387" s="77">
        <v>2.08</v>
      </c>
      <c r="G387" s="77">
        <v>2.04</v>
      </c>
      <c r="H387" s="77">
        <v>2.11</v>
      </c>
      <c r="I387" s="77">
        <v>2.17</v>
      </c>
      <c r="J387" s="77">
        <v>2.1800000000000002</v>
      </c>
      <c r="K387" s="77">
        <v>2.0699999999999998</v>
      </c>
      <c r="L387" s="77">
        <v>2.0099999999999998</v>
      </c>
      <c r="M387" s="77">
        <v>2.2200000000000002</v>
      </c>
      <c r="N387" s="77">
        <v>2.2799999999999998</v>
      </c>
      <c r="O387" s="77">
        <v>2.29</v>
      </c>
      <c r="P387" s="77">
        <v>2.2599999999999998</v>
      </c>
      <c r="Q387" s="77">
        <v>2.2000000000000002</v>
      </c>
      <c r="R387" s="77">
        <v>2.06</v>
      </c>
      <c r="S387" s="77">
        <v>1.92</v>
      </c>
      <c r="T387" s="77">
        <v>1.7</v>
      </c>
      <c r="U387" s="77">
        <v>1.65</v>
      </c>
      <c r="V387" s="77">
        <v>1.67</v>
      </c>
      <c r="W387" s="77">
        <v>1.75</v>
      </c>
      <c r="X387" s="77">
        <v>1.6</v>
      </c>
      <c r="Y387" s="77">
        <v>1.79</v>
      </c>
      <c r="Z387" s="77">
        <v>1.8</v>
      </c>
      <c r="AA387" s="77">
        <v>1.84</v>
      </c>
      <c r="AB387" s="77">
        <v>1.9</v>
      </c>
      <c r="AC387" s="77">
        <v>1.88</v>
      </c>
      <c r="AD387" s="77">
        <v>1.99</v>
      </c>
      <c r="AE387" s="77">
        <v>2.1</v>
      </c>
      <c r="AF387" s="78">
        <v>2.2000000000000002</v>
      </c>
    </row>
    <row r="388" spans="1:32" x14ac:dyDescent="0.3">
      <c r="A388" s="57" t="s">
        <v>466</v>
      </c>
      <c r="B388" s="77">
        <v>3.19</v>
      </c>
      <c r="C388" s="77">
        <v>3.31</v>
      </c>
      <c r="D388" s="77">
        <v>3.38</v>
      </c>
      <c r="E388" s="77">
        <v>3.4</v>
      </c>
      <c r="F388" s="77">
        <v>3.28</v>
      </c>
      <c r="G388" s="77">
        <v>3.25</v>
      </c>
      <c r="H388" s="77">
        <v>3.11</v>
      </c>
      <c r="I388" s="77">
        <v>3.02</v>
      </c>
      <c r="J388" s="77">
        <v>2.98</v>
      </c>
      <c r="K388" s="77">
        <v>2.9</v>
      </c>
      <c r="L388" s="77">
        <v>2.97</v>
      </c>
      <c r="M388" s="77">
        <v>3.4</v>
      </c>
      <c r="N388" s="77">
        <v>4.04</v>
      </c>
      <c r="O388" s="77">
        <v>4.8</v>
      </c>
      <c r="P388" s="77">
        <v>5.87</v>
      </c>
      <c r="Q388" s="77">
        <v>7.32</v>
      </c>
      <c r="R388" s="77">
        <v>7.47</v>
      </c>
      <c r="S388" s="77">
        <v>6.56</v>
      </c>
      <c r="T388" s="77">
        <v>5.0999999999999996</v>
      </c>
      <c r="U388" s="77">
        <v>4.6500000000000004</v>
      </c>
      <c r="V388" s="77">
        <v>4.38</v>
      </c>
      <c r="W388" s="77">
        <v>4.07</v>
      </c>
      <c r="X388" s="77">
        <v>3.92</v>
      </c>
      <c r="Y388" s="77">
        <v>4.09</v>
      </c>
      <c r="Z388" s="77">
        <v>4.28</v>
      </c>
      <c r="AA388" s="77">
        <v>4.4800000000000004</v>
      </c>
      <c r="AB388" s="77">
        <v>4.6500000000000004</v>
      </c>
      <c r="AC388" s="77">
        <v>5.13</v>
      </c>
      <c r="AD388" s="77">
        <v>5.28</v>
      </c>
      <c r="AE388" s="77">
        <v>5.41</v>
      </c>
      <c r="AF388" s="78">
        <v>5.68</v>
      </c>
    </row>
    <row r="389" spans="1:32" ht="15" thickBot="1" x14ac:dyDescent="0.35">
      <c r="A389" s="58" t="s">
        <v>467</v>
      </c>
      <c r="B389" s="79">
        <v>2.66</v>
      </c>
      <c r="C389" s="79">
        <v>2.65</v>
      </c>
      <c r="D389" s="79">
        <v>2.68</v>
      </c>
      <c r="E389" s="79">
        <v>2.67</v>
      </c>
      <c r="F389" s="79">
        <v>2.59</v>
      </c>
      <c r="G389" s="79">
        <v>2.61</v>
      </c>
      <c r="H389" s="79">
        <v>2.59</v>
      </c>
      <c r="I389" s="79">
        <v>2.54</v>
      </c>
      <c r="J389" s="79">
        <v>2.61</v>
      </c>
      <c r="K389" s="79">
        <v>2.58</v>
      </c>
      <c r="L389" s="79">
        <v>2.56</v>
      </c>
      <c r="M389" s="79">
        <v>2.56</v>
      </c>
      <c r="N389" s="79">
        <v>2.59</v>
      </c>
      <c r="O389" s="79">
        <v>2.58</v>
      </c>
      <c r="P389" s="79">
        <v>2.76</v>
      </c>
      <c r="Q389" s="79">
        <v>3.43</v>
      </c>
      <c r="R389" s="79">
        <v>3.78</v>
      </c>
      <c r="S389" s="79">
        <v>3.59</v>
      </c>
      <c r="T389" s="79">
        <v>3.19</v>
      </c>
      <c r="U389" s="79">
        <v>2.93</v>
      </c>
      <c r="V389" s="79">
        <v>2.86</v>
      </c>
      <c r="W389" s="79">
        <v>2.76</v>
      </c>
      <c r="X389" s="79">
        <v>2.81</v>
      </c>
      <c r="Y389" s="79">
        <v>3.09</v>
      </c>
      <c r="Z389" s="79">
        <v>3.18</v>
      </c>
      <c r="AA389" s="79">
        <v>3.29</v>
      </c>
      <c r="AB389" s="79">
        <v>3.22</v>
      </c>
      <c r="AC389" s="79">
        <v>3.29</v>
      </c>
      <c r="AD389" s="79">
        <v>3.28</v>
      </c>
      <c r="AE389" s="79">
        <v>3.41</v>
      </c>
      <c r="AF389" s="80">
        <v>3.39</v>
      </c>
    </row>
    <row r="391" spans="1:32" x14ac:dyDescent="0.3">
      <c r="A391" s="872" t="s">
        <v>672</v>
      </c>
      <c r="B391" s="872"/>
      <c r="C391" s="872"/>
      <c r="D391" s="872"/>
      <c r="E391" s="872"/>
      <c r="F391" s="872"/>
      <c r="G391" s="872"/>
      <c r="H391" s="872"/>
      <c r="I391" s="872"/>
      <c r="J391" s="872"/>
      <c r="K391" s="872"/>
      <c r="L391" s="872"/>
      <c r="M391" s="872"/>
      <c r="N391" s="872"/>
      <c r="O391" s="872"/>
      <c r="P391" s="872"/>
      <c r="Q391" s="872"/>
      <c r="R391" s="872"/>
      <c r="S391" s="872"/>
      <c r="T391" s="872"/>
      <c r="U391" s="872"/>
      <c r="V391" s="872"/>
      <c r="W391" s="872"/>
      <c r="X391" s="872"/>
      <c r="Y391" s="872"/>
      <c r="Z391" s="872"/>
      <c r="AA391" s="872"/>
    </row>
    <row r="392" spans="1:32" x14ac:dyDescent="0.3">
      <c r="A392" s="850" t="s">
        <v>673</v>
      </c>
      <c r="B392" s="850"/>
      <c r="C392" s="850"/>
      <c r="D392" s="850"/>
      <c r="E392" s="850"/>
      <c r="F392" s="850"/>
      <c r="G392" s="850"/>
      <c r="H392" s="850"/>
      <c r="I392" s="850"/>
      <c r="J392" s="850"/>
      <c r="K392" s="850"/>
      <c r="L392" s="850"/>
      <c r="M392" s="850"/>
      <c r="N392" s="850"/>
      <c r="O392" s="850"/>
      <c r="P392" s="850"/>
      <c r="Q392" s="850"/>
      <c r="R392" s="850"/>
      <c r="S392" s="850"/>
      <c r="T392" s="850"/>
      <c r="U392" s="850"/>
      <c r="V392" s="850"/>
      <c r="W392" s="850"/>
      <c r="X392" s="850"/>
      <c r="Y392" s="850"/>
      <c r="Z392" s="850"/>
      <c r="AA392" s="850"/>
    </row>
  </sheetData>
  <mergeCells count="2">
    <mergeCell ref="A391:AA391"/>
    <mergeCell ref="A392:AA392"/>
  </mergeCells>
  <hyperlinks>
    <hyperlink ref="A2" location="'Appendix Table Menu'!A1" display="Return to Appendix Table Menu" xr:uid="{BEEFCE07-E150-4470-B9D6-D1EEB37B2375}"/>
  </hyperlink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6664A-5CB2-4BB0-A87C-905B6DA3AA19}">
  <sheetPr>
    <tabColor theme="8"/>
  </sheetPr>
  <dimension ref="A1:V123"/>
  <sheetViews>
    <sheetView zoomScale="85" zoomScaleNormal="85" workbookViewId="0">
      <pane ySplit="7" topLeftCell="A8" activePane="bottomLeft" state="frozen"/>
      <selection pane="bottomLeft"/>
    </sheetView>
  </sheetViews>
  <sheetFormatPr defaultColWidth="9.109375" defaultRowHeight="14.4" x14ac:dyDescent="0.3"/>
  <cols>
    <col min="1" max="1" width="60.33203125" customWidth="1"/>
    <col min="2" max="2" width="13.109375" style="47" customWidth="1"/>
    <col min="3" max="4" width="8.6640625" customWidth="1"/>
    <col min="5" max="5" width="8.6640625" style="47" customWidth="1"/>
    <col min="6" max="10" width="8.6640625" customWidth="1"/>
    <col min="11" max="11" width="8.6640625" style="47" customWidth="1"/>
    <col min="12" max="16" width="8.6640625" customWidth="1"/>
    <col min="17" max="17" width="8.6640625" style="47" customWidth="1"/>
    <col min="18" max="18" width="8.6640625" customWidth="1"/>
    <col min="19" max="20" width="8.6640625" style="47" customWidth="1"/>
  </cols>
  <sheetData>
    <row r="1" spans="1:22" s="1" customFormat="1" ht="21" x14ac:dyDescent="0.4">
      <c r="A1" s="50" t="s">
        <v>2201</v>
      </c>
      <c r="B1" s="69"/>
      <c r="E1" s="69"/>
      <c r="K1" s="69"/>
      <c r="Q1" s="69"/>
      <c r="S1" s="69"/>
      <c r="T1" s="69"/>
    </row>
    <row r="2" spans="1:22" x14ac:dyDescent="0.3">
      <c r="A2" s="2" t="s">
        <v>27</v>
      </c>
      <c r="B2"/>
      <c r="E2"/>
      <c r="K2"/>
      <c r="Q2"/>
      <c r="S2"/>
      <c r="T2"/>
    </row>
    <row r="3" spans="1:22" ht="15" thickBot="1" x14ac:dyDescent="0.35">
      <c r="A3" s="2"/>
      <c r="B3"/>
      <c r="E3"/>
      <c r="K3"/>
      <c r="Q3"/>
      <c r="S3"/>
      <c r="T3"/>
    </row>
    <row r="4" spans="1:22" ht="17.399999999999999" x14ac:dyDescent="0.3">
      <c r="A4" s="874" t="s">
        <v>468</v>
      </c>
      <c r="B4" s="877" t="s">
        <v>677</v>
      </c>
      <c r="C4" s="879" t="s">
        <v>469</v>
      </c>
      <c r="D4" s="880"/>
      <c r="E4" s="880"/>
      <c r="F4" s="880"/>
      <c r="G4" s="880"/>
      <c r="H4" s="880"/>
      <c r="I4" s="880"/>
      <c r="J4" s="880"/>
      <c r="K4" s="880"/>
      <c r="L4" s="880"/>
      <c r="M4" s="880"/>
      <c r="N4" s="880"/>
      <c r="O4" s="880"/>
      <c r="P4" s="880"/>
      <c r="Q4" s="880"/>
      <c r="R4" s="880"/>
      <c r="S4" s="880"/>
      <c r="T4" s="881"/>
    </row>
    <row r="5" spans="1:22" x14ac:dyDescent="0.3">
      <c r="A5" s="875"/>
      <c r="B5" s="878"/>
      <c r="C5" s="827" t="s">
        <v>470</v>
      </c>
      <c r="D5" s="828"/>
      <c r="E5" s="828"/>
      <c r="F5" s="828"/>
      <c r="G5" s="811"/>
      <c r="H5" s="811"/>
      <c r="I5" s="811"/>
      <c r="J5" s="811"/>
      <c r="K5" s="863"/>
      <c r="L5" s="810" t="s">
        <v>471</v>
      </c>
      <c r="M5" s="810"/>
      <c r="N5" s="810"/>
      <c r="O5" s="810"/>
      <c r="P5" s="810"/>
      <c r="Q5" s="828"/>
      <c r="R5" s="828"/>
      <c r="S5" s="828"/>
      <c r="T5" s="864"/>
    </row>
    <row r="6" spans="1:22" ht="17.7" customHeight="1" thickBot="1" x14ac:dyDescent="0.35">
      <c r="A6" s="876"/>
      <c r="B6" s="168" t="s">
        <v>676</v>
      </c>
      <c r="C6" s="169" t="s">
        <v>706</v>
      </c>
      <c r="D6" s="170" t="s">
        <v>707</v>
      </c>
      <c r="E6" s="170" t="s">
        <v>708</v>
      </c>
      <c r="F6" s="170" t="s">
        <v>709</v>
      </c>
      <c r="G6" s="171" t="s">
        <v>710</v>
      </c>
      <c r="H6" s="172" t="s">
        <v>711</v>
      </c>
      <c r="I6" s="171" t="s">
        <v>712</v>
      </c>
      <c r="J6" s="171" t="s">
        <v>713</v>
      </c>
      <c r="K6" s="172" t="s">
        <v>714</v>
      </c>
      <c r="L6" s="173" t="s">
        <v>706</v>
      </c>
      <c r="M6" s="173" t="s">
        <v>707</v>
      </c>
      <c r="N6" s="173" t="s">
        <v>708</v>
      </c>
      <c r="O6" s="173" t="s">
        <v>709</v>
      </c>
      <c r="P6" s="173" t="s">
        <v>710</v>
      </c>
      <c r="Q6" s="170" t="s">
        <v>711</v>
      </c>
      <c r="R6" s="170" t="s">
        <v>712</v>
      </c>
      <c r="S6" s="170" t="s">
        <v>713</v>
      </c>
      <c r="T6" s="174" t="s">
        <v>714</v>
      </c>
      <c r="V6" s="70"/>
    </row>
    <row r="7" spans="1:22" x14ac:dyDescent="0.3">
      <c r="A7" s="161" t="s">
        <v>69</v>
      </c>
      <c r="B7" s="162">
        <v>271323</v>
      </c>
      <c r="C7" s="163">
        <v>5.0043688934784312</v>
      </c>
      <c r="D7" s="164">
        <v>5.1431705119667921</v>
      </c>
      <c r="E7" s="164">
        <v>5.0419518230677109</v>
      </c>
      <c r="F7" s="164">
        <v>5.4166826168510411</v>
      </c>
      <c r="G7" s="164">
        <v>6.1578031621151483</v>
      </c>
      <c r="H7" s="164">
        <v>5.8304150212353694</v>
      </c>
      <c r="I7" s="164">
        <v>8.1643170022453742</v>
      </c>
      <c r="J7" s="164">
        <v>10.908562713341571</v>
      </c>
      <c r="K7" s="165">
        <v>12.634504382526893</v>
      </c>
      <c r="L7" s="166">
        <v>4.2716771718781823</v>
      </c>
      <c r="M7" s="164">
        <v>3.9838622441291389</v>
      </c>
      <c r="N7" s="164">
        <v>3.9937007512643077</v>
      </c>
      <c r="O7" s="164">
        <v>4.0299128843845882</v>
      </c>
      <c r="P7" s="164">
        <v>4.6141346328076986</v>
      </c>
      <c r="Q7" s="164">
        <v>6.4908459014872761</v>
      </c>
      <c r="R7" s="164">
        <v>7.322979124474867</v>
      </c>
      <c r="S7" s="164">
        <v>9.9871415851597956</v>
      </c>
      <c r="T7" s="167">
        <v>10.438208994410816</v>
      </c>
    </row>
    <row r="8" spans="1:22" x14ac:dyDescent="0.3">
      <c r="A8" s="150" t="s">
        <v>89</v>
      </c>
      <c r="B8" s="155">
        <v>169544</v>
      </c>
      <c r="C8" s="157">
        <v>4.4728434504792443</v>
      </c>
      <c r="D8" s="59">
        <v>6.788399570354466</v>
      </c>
      <c r="E8" s="59">
        <v>5.7585301837270331</v>
      </c>
      <c r="F8" s="59">
        <v>5.8425552000839227</v>
      </c>
      <c r="G8" s="59">
        <v>7.5571450785258811</v>
      </c>
      <c r="H8" s="59">
        <v>6.2009656004827916</v>
      </c>
      <c r="I8" s="59">
        <v>8.4479078771032956</v>
      </c>
      <c r="J8" s="59">
        <v>13.081611416679056</v>
      </c>
      <c r="K8" s="158">
        <v>13.021059226061398</v>
      </c>
      <c r="L8" s="153">
        <v>3.6145064223589962</v>
      </c>
      <c r="M8" s="59">
        <v>5.7080051866051269</v>
      </c>
      <c r="N8" s="59">
        <v>4.7848732676603305</v>
      </c>
      <c r="O8" s="59">
        <v>4.3754624664980222</v>
      </c>
      <c r="P8" s="59">
        <v>5.8872284941406594</v>
      </c>
      <c r="Q8" s="59">
        <v>6.9402112761437138</v>
      </c>
      <c r="R8" s="59">
        <v>7.6662980305469457</v>
      </c>
      <c r="S8" s="59">
        <v>12.078498715586974</v>
      </c>
      <c r="T8" s="74">
        <v>10.750490915476171</v>
      </c>
    </row>
    <row r="9" spans="1:22" x14ac:dyDescent="0.3">
      <c r="A9" s="150" t="s">
        <v>90</v>
      </c>
      <c r="B9" s="155">
        <v>222826</v>
      </c>
      <c r="C9" s="157">
        <v>1.3602659166453575</v>
      </c>
      <c r="D9" s="59">
        <v>3.4371754932502623</v>
      </c>
      <c r="E9" s="59">
        <v>1.6697303921568678</v>
      </c>
      <c r="F9" s="59">
        <v>-0.93378181635623536</v>
      </c>
      <c r="G9" s="59">
        <v>2.3914030573633926</v>
      </c>
      <c r="H9" s="59">
        <v>4.4122076096777398</v>
      </c>
      <c r="I9" s="59">
        <v>6.4537190497714798</v>
      </c>
      <c r="J9" s="59">
        <v>14.726600111488356</v>
      </c>
      <c r="K9" s="158">
        <v>12.200049273220015</v>
      </c>
      <c r="L9" s="153">
        <v>0.5275014723846615</v>
      </c>
      <c r="M9" s="59">
        <v>2.390685950159229</v>
      </c>
      <c r="N9" s="59">
        <v>0.73371666372295652</v>
      </c>
      <c r="O9" s="59">
        <v>-2.3069471614890218</v>
      </c>
      <c r="P9" s="59">
        <v>0.80168903195738472</v>
      </c>
      <c r="Q9" s="59">
        <v>5.1390020651258421</v>
      </c>
      <c r="R9" s="59">
        <v>5.6864817960465288</v>
      </c>
      <c r="S9" s="59">
        <v>13.708895214262501</v>
      </c>
      <c r="T9" s="74">
        <v>9.9459748726579438</v>
      </c>
    </row>
    <row r="10" spans="1:22" x14ac:dyDescent="0.3">
      <c r="A10" s="150" t="s">
        <v>91</v>
      </c>
      <c r="B10" s="155">
        <v>241606</v>
      </c>
      <c r="C10" s="157">
        <v>4.3219787372532039</v>
      </c>
      <c r="D10" s="59">
        <v>4.3671131401007859</v>
      </c>
      <c r="E10" s="59">
        <v>5.8473061537152144</v>
      </c>
      <c r="F10" s="59">
        <v>5.9447532566724739</v>
      </c>
      <c r="G10" s="59">
        <v>7.337465163678722</v>
      </c>
      <c r="H10" s="59">
        <v>8.4512854372137127</v>
      </c>
      <c r="I10" s="59">
        <v>8.8975554840784916</v>
      </c>
      <c r="J10" s="59">
        <v>13.164851009291894</v>
      </c>
      <c r="K10" s="158">
        <v>13.117612865723682</v>
      </c>
      <c r="L10" s="153">
        <v>3.4648811964994453</v>
      </c>
      <c r="M10" s="59">
        <v>3.311215277239663</v>
      </c>
      <c r="N10" s="59">
        <v>4.8728319292289681</v>
      </c>
      <c r="O10" s="59">
        <v>4.4762439470607607</v>
      </c>
      <c r="P10" s="59">
        <v>5.6709592976869008</v>
      </c>
      <c r="Q10" s="59">
        <v>9.2061951814520775</v>
      </c>
      <c r="R10" s="59">
        <v>8.1127049203522592</v>
      </c>
      <c r="S10" s="59">
        <v>12.160999915002755</v>
      </c>
      <c r="T10" s="74">
        <v>10.845104813677965</v>
      </c>
    </row>
    <row r="11" spans="1:22" x14ac:dyDescent="0.3">
      <c r="A11" s="150" t="s">
        <v>92</v>
      </c>
      <c r="B11" s="155">
        <v>239235</v>
      </c>
      <c r="C11" s="157">
        <v>5.4042081949058804</v>
      </c>
      <c r="D11" s="59">
        <v>4.974448189627056</v>
      </c>
      <c r="E11" s="59">
        <v>2.3280821549545587</v>
      </c>
      <c r="F11" s="59">
        <v>5.1548601436073334</v>
      </c>
      <c r="G11" s="59">
        <v>5.7470056734608095</v>
      </c>
      <c r="H11" s="59">
        <v>1.7297633228028397</v>
      </c>
      <c r="I11" s="59">
        <v>10.561160151324083</v>
      </c>
      <c r="J11" s="59">
        <v>11.9649408887077</v>
      </c>
      <c r="K11" s="158">
        <v>15.047193243914551</v>
      </c>
      <c r="L11" s="153">
        <v>4.5382191797196487</v>
      </c>
      <c r="M11" s="59">
        <v>3.9124058262471157</v>
      </c>
      <c r="N11" s="59">
        <v>1.3860073669925022</v>
      </c>
      <c r="O11" s="59">
        <v>3.6972996101688449</v>
      </c>
      <c r="P11" s="59">
        <v>4.1051930500942735</v>
      </c>
      <c r="Q11" s="59">
        <v>2.4378857696862379</v>
      </c>
      <c r="R11" s="59">
        <v>9.7643195933771469</v>
      </c>
      <c r="S11" s="59">
        <v>10.971733833418758</v>
      </c>
      <c r="T11" s="74">
        <v>12.735920344950506</v>
      </c>
    </row>
    <row r="12" spans="1:22" x14ac:dyDescent="0.3">
      <c r="A12" s="150" t="s">
        <v>472</v>
      </c>
      <c r="B12" s="155">
        <v>268142</v>
      </c>
      <c r="C12" s="157">
        <v>6.7820470354421865</v>
      </c>
      <c r="D12" s="59">
        <v>7.0978238763473724</v>
      </c>
      <c r="E12" s="59">
        <v>4.9511606754458741</v>
      </c>
      <c r="F12" s="59">
        <v>6.5244716788435797</v>
      </c>
      <c r="G12" s="59">
        <v>7.1384257464133487</v>
      </c>
      <c r="H12" s="59">
        <v>6.2096467907329904</v>
      </c>
      <c r="I12" s="59">
        <v>9.3824183277440873</v>
      </c>
      <c r="J12" s="59">
        <v>11.390537999188757</v>
      </c>
      <c r="K12" s="158">
        <v>12.590930476638565</v>
      </c>
      <c r="L12" s="153">
        <v>5.9047378526740921</v>
      </c>
      <c r="M12" s="59">
        <v>6.0142990001125591</v>
      </c>
      <c r="N12" s="59">
        <v>3.9849367381109335</v>
      </c>
      <c r="O12" s="59">
        <v>5.0479268424715134</v>
      </c>
      <c r="P12" s="59">
        <v>5.4750101374527302</v>
      </c>
      <c r="Q12" s="59">
        <v>6.9489528945860179</v>
      </c>
      <c r="R12" s="59">
        <v>8.5940732422676991</v>
      </c>
      <c r="S12" s="59">
        <v>10.402426297837595</v>
      </c>
      <c r="T12" s="74">
        <v>10.329003358363874</v>
      </c>
    </row>
    <row r="13" spans="1:22" x14ac:dyDescent="0.3">
      <c r="A13" s="150" t="s">
        <v>473</v>
      </c>
      <c r="B13" s="155">
        <v>399200</v>
      </c>
      <c r="C13" s="157">
        <v>7.7803625308058999</v>
      </c>
      <c r="D13" s="59">
        <v>7.6691286419865019</v>
      </c>
      <c r="E13" s="59">
        <v>5.8689007630230661</v>
      </c>
      <c r="F13" s="59">
        <v>9.8159913821531379</v>
      </c>
      <c r="G13" s="59">
        <v>7.3854044235495255</v>
      </c>
      <c r="H13" s="59">
        <v>8.5011468131220624</v>
      </c>
      <c r="I13" s="59">
        <v>11.45889585843061</v>
      </c>
      <c r="J13" s="59">
        <v>14.109545163356826</v>
      </c>
      <c r="K13" s="158">
        <v>22.731885932618258</v>
      </c>
      <c r="L13" s="153">
        <v>6.894851301198492</v>
      </c>
      <c r="M13" s="59">
        <v>6.5798237890623819</v>
      </c>
      <c r="N13" s="59">
        <v>4.8942277296022771</v>
      </c>
      <c r="O13" s="59">
        <v>8.2938225089269775</v>
      </c>
      <c r="P13" s="59">
        <v>5.7181542595843426</v>
      </c>
      <c r="Q13" s="59">
        <v>9.2564036333621882</v>
      </c>
      <c r="R13" s="59">
        <v>10.655585105880427</v>
      </c>
      <c r="S13" s="59">
        <v>13.097313973553316</v>
      </c>
      <c r="T13" s="74">
        <v>20.266229241686233</v>
      </c>
    </row>
    <row r="14" spans="1:22" x14ac:dyDescent="0.3">
      <c r="A14" s="150" t="s">
        <v>96</v>
      </c>
      <c r="B14" s="155">
        <v>261939</v>
      </c>
      <c r="C14" s="157">
        <v>4.030461586281926</v>
      </c>
      <c r="D14" s="59">
        <v>3.9786162228847588</v>
      </c>
      <c r="E14" s="59">
        <v>4.9997462057763684</v>
      </c>
      <c r="F14" s="59">
        <v>3.8915740694603631</v>
      </c>
      <c r="G14" s="59">
        <v>6.9319257009113029</v>
      </c>
      <c r="H14" s="59">
        <v>8.409135851295229</v>
      </c>
      <c r="I14" s="59">
        <v>8.4018176544522838</v>
      </c>
      <c r="J14" s="59">
        <v>11.822541966426861</v>
      </c>
      <c r="K14" s="158">
        <v>12.303823406137948</v>
      </c>
      <c r="L14" s="153">
        <v>3.1757591173645197</v>
      </c>
      <c r="M14" s="59">
        <v>2.9266488420718146</v>
      </c>
      <c r="N14" s="59">
        <v>4.033074969887406</v>
      </c>
      <c r="O14" s="59">
        <v>2.4515240526219024</v>
      </c>
      <c r="P14" s="59">
        <v>5.2717161816103726</v>
      </c>
      <c r="Q14" s="59">
        <v>9.1637521999044314</v>
      </c>
      <c r="R14" s="59">
        <v>7.6205399910846916</v>
      </c>
      <c r="S14" s="59">
        <v>10.830598088817943</v>
      </c>
      <c r="T14" s="74">
        <v>10.047664205988303</v>
      </c>
    </row>
    <row r="15" spans="1:22" x14ac:dyDescent="0.3">
      <c r="A15" s="150" t="s">
        <v>97</v>
      </c>
      <c r="B15" s="155">
        <v>321606</v>
      </c>
      <c r="C15" s="157">
        <v>1.4605802523182185</v>
      </c>
      <c r="D15" s="59">
        <v>1.6678551620315378</v>
      </c>
      <c r="E15" s="59">
        <v>3.0493131104581939</v>
      </c>
      <c r="F15" s="59">
        <v>3.2405566600397528</v>
      </c>
      <c r="G15" s="59">
        <v>3.8793441594100515</v>
      </c>
      <c r="H15" s="59">
        <v>2.5873826131005675</v>
      </c>
      <c r="I15" s="59">
        <v>6.4614317638899523</v>
      </c>
      <c r="J15" s="59">
        <v>10.190641247833637</v>
      </c>
      <c r="K15" s="158">
        <v>10.195219574821584</v>
      </c>
      <c r="L15" s="153">
        <v>0.6269916368574836</v>
      </c>
      <c r="M15" s="59">
        <v>0.63926610023431119</v>
      </c>
      <c r="N15" s="59">
        <v>2.1005983710266189</v>
      </c>
      <c r="O15" s="59">
        <v>1.8095304513377577</v>
      </c>
      <c r="P15" s="59">
        <v>2.2665285769565635</v>
      </c>
      <c r="Q15" s="59">
        <v>3.3014747924447487</v>
      </c>
      <c r="R15" s="59">
        <v>5.6941389228012618</v>
      </c>
      <c r="S15" s="59">
        <v>9.2131734668883158</v>
      </c>
      <c r="T15" s="74">
        <v>7.9814217635294629</v>
      </c>
    </row>
    <row r="16" spans="1:22" x14ac:dyDescent="0.3">
      <c r="A16" s="150" t="s">
        <v>98</v>
      </c>
      <c r="B16" s="155">
        <v>197571</v>
      </c>
      <c r="C16" s="157">
        <v>0.23609266637156676</v>
      </c>
      <c r="D16" s="59">
        <v>2.0779603566428362</v>
      </c>
      <c r="E16" s="59">
        <v>2.7899283219996232</v>
      </c>
      <c r="F16" s="59">
        <v>1.2094698919197193</v>
      </c>
      <c r="G16" s="59">
        <v>2.0241424996319739</v>
      </c>
      <c r="H16" s="59">
        <v>1.2163430303905309</v>
      </c>
      <c r="I16" s="59">
        <v>2.2672006865970649</v>
      </c>
      <c r="J16" s="59">
        <v>8.0091533180778072</v>
      </c>
      <c r="K16" s="158">
        <v>6.4353221268306653</v>
      </c>
      <c r="L16" s="153">
        <v>-0.58743569801550866</v>
      </c>
      <c r="M16" s="59">
        <v>1.0452221985880588</v>
      </c>
      <c r="N16" s="59">
        <v>1.8436015865689344</v>
      </c>
      <c r="O16" s="59">
        <v>-0.19340324892446131</v>
      </c>
      <c r="P16" s="59">
        <v>0.44013050820704069</v>
      </c>
      <c r="Q16" s="59">
        <v>1.9208916516611607</v>
      </c>
      <c r="R16" s="59">
        <v>1.5301366657126552</v>
      </c>
      <c r="S16" s="59">
        <v>7.0510368553724705</v>
      </c>
      <c r="T16" s="74">
        <v>4.2970598312638391</v>
      </c>
    </row>
    <row r="17" spans="1:20" x14ac:dyDescent="0.3">
      <c r="A17" s="150" t="s">
        <v>99</v>
      </c>
      <c r="B17" s="155">
        <v>189934</v>
      </c>
      <c r="C17" s="157">
        <v>8.1811603456348685</v>
      </c>
      <c r="D17" s="59">
        <v>5.7581494896279137</v>
      </c>
      <c r="E17" s="59">
        <v>5.2936614832047786</v>
      </c>
      <c r="F17" s="59">
        <v>6.3948549933260654</v>
      </c>
      <c r="G17" s="59">
        <v>5.4259295691520721</v>
      </c>
      <c r="H17" s="59">
        <v>5.8805215022377944</v>
      </c>
      <c r="I17" s="59">
        <v>10.388402201721044</v>
      </c>
      <c r="J17" s="59">
        <v>11.830900243309003</v>
      </c>
      <c r="K17" s="158">
        <v>10.487422557288955</v>
      </c>
      <c r="L17" s="153">
        <v>7.2923562066560379</v>
      </c>
      <c r="M17" s="59">
        <v>4.6881783017083976</v>
      </c>
      <c r="N17" s="59">
        <v>4.3242843413041916</v>
      </c>
      <c r="O17" s="59">
        <v>4.9201067849465572</v>
      </c>
      <c r="P17" s="59">
        <v>3.7891019266628438</v>
      </c>
      <c r="Q17" s="59">
        <v>6.617536624602149</v>
      </c>
      <c r="R17" s="59">
        <v>9.5928067513757451</v>
      </c>
      <c r="S17" s="59">
        <v>10.838882221959164</v>
      </c>
      <c r="T17" s="74">
        <v>8.2677544521171775</v>
      </c>
    </row>
    <row r="18" spans="1:20" x14ac:dyDescent="0.3">
      <c r="A18" s="150" t="s">
        <v>100</v>
      </c>
      <c r="B18" s="155">
        <v>395818</v>
      </c>
      <c r="C18" s="157">
        <v>15.704288223943774</v>
      </c>
      <c r="D18" s="59">
        <v>14.235901378287839</v>
      </c>
      <c r="E18" s="59">
        <v>11.132437619961621</v>
      </c>
      <c r="F18" s="59">
        <v>13.741854055585598</v>
      </c>
      <c r="G18" s="59">
        <v>12.850955794504182</v>
      </c>
      <c r="H18" s="59">
        <v>12.392145552431082</v>
      </c>
      <c r="I18" s="59">
        <v>17.959637542290668</v>
      </c>
      <c r="J18" s="59">
        <v>22.28135332216134</v>
      </c>
      <c r="K18" s="158">
        <v>28.203092260526258</v>
      </c>
      <c r="L18" s="153">
        <v>14.753674919903807</v>
      </c>
      <c r="M18" s="59">
        <v>13.080159492762778</v>
      </c>
      <c r="N18" s="59">
        <v>10.109306281997194</v>
      </c>
      <c r="O18" s="59">
        <v>12.165268463201805</v>
      </c>
      <c r="P18" s="59">
        <v>11.098848275218703</v>
      </c>
      <c r="Q18" s="59">
        <v>13.174486909763425</v>
      </c>
      <c r="R18" s="59">
        <v>17.109474399413312</v>
      </c>
      <c r="S18" s="59">
        <v>21.196632498965705</v>
      </c>
      <c r="T18" s="74">
        <v>25.627520233515348</v>
      </c>
    </row>
    <row r="19" spans="1:20" x14ac:dyDescent="0.3">
      <c r="A19" s="150" t="s">
        <v>101</v>
      </c>
      <c r="B19" s="155">
        <v>543930</v>
      </c>
      <c r="C19" s="157"/>
      <c r="D19" s="59"/>
      <c r="E19" s="59"/>
      <c r="F19" s="59"/>
      <c r="G19" s="59"/>
      <c r="H19" s="59"/>
      <c r="I19" s="59"/>
      <c r="J19" s="59"/>
      <c r="K19" s="158"/>
      <c r="L19" s="153"/>
      <c r="M19" s="59"/>
      <c r="N19" s="59"/>
      <c r="O19" s="59"/>
      <c r="P19" s="59"/>
      <c r="Q19" s="59"/>
      <c r="R19" s="59"/>
      <c r="S19" s="59"/>
      <c r="T19" s="74"/>
    </row>
    <row r="20" spans="1:20" x14ac:dyDescent="0.3">
      <c r="A20" s="151" t="s">
        <v>678</v>
      </c>
      <c r="B20" s="155"/>
      <c r="C20" s="157">
        <v>6.000528680941061</v>
      </c>
      <c r="D20" s="59">
        <v>5.052446413447127</v>
      </c>
      <c r="E20" s="59">
        <v>4.461336155745844</v>
      </c>
      <c r="F20" s="59">
        <v>3.3974942694759291</v>
      </c>
      <c r="G20" s="59">
        <v>6.3871571072319222</v>
      </c>
      <c r="H20" s="59">
        <v>4.8683680114112029</v>
      </c>
      <c r="I20" s="59">
        <v>8.9837273564629996</v>
      </c>
      <c r="J20" s="59">
        <v>12.678793768410824</v>
      </c>
      <c r="K20" s="158">
        <v>12.90398195083359</v>
      </c>
      <c r="L20" s="153">
        <v>5.1296403643011272</v>
      </c>
      <c r="M20" s="59">
        <v>3.9896149302442945</v>
      </c>
      <c r="N20" s="59">
        <v>3.4996217462044461</v>
      </c>
      <c r="O20" s="59">
        <v>1.9642927351122104</v>
      </c>
      <c r="P20" s="59">
        <v>4.7354055858498896</v>
      </c>
      <c r="Q20" s="59">
        <v>5.5983377167497466</v>
      </c>
      <c r="R20" s="59">
        <v>8.1982557315722815</v>
      </c>
      <c r="S20" s="59">
        <v>11.679254340586937</v>
      </c>
      <c r="T20" s="74">
        <v>10.635765697049482</v>
      </c>
    </row>
    <row r="21" spans="1:20" x14ac:dyDescent="0.3">
      <c r="A21" s="151" t="s">
        <v>679</v>
      </c>
      <c r="B21" s="155"/>
      <c r="C21" s="157">
        <v>4.0540983069718681</v>
      </c>
      <c r="D21" s="59">
        <v>3.8421666450693315</v>
      </c>
      <c r="E21" s="59">
        <v>5.1895175622838865</v>
      </c>
      <c r="F21" s="59">
        <v>4.1085491982161519</v>
      </c>
      <c r="G21" s="59">
        <v>4.5790715971675882</v>
      </c>
      <c r="H21" s="59">
        <v>5.1725213701878028</v>
      </c>
      <c r="I21" s="59">
        <v>8.2726630418087446</v>
      </c>
      <c r="J21" s="59">
        <v>11.21642969984201</v>
      </c>
      <c r="K21" s="158">
        <v>14.763767679807401</v>
      </c>
      <c r="L21" s="153">
        <v>3.1992016414391249</v>
      </c>
      <c r="M21" s="59">
        <v>2.7915797452649058</v>
      </c>
      <c r="N21" s="59">
        <v>4.221099212536477</v>
      </c>
      <c r="O21" s="59">
        <v>2.6654916705124534</v>
      </c>
      <c r="P21" s="59">
        <v>2.9553921483293175</v>
      </c>
      <c r="Q21" s="59">
        <v>5.9046082319377033</v>
      </c>
      <c r="R21" s="59">
        <v>7.4923162264302707</v>
      </c>
      <c r="S21" s="59">
        <v>10.229862460444062</v>
      </c>
      <c r="T21" s="74">
        <v>12.45818873831179</v>
      </c>
    </row>
    <row r="22" spans="1:20" x14ac:dyDescent="0.3">
      <c r="A22" s="150" t="s">
        <v>102</v>
      </c>
      <c r="B22" s="155">
        <v>462378</v>
      </c>
      <c r="C22" s="157">
        <v>1.722078439179777</v>
      </c>
      <c r="D22" s="59">
        <v>3.1432531432531405</v>
      </c>
      <c r="E22" s="59">
        <v>3.1940667490729338</v>
      </c>
      <c r="F22" s="59">
        <v>-0.93955831073227336</v>
      </c>
      <c r="G22" s="59">
        <v>4.379097759076239</v>
      </c>
      <c r="H22" s="59">
        <v>2.3659835868887109</v>
      </c>
      <c r="I22" s="59">
        <v>6.4443486176991946</v>
      </c>
      <c r="J22" s="59">
        <v>15.693751833382223</v>
      </c>
      <c r="K22" s="158">
        <v>17.048703885998208</v>
      </c>
      <c r="L22" s="153">
        <v>0.88634138428581588</v>
      </c>
      <c r="M22" s="59">
        <v>2.0997372570150419</v>
      </c>
      <c r="N22" s="59">
        <v>2.244019347575076</v>
      </c>
      <c r="O22" s="59">
        <v>-2.3126435873811837</v>
      </c>
      <c r="P22" s="59">
        <v>2.7585230749509702</v>
      </c>
      <c r="Q22" s="59">
        <v>3.0785346477336812</v>
      </c>
      <c r="R22" s="59">
        <v>5.6771788989052174</v>
      </c>
      <c r="S22" s="59">
        <v>14.667467626364422</v>
      </c>
      <c r="T22" s="74">
        <v>14.697221076878172</v>
      </c>
    </row>
    <row r="23" spans="1:20" x14ac:dyDescent="0.3">
      <c r="A23" s="150" t="s">
        <v>474</v>
      </c>
      <c r="B23" s="155">
        <v>194350</v>
      </c>
      <c r="C23" s="157">
        <v>5.7165463356740194</v>
      </c>
      <c r="D23" s="59">
        <v>7.3179116939246489</v>
      </c>
      <c r="E23" s="59">
        <v>4.3753902310167545</v>
      </c>
      <c r="F23" s="59">
        <v>6.6024627473527859</v>
      </c>
      <c r="G23" s="59">
        <v>6.3850687622789808</v>
      </c>
      <c r="H23" s="59">
        <v>5.7800558326850018</v>
      </c>
      <c r="I23" s="59">
        <v>10.173937051352851</v>
      </c>
      <c r="J23" s="59">
        <v>13.659040855768792</v>
      </c>
      <c r="K23" s="158">
        <v>15.802664556127159</v>
      </c>
      <c r="L23" s="153">
        <v>4.8479911857616766</v>
      </c>
      <c r="M23" s="59">
        <v>6.2321601559644124</v>
      </c>
      <c r="N23" s="59">
        <v>3.4144670753238562</v>
      </c>
      <c r="O23" s="59">
        <v>5.1248368700924072</v>
      </c>
      <c r="P23" s="59">
        <v>4.7333496642368482</v>
      </c>
      <c r="Q23" s="59">
        <v>6.5163716317301308</v>
      </c>
      <c r="R23" s="59">
        <v>9.37988730231754</v>
      </c>
      <c r="S23" s="59">
        <v>12.650805953135027</v>
      </c>
      <c r="T23" s="74">
        <v>13.476214404066969</v>
      </c>
    </row>
    <row r="24" spans="1:20" x14ac:dyDescent="0.3">
      <c r="A24" s="150" t="s">
        <v>104</v>
      </c>
      <c r="B24" s="155">
        <v>261322</v>
      </c>
      <c r="C24" s="157">
        <v>1.2238497724404285</v>
      </c>
      <c r="D24" s="59">
        <v>1.6289385133068182</v>
      </c>
      <c r="E24" s="59">
        <v>2.519702940284926</v>
      </c>
      <c r="F24" s="59">
        <v>3.6101219789377881</v>
      </c>
      <c r="G24" s="59">
        <v>5.7165526882532944</v>
      </c>
      <c r="H24" s="59">
        <v>7.250357438482971</v>
      </c>
      <c r="I24" s="59">
        <v>8.1864212588239766</v>
      </c>
      <c r="J24" s="59">
        <v>11.564476618770794</v>
      </c>
      <c r="K24" s="158">
        <v>13.72408863473909</v>
      </c>
      <c r="L24" s="153">
        <v>0.39220610774250292</v>
      </c>
      <c r="M24" s="59">
        <v>0.60074317712852088</v>
      </c>
      <c r="N24" s="59">
        <v>1.575864011855177</v>
      </c>
      <c r="O24" s="59">
        <v>2.173973193660462</v>
      </c>
      <c r="P24" s="59">
        <v>4.0752128735040483</v>
      </c>
      <c r="Q24" s="59">
        <v>7.9969077405559776</v>
      </c>
      <c r="R24" s="59">
        <v>7.4066960084722968</v>
      </c>
      <c r="S24" s="59">
        <v>10.574821960644181</v>
      </c>
      <c r="T24" s="74">
        <v>11.439396617406768</v>
      </c>
    </row>
    <row r="25" spans="1:20" x14ac:dyDescent="0.3">
      <c r="A25" s="150" t="s">
        <v>105</v>
      </c>
      <c r="B25" s="155">
        <v>297467</v>
      </c>
      <c r="C25" s="157">
        <v>8.2016532643535847</v>
      </c>
      <c r="D25" s="59">
        <v>6.8757841907151898</v>
      </c>
      <c r="E25" s="59">
        <v>6.4761376248612752</v>
      </c>
      <c r="F25" s="59">
        <v>4.7259708069402278</v>
      </c>
      <c r="G25" s="59">
        <v>2.1645921575760831</v>
      </c>
      <c r="H25" s="59">
        <v>4.479403094101384</v>
      </c>
      <c r="I25" s="59">
        <v>8.2060770313232947</v>
      </c>
      <c r="J25" s="59">
        <v>12.362594014621573</v>
      </c>
      <c r="K25" s="158">
        <v>10.09003967850238</v>
      </c>
      <c r="L25" s="153">
        <v>7.3126807578797273</v>
      </c>
      <c r="M25" s="59">
        <v>5.7945057235500199</v>
      </c>
      <c r="N25" s="59">
        <v>5.4958741169020167</v>
      </c>
      <c r="O25" s="59">
        <v>3.2743551453743596</v>
      </c>
      <c r="P25" s="59">
        <v>0.57839956519804858</v>
      </c>
      <c r="Q25" s="59">
        <v>5.2066652851392989</v>
      </c>
      <c r="R25" s="59">
        <v>7.4262101171476678</v>
      </c>
      <c r="S25" s="59">
        <v>11.365859498976921</v>
      </c>
      <c r="T25" s="74">
        <v>7.8783549082764841</v>
      </c>
    </row>
    <row r="26" spans="1:20" x14ac:dyDescent="0.3">
      <c r="A26" s="150" t="s">
        <v>106</v>
      </c>
      <c r="B26" s="155">
        <v>268037</v>
      </c>
      <c r="C26" s="157">
        <v>5.417406749555945</v>
      </c>
      <c r="D26" s="59">
        <v>6.57087440129835</v>
      </c>
      <c r="E26" s="59">
        <v>6.07978744187864</v>
      </c>
      <c r="F26" s="59">
        <v>5.7997090574994168</v>
      </c>
      <c r="G26" s="59">
        <v>9.0717622731102097</v>
      </c>
      <c r="H26" s="59">
        <v>7.8371652490435553</v>
      </c>
      <c r="I26" s="59">
        <v>11.532653136395448</v>
      </c>
      <c r="J26" s="59">
        <v>13.782248435068919</v>
      </c>
      <c r="K26" s="158">
        <v>14.812344205315449</v>
      </c>
      <c r="L26" s="153">
        <v>4.551309296542251</v>
      </c>
      <c r="M26" s="59">
        <v>5.4926807525719061</v>
      </c>
      <c r="N26" s="59">
        <v>5.1031728981795057</v>
      </c>
      <c r="O26" s="59">
        <v>4.333210217969901</v>
      </c>
      <c r="P26" s="59">
        <v>7.3783299625462524</v>
      </c>
      <c r="Q26" s="59">
        <v>8.5878002139437708</v>
      </c>
      <c r="R26" s="59">
        <v>10.72881079761331</v>
      </c>
      <c r="S26" s="59">
        <v>12.772920595342018</v>
      </c>
      <c r="T26" s="74">
        <v>12.505789372068243</v>
      </c>
    </row>
    <row r="27" spans="1:20" x14ac:dyDescent="0.3">
      <c r="A27" s="150" t="s">
        <v>108</v>
      </c>
      <c r="B27" s="155">
        <v>261874</v>
      </c>
      <c r="C27" s="157"/>
      <c r="D27" s="59"/>
      <c r="E27" s="59"/>
      <c r="F27" s="59"/>
      <c r="G27" s="59"/>
      <c r="H27" s="59"/>
      <c r="I27" s="59"/>
      <c r="J27" s="59"/>
      <c r="K27" s="158"/>
      <c r="L27" s="153"/>
      <c r="M27" s="59"/>
      <c r="N27" s="59"/>
      <c r="O27" s="59"/>
      <c r="P27" s="59"/>
      <c r="Q27" s="59"/>
      <c r="R27" s="59"/>
      <c r="S27" s="59"/>
      <c r="T27" s="74"/>
    </row>
    <row r="28" spans="1:20" x14ac:dyDescent="0.3">
      <c r="A28" s="151" t="s">
        <v>680</v>
      </c>
      <c r="B28" s="155"/>
      <c r="C28" s="157">
        <v>2.6891866389884829</v>
      </c>
      <c r="D28" s="59">
        <v>2.747278418913234</v>
      </c>
      <c r="E28" s="59">
        <v>2.7572073960225358</v>
      </c>
      <c r="F28" s="59">
        <v>3.2721357192656253</v>
      </c>
      <c r="G28" s="59">
        <v>3.519250206744462</v>
      </c>
      <c r="H28" s="59">
        <v>2.446455368105132</v>
      </c>
      <c r="I28" s="59">
        <v>6.0100620949100261</v>
      </c>
      <c r="J28" s="59">
        <v>8.6277510238984725</v>
      </c>
      <c r="K28" s="158">
        <v>9.6041185868986396</v>
      </c>
      <c r="L28" s="153">
        <v>1.8455039328546463</v>
      </c>
      <c r="M28" s="59">
        <v>1.707768668828554</v>
      </c>
      <c r="N28" s="59">
        <v>1.8111819030147667</v>
      </c>
      <c r="O28" s="59">
        <v>1.8406717905158025</v>
      </c>
      <c r="P28" s="59">
        <v>1.9120253906045868</v>
      </c>
      <c r="Q28" s="59">
        <v>3.1595665784359448</v>
      </c>
      <c r="R28" s="59">
        <v>5.2460223823013497</v>
      </c>
      <c r="S28" s="59">
        <v>7.6641471684349467</v>
      </c>
      <c r="T28" s="74">
        <v>7.4021958649104409</v>
      </c>
    </row>
    <row r="29" spans="1:20" x14ac:dyDescent="0.3">
      <c r="A29" s="151" t="s">
        <v>681</v>
      </c>
      <c r="B29" s="155"/>
      <c r="C29" s="157">
        <v>3.2413516149389054</v>
      </c>
      <c r="D29" s="59">
        <v>1.9072952628898097</v>
      </c>
      <c r="E29" s="59">
        <v>3.904175377139949</v>
      </c>
      <c r="F29" s="59">
        <v>2.9832123411978331</v>
      </c>
      <c r="G29" s="59">
        <v>2.2838408535229968</v>
      </c>
      <c r="H29" s="59">
        <v>4.0708652671331693</v>
      </c>
      <c r="I29" s="59">
        <v>4.4263186514409929</v>
      </c>
      <c r="J29" s="59">
        <v>10.237911664280192</v>
      </c>
      <c r="K29" s="158">
        <v>10.70788287064704</v>
      </c>
      <c r="L29" s="153">
        <v>2.3931323840122736</v>
      </c>
      <c r="M29" s="59">
        <v>0.87628374939131315</v>
      </c>
      <c r="N29" s="59">
        <v>2.9475904209344539</v>
      </c>
      <c r="O29" s="59">
        <v>1.5557532041664708</v>
      </c>
      <c r="P29" s="59">
        <v>0.69579682324296477</v>
      </c>
      <c r="Q29" s="59">
        <v>4.7952837003933313</v>
      </c>
      <c r="R29" s="59">
        <v>3.6736933542329235</v>
      </c>
      <c r="S29" s="59">
        <v>9.2600245617977048</v>
      </c>
      <c r="T29" s="74">
        <v>8.4837857660951315</v>
      </c>
    </row>
    <row r="30" spans="1:20" x14ac:dyDescent="0.3">
      <c r="A30" s="151" t="s">
        <v>682</v>
      </c>
      <c r="B30" s="155"/>
      <c r="C30" s="157">
        <v>5.653050189254289</v>
      </c>
      <c r="D30" s="59">
        <v>7.7591617980783125</v>
      </c>
      <c r="E30" s="59">
        <v>7.4940132413015963</v>
      </c>
      <c r="F30" s="59">
        <v>3.4072571349532095</v>
      </c>
      <c r="G30" s="59">
        <v>8.5609268133811032</v>
      </c>
      <c r="H30" s="59">
        <v>6.2415987095617913</v>
      </c>
      <c r="I30" s="59">
        <v>6.3032367972742778</v>
      </c>
      <c r="J30" s="59">
        <v>14.236668450151587</v>
      </c>
      <c r="K30" s="158">
        <v>13.791625594651341</v>
      </c>
      <c r="L30" s="153">
        <v>4.7850167164765454</v>
      </c>
      <c r="M30" s="59">
        <v>6.6689460661019222</v>
      </c>
      <c r="N30" s="59">
        <v>6.5043787480239725</v>
      </c>
      <c r="O30" s="59">
        <v>1.9739202766739377</v>
      </c>
      <c r="P30" s="59">
        <v>6.8754256598358126</v>
      </c>
      <c r="Q30" s="59">
        <v>6.9811272249314378</v>
      </c>
      <c r="R30" s="59">
        <v>5.5370841049077333</v>
      </c>
      <c r="S30" s="59">
        <v>13.223309588200562</v>
      </c>
      <c r="T30" s="74">
        <v>11.50557677459553</v>
      </c>
    </row>
    <row r="31" spans="1:20" x14ac:dyDescent="0.3">
      <c r="A31" s="150" t="s">
        <v>683</v>
      </c>
      <c r="B31" s="155"/>
      <c r="C31" s="157">
        <v>4.2681243443211248</v>
      </c>
      <c r="D31" s="59">
        <v>1.6420182688125329</v>
      </c>
      <c r="E31" s="59">
        <v>4.7533972172594883</v>
      </c>
      <c r="F31" s="59">
        <v>1.2625324916450031</v>
      </c>
      <c r="G31" s="59">
        <v>2.4306291040033909</v>
      </c>
      <c r="H31" s="59">
        <v>4.3008451909703611</v>
      </c>
      <c r="I31" s="59">
        <v>3.2508139955553217</v>
      </c>
      <c r="J31" s="59">
        <v>8.5651422285085772</v>
      </c>
      <c r="K31" s="158">
        <v>9.9002223026417848</v>
      </c>
      <c r="L31" s="153">
        <v>3.4114692651492926</v>
      </c>
      <c r="M31" s="59">
        <v>0.61369060277024223</v>
      </c>
      <c r="N31" s="59">
        <v>3.7889939723875874</v>
      </c>
      <c r="O31" s="59">
        <v>-0.14107615444408494</v>
      </c>
      <c r="P31" s="59">
        <v>0.84030606070481095</v>
      </c>
      <c r="Q31" s="59">
        <v>5.0268644728030942</v>
      </c>
      <c r="R31" s="59">
        <v>2.5066608397808712</v>
      </c>
      <c r="S31" s="59">
        <v>7.6020937566929074</v>
      </c>
      <c r="T31" s="74">
        <v>7.6923509218972921</v>
      </c>
    </row>
    <row r="32" spans="1:20" x14ac:dyDescent="0.3">
      <c r="A32" s="150" t="s">
        <v>109</v>
      </c>
      <c r="B32" s="155">
        <v>210256</v>
      </c>
      <c r="C32" s="157">
        <v>5.8797610888083911</v>
      </c>
      <c r="D32" s="59">
        <v>6.4416137937714977</v>
      </c>
      <c r="E32" s="59">
        <v>6.0867492850333562</v>
      </c>
      <c r="F32" s="59">
        <v>6.9292006217909501</v>
      </c>
      <c r="G32" s="59">
        <v>6.607481389004481</v>
      </c>
      <c r="H32" s="59">
        <v>7.1074304955180301</v>
      </c>
      <c r="I32" s="59">
        <v>10.702250977220647</v>
      </c>
      <c r="J32" s="59">
        <v>11.867841409691628</v>
      </c>
      <c r="K32" s="158">
        <v>14.577550312283142</v>
      </c>
      <c r="L32" s="153">
        <v>5.0098649850029231</v>
      </c>
      <c r="M32" s="59">
        <v>5.3647278941542584</v>
      </c>
      <c r="N32" s="59">
        <v>5.1100706477171611</v>
      </c>
      <c r="O32" s="59">
        <v>5.4470458028353468</v>
      </c>
      <c r="P32" s="59">
        <v>4.9523091448819514</v>
      </c>
      <c r="Q32" s="59">
        <v>7.8529859090424852</v>
      </c>
      <c r="R32" s="59">
        <v>9.9043935441588378</v>
      </c>
      <c r="S32" s="59">
        <v>10.875495694451288</v>
      </c>
      <c r="T32" s="74">
        <v>12.275712436890394</v>
      </c>
    </row>
    <row r="33" spans="1:20" x14ac:dyDescent="0.3">
      <c r="A33" s="150" t="s">
        <v>110</v>
      </c>
      <c r="B33" s="155">
        <v>177166</v>
      </c>
      <c r="C33" s="157">
        <v>7.5556567784547113</v>
      </c>
      <c r="D33" s="59">
        <v>5.6005360433301696</v>
      </c>
      <c r="E33" s="59">
        <v>4.7770700636942607</v>
      </c>
      <c r="F33" s="59">
        <v>5.5482600131319844</v>
      </c>
      <c r="G33" s="59">
        <v>4.51561672842774</v>
      </c>
      <c r="H33" s="59">
        <v>7.4767343485617515</v>
      </c>
      <c r="I33" s="59">
        <v>10.753589770464318</v>
      </c>
      <c r="J33" s="59">
        <v>13.711767755313629</v>
      </c>
      <c r="K33" s="158">
        <v>13.316112039710273</v>
      </c>
      <c r="L33" s="153">
        <v>6.6719917058131326</v>
      </c>
      <c r="M33" s="59">
        <v>4.5321594544763455</v>
      </c>
      <c r="N33" s="59">
        <v>3.8124488767744484</v>
      </c>
      <c r="O33" s="59">
        <v>4.0852465303681358</v>
      </c>
      <c r="P33" s="59">
        <v>2.8929224706485099</v>
      </c>
      <c r="Q33" s="59">
        <v>8.2248604192815051</v>
      </c>
      <c r="R33" s="59">
        <v>9.955362326518074</v>
      </c>
      <c r="S33" s="59">
        <v>12.703065128334915</v>
      </c>
      <c r="T33" s="74">
        <v>11.039616182761494</v>
      </c>
    </row>
    <row r="34" spans="1:20" x14ac:dyDescent="0.3">
      <c r="A34" s="150" t="s">
        <v>111</v>
      </c>
      <c r="B34" s="155">
        <v>371642</v>
      </c>
      <c r="C34" s="157">
        <v>6.9716457176264148</v>
      </c>
      <c r="D34" s="59">
        <v>8.8925400668741972</v>
      </c>
      <c r="E34" s="59">
        <v>7.4484811050592317</v>
      </c>
      <c r="F34" s="59">
        <v>10.188057115712404</v>
      </c>
      <c r="G34" s="59">
        <v>9.6898483399371607</v>
      </c>
      <c r="H34" s="59">
        <v>8.6851788125049652</v>
      </c>
      <c r="I34" s="59">
        <v>11.102401296020489</v>
      </c>
      <c r="J34" s="59">
        <v>13.529277508685626</v>
      </c>
      <c r="K34" s="158">
        <v>15.580080217234238</v>
      </c>
      <c r="L34" s="153">
        <v>6.0927788135976835</v>
      </c>
      <c r="M34" s="59">
        <v>7.7908577755974067</v>
      </c>
      <c r="N34" s="59">
        <v>6.4592657995225666</v>
      </c>
      <c r="O34" s="59">
        <v>8.660731007448911</v>
      </c>
      <c r="P34" s="59">
        <v>7.9868197150343061</v>
      </c>
      <c r="Q34" s="59">
        <v>9.4417166461422486</v>
      </c>
      <c r="R34" s="59">
        <v>10.301659884508584</v>
      </c>
      <c r="S34" s="59">
        <v>12.522193697373982</v>
      </c>
      <c r="T34" s="74">
        <v>13.258101735761674</v>
      </c>
    </row>
    <row r="35" spans="1:20" x14ac:dyDescent="0.3">
      <c r="A35" s="150" t="s">
        <v>112</v>
      </c>
      <c r="B35" s="155">
        <v>173387</v>
      </c>
      <c r="C35" s="157">
        <v>7.8919886617932296</v>
      </c>
      <c r="D35" s="59">
        <v>6.097144251891633</v>
      </c>
      <c r="E35" s="59">
        <v>6.023570493234403</v>
      </c>
      <c r="F35" s="59">
        <v>5.379251458659458</v>
      </c>
      <c r="G35" s="59">
        <v>4.042219764011791</v>
      </c>
      <c r="H35" s="59">
        <v>5.7145486334774942</v>
      </c>
      <c r="I35" s="59">
        <v>9.5375325922876328</v>
      </c>
      <c r="J35" s="59">
        <v>9.2505064145847324</v>
      </c>
      <c r="K35" s="158">
        <v>9.1037965711247999</v>
      </c>
      <c r="L35" s="153">
        <v>7.0055603245589166</v>
      </c>
      <c r="M35" s="59">
        <v>5.0237434027097985</v>
      </c>
      <c r="N35" s="59">
        <v>5.0474735060931444</v>
      </c>
      <c r="O35" s="59">
        <v>3.9185806179615521</v>
      </c>
      <c r="P35" s="59">
        <v>2.4268753986204539</v>
      </c>
      <c r="Q35" s="59">
        <v>6.450408448780232</v>
      </c>
      <c r="R35" s="59">
        <v>8.7480695614411417</v>
      </c>
      <c r="S35" s="59">
        <v>8.2813782848006952</v>
      </c>
      <c r="T35" s="74">
        <v>6.9119252087848384</v>
      </c>
    </row>
    <row r="36" spans="1:20" x14ac:dyDescent="0.3">
      <c r="A36" s="150" t="s">
        <v>113</v>
      </c>
      <c r="B36" s="155">
        <v>236002</v>
      </c>
      <c r="C36" s="157">
        <v>6.7891649413388588</v>
      </c>
      <c r="D36" s="59">
        <v>7.0401083093585992</v>
      </c>
      <c r="E36" s="59">
        <v>6.8122855469076908</v>
      </c>
      <c r="F36" s="59">
        <v>6.750830020084436</v>
      </c>
      <c r="G36" s="59">
        <v>8.8456256563535032</v>
      </c>
      <c r="H36" s="59">
        <v>7.7391304347826022</v>
      </c>
      <c r="I36" s="59">
        <v>10.604873462352108</v>
      </c>
      <c r="J36" s="59">
        <v>12.398249116879136</v>
      </c>
      <c r="K36" s="158">
        <v>13.229182128543854</v>
      </c>
      <c r="L36" s="153">
        <v>5.9117972786635216</v>
      </c>
      <c r="M36" s="59">
        <v>5.9571673502410087</v>
      </c>
      <c r="N36" s="59">
        <v>5.8289273216849287</v>
      </c>
      <c r="O36" s="59">
        <v>5.271147611334297</v>
      </c>
      <c r="P36" s="59">
        <v>7.1557043099973443</v>
      </c>
      <c r="Q36" s="59">
        <v>8.4890829971067294</v>
      </c>
      <c r="R36" s="59">
        <v>9.8077178521833961</v>
      </c>
      <c r="S36" s="59">
        <v>11.401198315629028</v>
      </c>
      <c r="T36" s="74">
        <v>10.954432674459163</v>
      </c>
    </row>
    <row r="37" spans="1:20" x14ac:dyDescent="0.3">
      <c r="A37" s="150" t="s">
        <v>114</v>
      </c>
      <c r="B37" s="155">
        <v>276820</v>
      </c>
      <c r="C37" s="157"/>
      <c r="D37" s="59"/>
      <c r="E37" s="59"/>
      <c r="F37" s="59"/>
      <c r="G37" s="59"/>
      <c r="H37" s="59"/>
      <c r="I37" s="59"/>
      <c r="J37" s="59"/>
      <c r="K37" s="158"/>
      <c r="L37" s="153"/>
      <c r="M37" s="59"/>
      <c r="N37" s="59"/>
      <c r="O37" s="59"/>
      <c r="P37" s="59"/>
      <c r="Q37" s="59"/>
      <c r="R37" s="59"/>
      <c r="S37" s="59"/>
      <c r="T37" s="74"/>
    </row>
    <row r="38" spans="1:20" x14ac:dyDescent="0.3">
      <c r="A38" s="151" t="s">
        <v>684</v>
      </c>
      <c r="B38" s="155"/>
      <c r="C38" s="157">
        <v>3.2574455899198043</v>
      </c>
      <c r="D38" s="59">
        <v>2.9685189097823814</v>
      </c>
      <c r="E38" s="59">
        <v>3.5484096959506779</v>
      </c>
      <c r="F38" s="59">
        <v>4.5456128740116384</v>
      </c>
      <c r="G38" s="59">
        <v>4.6314913679539673</v>
      </c>
      <c r="H38" s="59">
        <v>4.3124380151157471</v>
      </c>
      <c r="I38" s="59">
        <v>6.6675687561313826</v>
      </c>
      <c r="J38" s="59">
        <v>8.3694276004531236</v>
      </c>
      <c r="K38" s="158">
        <v>11.814989066330934</v>
      </c>
      <c r="L38" s="153">
        <v>2.409094132720782</v>
      </c>
      <c r="M38" s="59">
        <v>1.9267708362022919</v>
      </c>
      <c r="N38" s="59">
        <v>2.5951000662402079</v>
      </c>
      <c r="O38" s="59">
        <v>3.0964971692197256</v>
      </c>
      <c r="P38" s="59">
        <v>3.0069980573818031</v>
      </c>
      <c r="Q38" s="59">
        <v>5.0385379924964804</v>
      </c>
      <c r="R38" s="59">
        <v>5.898790236747689</v>
      </c>
      <c r="S38" s="59">
        <v>7.4081152537840058</v>
      </c>
      <c r="T38" s="74">
        <v>9.5686504409369206</v>
      </c>
    </row>
    <row r="39" spans="1:20" x14ac:dyDescent="0.3">
      <c r="A39" s="151" t="s">
        <v>685</v>
      </c>
      <c r="B39" s="155"/>
      <c r="C39" s="157">
        <v>4.8638354599123907</v>
      </c>
      <c r="D39" s="59">
        <v>5.2717103771445801</v>
      </c>
      <c r="E39" s="59">
        <v>5.7394564198687918</v>
      </c>
      <c r="F39" s="59">
        <v>6.3955201886236424</v>
      </c>
      <c r="G39" s="59">
        <v>4.1551648990265866</v>
      </c>
      <c r="H39" s="59">
        <v>5.5174641921240646</v>
      </c>
      <c r="I39" s="59">
        <v>7.2573211373466533</v>
      </c>
      <c r="J39" s="59">
        <v>7.6662049861495802</v>
      </c>
      <c r="K39" s="158">
        <v>11.668294043799706</v>
      </c>
      <c r="L39" s="153">
        <v>4.002286085805272</v>
      </c>
      <c r="M39" s="59">
        <v>4.206660567270589</v>
      </c>
      <c r="N39" s="59">
        <v>4.7659751047873158</v>
      </c>
      <c r="O39" s="59">
        <v>4.9207627599150499</v>
      </c>
      <c r="P39" s="59">
        <v>2.5380669639031082</v>
      </c>
      <c r="Q39" s="59">
        <v>6.2519521383464758</v>
      </c>
      <c r="R39" s="59">
        <v>6.4842921323868596</v>
      </c>
      <c r="S39" s="59">
        <v>6.7111307141529659</v>
      </c>
      <c r="T39" s="74">
        <v>9.4249024892592228</v>
      </c>
    </row>
    <row r="40" spans="1:20" x14ac:dyDescent="0.3">
      <c r="A40" s="150" t="s">
        <v>475</v>
      </c>
      <c r="B40" s="155">
        <v>154223</v>
      </c>
      <c r="C40" s="157">
        <v>4.904277948475527</v>
      </c>
      <c r="D40" s="59">
        <v>6.0339742833549721</v>
      </c>
      <c r="E40" s="59">
        <v>7.5399847677075433</v>
      </c>
      <c r="F40" s="59">
        <v>8.8411128995171264</v>
      </c>
      <c r="G40" s="59">
        <v>6.1563591303368295</v>
      </c>
      <c r="H40" s="59">
        <v>8.6944428992601637</v>
      </c>
      <c r="I40" s="59">
        <v>9.9694922641098334</v>
      </c>
      <c r="J40" s="59">
        <v>10.346466673708674</v>
      </c>
      <c r="K40" s="158">
        <v>15.609911391733425</v>
      </c>
      <c r="L40" s="153">
        <v>4.042396303471036</v>
      </c>
      <c r="M40" s="59">
        <v>4.9612125342954778</v>
      </c>
      <c r="N40" s="59">
        <v>6.5499270414807755</v>
      </c>
      <c r="O40" s="59">
        <v>7.3324569005342273</v>
      </c>
      <c r="P40" s="59">
        <v>4.5081909447618296</v>
      </c>
      <c r="Q40" s="59">
        <v>9.4510452185265095</v>
      </c>
      <c r="R40" s="59">
        <v>9.176915997245958</v>
      </c>
      <c r="S40" s="59">
        <v>9.3676166126393881</v>
      </c>
      <c r="T40" s="74">
        <v>13.287333608502848</v>
      </c>
    </row>
    <row r="41" spans="1:20" x14ac:dyDescent="0.3">
      <c r="A41" s="150" t="s">
        <v>117</v>
      </c>
      <c r="B41" s="155">
        <v>494522</v>
      </c>
      <c r="C41" s="157">
        <v>3.4058830749089672</v>
      </c>
      <c r="D41" s="59">
        <v>4.4761306787110406</v>
      </c>
      <c r="E41" s="59">
        <v>4.1830639844982915</v>
      </c>
      <c r="F41" s="59">
        <v>5.6043912334433807</v>
      </c>
      <c r="G41" s="59">
        <v>6.3816739530375237</v>
      </c>
      <c r="H41" s="59">
        <v>4.7244247135684247</v>
      </c>
      <c r="I41" s="59">
        <v>8.0954115774739765</v>
      </c>
      <c r="J41" s="59">
        <v>10.310734463276836</v>
      </c>
      <c r="K41" s="158">
        <v>13.410937761496552</v>
      </c>
      <c r="L41" s="153">
        <v>2.5563120721752197</v>
      </c>
      <c r="M41" s="59">
        <v>3.419129868929474</v>
      </c>
      <c r="N41" s="59">
        <v>3.223911464041509</v>
      </c>
      <c r="O41" s="59">
        <v>4.1405997110215589</v>
      </c>
      <c r="P41" s="59">
        <v>4.7300075623096998</v>
      </c>
      <c r="Q41" s="59">
        <v>5.4533924556962914</v>
      </c>
      <c r="R41" s="59">
        <v>7.3163422555257647</v>
      </c>
      <c r="S41" s="59">
        <v>9.3322013718162449</v>
      </c>
      <c r="T41" s="74">
        <v>11.13253687657874</v>
      </c>
    </row>
    <row r="42" spans="1:20" x14ac:dyDescent="0.3">
      <c r="A42" s="150" t="s">
        <v>119</v>
      </c>
      <c r="B42" s="155">
        <v>203908</v>
      </c>
      <c r="C42" s="157"/>
      <c r="D42" s="59"/>
      <c r="E42" s="59"/>
      <c r="F42" s="59"/>
      <c r="G42" s="59"/>
      <c r="H42" s="59"/>
      <c r="I42" s="59"/>
      <c r="J42" s="59"/>
      <c r="K42" s="158"/>
      <c r="L42" s="153"/>
      <c r="M42" s="59"/>
      <c r="N42" s="59"/>
      <c r="O42" s="59"/>
      <c r="P42" s="59"/>
      <c r="Q42" s="59"/>
      <c r="R42" s="59"/>
      <c r="S42" s="59"/>
      <c r="T42" s="74"/>
    </row>
    <row r="43" spans="1:20" x14ac:dyDescent="0.3">
      <c r="A43" s="151" t="s">
        <v>686</v>
      </c>
      <c r="B43" s="155"/>
      <c r="C43" s="157">
        <v>5.4255108113469683</v>
      </c>
      <c r="D43" s="59">
        <v>6.2032085561497423</v>
      </c>
      <c r="E43" s="59">
        <v>5.0506992166850839</v>
      </c>
      <c r="F43" s="59">
        <v>3.6184987481694915</v>
      </c>
      <c r="G43" s="59">
        <v>7.4372001128986609</v>
      </c>
      <c r="H43" s="59">
        <v>2.6320607891604868</v>
      </c>
      <c r="I43" s="59">
        <v>8.3440073193046711</v>
      </c>
      <c r="J43" s="59">
        <v>12.787782083428317</v>
      </c>
      <c r="K43" s="158">
        <v>13.179210998730253</v>
      </c>
      <c r="L43" s="153">
        <v>4.5593467762811155</v>
      </c>
      <c r="M43" s="59">
        <v>5.1287346383659091</v>
      </c>
      <c r="N43" s="59">
        <v>4.0835588862334493</v>
      </c>
      <c r="O43" s="59">
        <v>2.182233851775548</v>
      </c>
      <c r="P43" s="59">
        <v>5.7691457765971847</v>
      </c>
      <c r="Q43" s="59">
        <v>3.3464639651916142</v>
      </c>
      <c r="R43" s="59">
        <v>7.5631463087620974</v>
      </c>
      <c r="S43" s="59">
        <v>11.787275853295069</v>
      </c>
      <c r="T43" s="74">
        <v>10.905465453692042</v>
      </c>
    </row>
    <row r="44" spans="1:20" x14ac:dyDescent="0.3">
      <c r="A44" s="151" t="s">
        <v>687</v>
      </c>
      <c r="B44" s="155"/>
      <c r="C44" s="157">
        <v>3.8273394329196435</v>
      </c>
      <c r="D44" s="59">
        <v>5.2389253944839291</v>
      </c>
      <c r="E44" s="59">
        <v>3.5792709705753212</v>
      </c>
      <c r="F44" s="59">
        <v>3.9196023718172222</v>
      </c>
      <c r="G44" s="59">
        <v>6.1728395061728421</v>
      </c>
      <c r="H44" s="59">
        <v>4.9059168330289182</v>
      </c>
      <c r="I44" s="59">
        <v>8.0983676065295711</v>
      </c>
      <c r="J44" s="59">
        <v>10.992238305013643</v>
      </c>
      <c r="K44" s="158">
        <v>12.083983893499887</v>
      </c>
      <c r="L44" s="153">
        <v>2.9743057925676535</v>
      </c>
      <c r="M44" s="59">
        <v>4.1742072752362578</v>
      </c>
      <c r="N44" s="59">
        <v>2.625677219164003</v>
      </c>
      <c r="O44" s="59">
        <v>2.479163852276371</v>
      </c>
      <c r="P44" s="59">
        <v>4.5244154486805739</v>
      </c>
      <c r="Q44" s="59">
        <v>5.6361479089100932</v>
      </c>
      <c r="R44" s="59">
        <v>7.3192769797774115</v>
      </c>
      <c r="S44" s="59">
        <v>10.00765979952928</v>
      </c>
      <c r="T44" s="74">
        <v>9.8322412209799506</v>
      </c>
    </row>
    <row r="45" spans="1:20" x14ac:dyDescent="0.3">
      <c r="A45" s="150" t="s">
        <v>121</v>
      </c>
      <c r="B45" s="155">
        <v>149190</v>
      </c>
      <c r="C45" s="157">
        <v>5.0394187664244869</v>
      </c>
      <c r="D45" s="59">
        <v>6.5269274670540538</v>
      </c>
      <c r="E45" s="59">
        <v>0.11483349143742484</v>
      </c>
      <c r="F45" s="59">
        <v>5.3416722202286442</v>
      </c>
      <c r="G45" s="59">
        <v>2.5558008339465332</v>
      </c>
      <c r="H45" s="59">
        <v>4.008377167348538</v>
      </c>
      <c r="I45" s="59">
        <v>11.544983044085367</v>
      </c>
      <c r="J45" s="59">
        <v>12.818142002043897</v>
      </c>
      <c r="K45" s="158">
        <v>18.028317229503489</v>
      </c>
      <c r="L45" s="153">
        <v>4.1764268197930381</v>
      </c>
      <c r="M45" s="59">
        <v>5.4491784361056537</v>
      </c>
      <c r="N45" s="59">
        <v>-0.80686521088440211</v>
      </c>
      <c r="O45" s="59">
        <v>3.8815222685770334</v>
      </c>
      <c r="P45" s="59">
        <v>0.96353439258199702</v>
      </c>
      <c r="Q45" s="59">
        <v>4.732360632270276</v>
      </c>
      <c r="R45" s="59">
        <v>10.741051840728089</v>
      </c>
      <c r="S45" s="59">
        <v>11.817366458274382</v>
      </c>
      <c r="T45" s="74">
        <v>15.657154203000765</v>
      </c>
    </row>
    <row r="46" spans="1:20" x14ac:dyDescent="0.3">
      <c r="A46" s="150" t="s">
        <v>122</v>
      </c>
      <c r="B46" s="155">
        <v>303542</v>
      </c>
      <c r="C46" s="157">
        <v>4.7179351888493111</v>
      </c>
      <c r="D46" s="59">
        <v>4.1848224686138389</v>
      </c>
      <c r="E46" s="59">
        <v>4.0763189346081665</v>
      </c>
      <c r="F46" s="59">
        <v>2.6526315789473731</v>
      </c>
      <c r="G46" s="59">
        <v>6.1261336916358768</v>
      </c>
      <c r="H46" s="59">
        <v>5.1016605242453075</v>
      </c>
      <c r="I46" s="59">
        <v>7.3903949472993515</v>
      </c>
      <c r="J46" s="59">
        <v>12.112387202625092</v>
      </c>
      <c r="K46" s="158">
        <v>13.641938674579631</v>
      </c>
      <c r="L46" s="153">
        <v>3.8575845148151351</v>
      </c>
      <c r="M46" s="59">
        <v>3.1307688680366095</v>
      </c>
      <c r="N46" s="59">
        <v>3.1181491533772556</v>
      </c>
      <c r="O46" s="59">
        <v>1.2297546502087366</v>
      </c>
      <c r="P46" s="59">
        <v>4.4784347818242018</v>
      </c>
      <c r="Q46" s="59">
        <v>5.8332541364881179</v>
      </c>
      <c r="R46" s="59">
        <v>6.6164068477639848</v>
      </c>
      <c r="S46" s="59">
        <v>11.117872195774742</v>
      </c>
      <c r="T46" s="74">
        <v>11.358897031943245</v>
      </c>
    </row>
    <row r="47" spans="1:20" x14ac:dyDescent="0.3">
      <c r="A47" s="150" t="s">
        <v>476</v>
      </c>
      <c r="B47" s="155">
        <v>249837</v>
      </c>
      <c r="C47" s="157">
        <v>8.8437393959959376</v>
      </c>
      <c r="D47" s="59">
        <v>8.0003323087147908</v>
      </c>
      <c r="E47" s="59">
        <v>8.6040889908632767</v>
      </c>
      <c r="F47" s="59">
        <v>6.9994058229352412</v>
      </c>
      <c r="G47" s="59">
        <v>6.5274151436031325</v>
      </c>
      <c r="H47" s="59">
        <v>8.2499999999999964</v>
      </c>
      <c r="I47" s="59">
        <v>10.133172369562763</v>
      </c>
      <c r="J47" s="59">
        <v>11.891011402339702</v>
      </c>
      <c r="K47" s="158">
        <v>17.222709979514185</v>
      </c>
      <c r="L47" s="153">
        <v>7.9494915827167087</v>
      </c>
      <c r="M47" s="59">
        <v>6.9076766182198241</v>
      </c>
      <c r="N47" s="59">
        <v>7.6042346795809888</v>
      </c>
      <c r="O47" s="59">
        <v>5.5162778836665227</v>
      </c>
      <c r="P47" s="59">
        <v>4.8734859963566466</v>
      </c>
      <c r="Q47" s="59">
        <v>9.0035086327871436</v>
      </c>
      <c r="R47" s="59">
        <v>9.3394164212775426</v>
      </c>
      <c r="S47" s="59">
        <v>10.898460153117123</v>
      </c>
      <c r="T47" s="74">
        <v>14.867731426109938</v>
      </c>
    </row>
    <row r="48" spans="1:20" x14ac:dyDescent="0.3">
      <c r="A48" s="150" t="s">
        <v>124</v>
      </c>
      <c r="B48" s="155">
        <v>177814</v>
      </c>
      <c r="C48" s="157">
        <v>3.858168466049209</v>
      </c>
      <c r="D48" s="59">
        <v>6.3944909001475594</v>
      </c>
      <c r="E48" s="59">
        <v>4.5797471044522391</v>
      </c>
      <c r="F48" s="59">
        <v>8.1737928100404194</v>
      </c>
      <c r="G48" s="59">
        <v>9.9150440609994313</v>
      </c>
      <c r="H48" s="59">
        <v>9.4159346586531125</v>
      </c>
      <c r="I48" s="59">
        <v>8.8447470026417374</v>
      </c>
      <c r="J48" s="59">
        <v>10.766432328794064</v>
      </c>
      <c r="K48" s="158">
        <v>12.453192510801726</v>
      </c>
      <c r="L48" s="153">
        <v>3.0048815378589402</v>
      </c>
      <c r="M48" s="59">
        <v>5.318081749969588</v>
      </c>
      <c r="N48" s="59">
        <v>3.6169425545794054</v>
      </c>
      <c r="O48" s="59">
        <v>6.6743865920401895</v>
      </c>
      <c r="P48" s="59">
        <v>8.2085190800984709</v>
      </c>
      <c r="Q48" s="59">
        <v>10.177559151306884</v>
      </c>
      <c r="R48" s="59">
        <v>8.0602770421920678</v>
      </c>
      <c r="S48" s="59">
        <v>9.7838568796854553</v>
      </c>
      <c r="T48" s="74">
        <v>10.194032518074545</v>
      </c>
    </row>
    <row r="49" spans="1:20" x14ac:dyDescent="0.3">
      <c r="A49" s="150" t="s">
        <v>477</v>
      </c>
      <c r="B49" s="155">
        <v>222902</v>
      </c>
      <c r="C49" s="157">
        <v>5.4364684827997678</v>
      </c>
      <c r="D49" s="59">
        <v>6.3587921847246838</v>
      </c>
      <c r="E49" s="59">
        <v>6.0119621840633002</v>
      </c>
      <c r="F49" s="59">
        <v>6.6475754104620188</v>
      </c>
      <c r="G49" s="59">
        <v>8.0303258901629526</v>
      </c>
      <c r="H49" s="59">
        <v>8.0791212053737258</v>
      </c>
      <c r="I49" s="59">
        <v>8.6412113711644185</v>
      </c>
      <c r="J49" s="59">
        <v>12.036804983709857</v>
      </c>
      <c r="K49" s="158">
        <v>10.858559407841891</v>
      </c>
      <c r="L49" s="153">
        <v>4.5702144207485178</v>
      </c>
      <c r="M49" s="59">
        <v>5.2827442038479475</v>
      </c>
      <c r="N49" s="59">
        <v>5.0359720678334456</v>
      </c>
      <c r="O49" s="59">
        <v>5.1693242227099034</v>
      </c>
      <c r="P49" s="59">
        <v>6.3530627693464297</v>
      </c>
      <c r="Q49" s="59">
        <v>8.8314403818383713</v>
      </c>
      <c r="R49" s="59">
        <v>7.8582083403845022</v>
      </c>
      <c r="S49" s="59">
        <v>11.042960443815373</v>
      </c>
      <c r="T49" s="74">
        <v>8.6314352446794516</v>
      </c>
    </row>
    <row r="50" spans="1:20" x14ac:dyDescent="0.3">
      <c r="A50" s="150" t="s">
        <v>478</v>
      </c>
      <c r="B50" s="155">
        <v>262466</v>
      </c>
      <c r="C50" s="157">
        <v>2.5394557381308025</v>
      </c>
      <c r="D50" s="59">
        <v>1.9724889696340464</v>
      </c>
      <c r="E50" s="59">
        <v>1.3143483023001044</v>
      </c>
      <c r="F50" s="59">
        <v>1.7733926613787323</v>
      </c>
      <c r="G50" s="59">
        <v>1.266784899923993</v>
      </c>
      <c r="H50" s="59">
        <v>4.2186306948332888</v>
      </c>
      <c r="I50" s="59">
        <v>7.8664546899841055</v>
      </c>
      <c r="J50" s="59">
        <v>13.261943986820432</v>
      </c>
      <c r="K50" s="158">
        <v>15.599199399549663</v>
      </c>
      <c r="L50" s="153">
        <v>1.697003204089683</v>
      </c>
      <c r="M50" s="59">
        <v>0.94081788154781287</v>
      </c>
      <c r="N50" s="59">
        <v>0.38160636886025084</v>
      </c>
      <c r="O50" s="59">
        <v>0.36270293867092052</v>
      </c>
      <c r="P50" s="59">
        <v>-0.30546846760718799</v>
      </c>
      <c r="Q50" s="59">
        <v>4.944077696457434</v>
      </c>
      <c r="R50" s="59">
        <v>7.0890355147395292</v>
      </c>
      <c r="S50" s="59">
        <v>12.25723161015542</v>
      </c>
      <c r="T50" s="74">
        <v>13.27683681789447</v>
      </c>
    </row>
    <row r="51" spans="1:20" x14ac:dyDescent="0.3">
      <c r="A51" s="150" t="s">
        <v>127</v>
      </c>
      <c r="B51" s="155">
        <v>234663</v>
      </c>
      <c r="C51" s="157">
        <v>3.1870622864296165</v>
      </c>
      <c r="D51" s="59">
        <v>2.8932423804563374</v>
      </c>
      <c r="E51" s="59">
        <v>4.4036269084605566</v>
      </c>
      <c r="F51" s="59">
        <v>5.3849248927038635</v>
      </c>
      <c r="G51" s="59">
        <v>3.5247057280566576</v>
      </c>
      <c r="H51" s="59">
        <v>5.3951665578053687</v>
      </c>
      <c r="I51" s="59">
        <v>3.576103962450905</v>
      </c>
      <c r="J51" s="59">
        <v>6.7801463569837743</v>
      </c>
      <c r="K51" s="158">
        <v>9.4508139608538588</v>
      </c>
      <c r="L51" s="153">
        <v>2.3392890904662522</v>
      </c>
      <c r="M51" s="59">
        <v>1.8522558909044677</v>
      </c>
      <c r="N51" s="59">
        <v>3.4424437941975925</v>
      </c>
      <c r="O51" s="59">
        <v>3.9241754120501828</v>
      </c>
      <c r="P51" s="59">
        <v>1.9173962102866815</v>
      </c>
      <c r="Q51" s="59">
        <v>6.1288032123582266</v>
      </c>
      <c r="R51" s="59">
        <v>2.8296063645743352</v>
      </c>
      <c r="S51" s="59">
        <v>5.8329320425319162</v>
      </c>
      <c r="T51" s="74">
        <v>7.2519710952052296</v>
      </c>
    </row>
    <row r="52" spans="1:20" x14ac:dyDescent="0.3">
      <c r="A52" s="150" t="s">
        <v>128</v>
      </c>
      <c r="B52" s="155">
        <v>203882</v>
      </c>
      <c r="C52" s="157">
        <v>7.2386578221081628</v>
      </c>
      <c r="D52" s="59">
        <v>6.0853467508425609</v>
      </c>
      <c r="E52" s="59">
        <v>7.6705616283452693</v>
      </c>
      <c r="F52" s="59">
        <v>8.204032332992659</v>
      </c>
      <c r="G52" s="59">
        <v>8.4115947263861415</v>
      </c>
      <c r="H52" s="59">
        <v>8.5865139379838009</v>
      </c>
      <c r="I52" s="59">
        <v>10.572378785226674</v>
      </c>
      <c r="J52" s="59">
        <v>12.566546453718018</v>
      </c>
      <c r="K52" s="158">
        <v>14.23097746866018</v>
      </c>
      <c r="L52" s="153">
        <v>6.3575971769246706</v>
      </c>
      <c r="M52" s="59">
        <v>5.0120652587624992</v>
      </c>
      <c r="N52" s="59">
        <v>6.6793017573532749</v>
      </c>
      <c r="O52" s="59">
        <v>6.7042069623717699</v>
      </c>
      <c r="P52" s="59">
        <v>6.7284120810949606</v>
      </c>
      <c r="Q52" s="59">
        <v>9.3423649833097411</v>
      </c>
      <c r="R52" s="59">
        <v>9.7754573719189075</v>
      </c>
      <c r="S52" s="59">
        <v>11.568002737801852</v>
      </c>
      <c r="T52" s="74">
        <v>11.936102165742225</v>
      </c>
    </row>
    <row r="53" spans="1:20" x14ac:dyDescent="0.3">
      <c r="A53" s="150" t="s">
        <v>130</v>
      </c>
      <c r="B53" s="155">
        <v>255002</v>
      </c>
      <c r="C53" s="157">
        <v>6.8203951029493659</v>
      </c>
      <c r="D53" s="59">
        <v>6.7937619993937197</v>
      </c>
      <c r="E53" s="59">
        <v>4.6989866878601223</v>
      </c>
      <c r="F53" s="59">
        <v>6.6910850938583417</v>
      </c>
      <c r="G53" s="59">
        <v>8.4329111451176963</v>
      </c>
      <c r="H53" s="59">
        <v>6.0777139973506529</v>
      </c>
      <c r="I53" s="59">
        <v>9.6973147357434186</v>
      </c>
      <c r="J53" s="59">
        <v>8.8064001961746001</v>
      </c>
      <c r="K53" s="158">
        <v>12.383268774584876</v>
      </c>
      <c r="L53" s="153">
        <v>5.9427708568096733</v>
      </c>
      <c r="M53" s="59">
        <v>5.7133133631390409</v>
      </c>
      <c r="N53" s="59">
        <v>3.7350843689009214</v>
      </c>
      <c r="O53" s="59">
        <v>5.2122308146537542</v>
      </c>
      <c r="P53" s="59">
        <v>6.7493975442109448</v>
      </c>
      <c r="Q53" s="59">
        <v>6.8161017409379951</v>
      </c>
      <c r="R53" s="59">
        <v>8.9067001170140987</v>
      </c>
      <c r="S53" s="59">
        <v>7.8412115980503847</v>
      </c>
      <c r="T53" s="74">
        <v>10.125513534394058</v>
      </c>
    </row>
    <row r="54" spans="1:20" x14ac:dyDescent="0.3">
      <c r="A54" s="150" t="s">
        <v>131</v>
      </c>
      <c r="B54" s="155">
        <v>230534</v>
      </c>
      <c r="C54" s="157">
        <v>5.9653283179327836</v>
      </c>
      <c r="D54" s="59">
        <v>6.51025920103198</v>
      </c>
      <c r="E54" s="59">
        <v>6.2340561224489743</v>
      </c>
      <c r="F54" s="59">
        <v>7.8986354775828422</v>
      </c>
      <c r="G54" s="59">
        <v>7.435274144383988</v>
      </c>
      <c r="H54" s="59">
        <v>8.3036863220043884</v>
      </c>
      <c r="I54" s="59">
        <v>11.4925709140027</v>
      </c>
      <c r="J54" s="59">
        <v>9.9002746061569731</v>
      </c>
      <c r="K54" s="158">
        <v>15.191782789829054</v>
      </c>
      <c r="L54" s="153">
        <v>5.0947292034814229</v>
      </c>
      <c r="M54" s="59">
        <v>5.4326788054509985</v>
      </c>
      <c r="N54" s="59">
        <v>5.2560213172588135</v>
      </c>
      <c r="O54" s="59">
        <v>6.403043238962451</v>
      </c>
      <c r="P54" s="59">
        <v>5.7672497103894411</v>
      </c>
      <c r="Q54" s="59">
        <v>9.0575686555499217</v>
      </c>
      <c r="R54" s="59">
        <v>10.689017457323557</v>
      </c>
      <c r="S54" s="59">
        <v>8.9253825796830597</v>
      </c>
      <c r="T54" s="74">
        <v>12.877605118575284</v>
      </c>
    </row>
    <row r="55" spans="1:20" x14ac:dyDescent="0.3">
      <c r="A55" s="150" t="s">
        <v>132</v>
      </c>
      <c r="B55" s="155">
        <v>220231</v>
      </c>
      <c r="C55" s="157">
        <v>7.0913512821606881</v>
      </c>
      <c r="D55" s="59">
        <v>6.3708241917456583</v>
      </c>
      <c r="E55" s="59">
        <v>6.3681551499348092</v>
      </c>
      <c r="F55" s="59">
        <v>7.7606658892597258</v>
      </c>
      <c r="G55" s="59">
        <v>8.6895892266624166</v>
      </c>
      <c r="H55" s="59">
        <v>8.9780510585305091</v>
      </c>
      <c r="I55" s="59">
        <v>11.54862680507145</v>
      </c>
      <c r="J55" s="59">
        <v>13.21317959625358</v>
      </c>
      <c r="K55" s="158">
        <v>17.771260997067433</v>
      </c>
      <c r="L55" s="153">
        <v>6.2115008907957412</v>
      </c>
      <c r="M55" s="59">
        <v>5.2946544812347724</v>
      </c>
      <c r="N55" s="59">
        <v>5.3888857734497941</v>
      </c>
      <c r="O55" s="59">
        <v>6.266986058933921</v>
      </c>
      <c r="P55" s="59">
        <v>7.0020904792095342</v>
      </c>
      <c r="Q55" s="59">
        <v>9.7366275227976651</v>
      </c>
      <c r="R55" s="59">
        <v>10.744669340262732</v>
      </c>
      <c r="S55" s="59">
        <v>12.208899793717338</v>
      </c>
      <c r="T55" s="74">
        <v>15.405262173938873</v>
      </c>
    </row>
    <row r="56" spans="1:20" x14ac:dyDescent="0.3">
      <c r="A56" s="150" t="s">
        <v>134</v>
      </c>
      <c r="B56" s="155">
        <v>321626</v>
      </c>
      <c r="C56" s="157">
        <v>10.555827511014195</v>
      </c>
      <c r="D56" s="59">
        <v>6.4365869150963313</v>
      </c>
      <c r="E56" s="59">
        <v>3.2332278871040647</v>
      </c>
      <c r="F56" s="59">
        <v>4.4129106344584299</v>
      </c>
      <c r="G56" s="59">
        <v>3.8682928792818956</v>
      </c>
      <c r="H56" s="59">
        <v>4.2331410383926853</v>
      </c>
      <c r="I56" s="59">
        <v>5.7823941419929961</v>
      </c>
      <c r="J56" s="59">
        <v>8.1346478651950225</v>
      </c>
      <c r="K56" s="158">
        <v>10.781274221050996</v>
      </c>
      <c r="L56" s="153">
        <v>9.647513376038436</v>
      </c>
      <c r="M56" s="59">
        <v>5.3597518731706577</v>
      </c>
      <c r="N56" s="59">
        <v>2.2828199519185737</v>
      </c>
      <c r="O56" s="59">
        <v>2.9656343267881189</v>
      </c>
      <c r="P56" s="59">
        <v>2.2556488773956485</v>
      </c>
      <c r="Q56" s="59">
        <v>4.9586890438887448</v>
      </c>
      <c r="R56" s="59">
        <v>5.0199952864301585</v>
      </c>
      <c r="S56" s="59">
        <v>7.1754181783982451</v>
      </c>
      <c r="T56" s="74">
        <v>8.5557027003536454</v>
      </c>
    </row>
    <row r="57" spans="1:20" x14ac:dyDescent="0.3">
      <c r="A57" s="150" t="s">
        <v>72</v>
      </c>
      <c r="B57" s="155">
        <v>163270</v>
      </c>
      <c r="C57" s="157">
        <v>3.5920925747348065</v>
      </c>
      <c r="D57" s="59">
        <v>3.7008738837686836</v>
      </c>
      <c r="E57" s="59">
        <v>4.0816326530612166</v>
      </c>
      <c r="F57" s="59">
        <v>3.0397139092791172</v>
      </c>
      <c r="G57" s="59">
        <v>5.0081452175936789</v>
      </c>
      <c r="H57" s="59">
        <v>3.7345735862958254</v>
      </c>
      <c r="I57" s="59">
        <v>5.7360939713880947</v>
      </c>
      <c r="J57" s="59">
        <v>9.3433190245684585</v>
      </c>
      <c r="K57" s="158">
        <v>7.0564248038650703</v>
      </c>
      <c r="L57" s="153">
        <v>2.7409916958781433</v>
      </c>
      <c r="M57" s="59">
        <v>2.6517164641923361</v>
      </c>
      <c r="N57" s="59">
        <v>3.1234139515331498</v>
      </c>
      <c r="O57" s="59">
        <v>1.6114715991676039</v>
      </c>
      <c r="P57" s="59">
        <v>3.3778040341570379</v>
      </c>
      <c r="Q57" s="59">
        <v>4.4566511541089193</v>
      </c>
      <c r="R57" s="59">
        <v>4.9740288121588394</v>
      </c>
      <c r="S57" s="59">
        <v>8.3733675822517117</v>
      </c>
      <c r="T57" s="74">
        <v>4.9056846916351313</v>
      </c>
    </row>
    <row r="58" spans="1:20" x14ac:dyDescent="0.3">
      <c r="A58" s="150" t="s">
        <v>135</v>
      </c>
      <c r="B58" s="155">
        <v>759038</v>
      </c>
      <c r="C58" s="157"/>
      <c r="D58" s="59"/>
      <c r="E58" s="59"/>
      <c r="F58" s="59"/>
      <c r="G58" s="59"/>
      <c r="H58" s="59"/>
      <c r="I58" s="59"/>
      <c r="J58" s="59"/>
      <c r="K58" s="158"/>
      <c r="L58" s="153"/>
      <c r="M58" s="59"/>
      <c r="N58" s="59"/>
      <c r="O58" s="59"/>
      <c r="P58" s="59"/>
      <c r="Q58" s="59"/>
      <c r="R58" s="59"/>
      <c r="S58" s="59"/>
      <c r="T58" s="74"/>
    </row>
    <row r="59" spans="1:20" x14ac:dyDescent="0.3">
      <c r="A59" s="151" t="s">
        <v>688</v>
      </c>
      <c r="B59" s="155"/>
      <c r="C59" s="157">
        <v>0.28023836366564814</v>
      </c>
      <c r="D59" s="59">
        <v>2.0943737505156674</v>
      </c>
      <c r="E59" s="59">
        <v>1.8719025221755756</v>
      </c>
      <c r="F59" s="59">
        <v>5.2675027782187751</v>
      </c>
      <c r="G59" s="59">
        <v>6.7936528330977879</v>
      </c>
      <c r="H59" s="59">
        <v>4.7772977341248888</v>
      </c>
      <c r="I59" s="59">
        <v>7.3035448686167541</v>
      </c>
      <c r="J59" s="59">
        <v>7.4530976654400618</v>
      </c>
      <c r="K59" s="158">
        <v>12.437212380064356</v>
      </c>
      <c r="L59" s="153">
        <v>-0.54365269676153094</v>
      </c>
      <c r="M59" s="59">
        <v>1.0614695356735526</v>
      </c>
      <c r="N59" s="59">
        <v>0.934027513216238</v>
      </c>
      <c r="O59" s="59">
        <v>3.8083808955628502</v>
      </c>
      <c r="P59" s="59">
        <v>5.1355901182231385</v>
      </c>
      <c r="Q59" s="59">
        <v>5.5066335157671169</v>
      </c>
      <c r="R59" s="59">
        <v>6.5301827182398613</v>
      </c>
      <c r="S59" s="59">
        <v>6.49991380389499</v>
      </c>
      <c r="T59" s="74">
        <v>10.178373424661544</v>
      </c>
    </row>
    <row r="60" spans="1:20" x14ac:dyDescent="0.3">
      <c r="A60" s="151" t="s">
        <v>689</v>
      </c>
      <c r="B60" s="155"/>
      <c r="C60" s="157">
        <v>2.2306873949003054</v>
      </c>
      <c r="D60" s="59">
        <v>4.7636986301369948</v>
      </c>
      <c r="E60" s="59">
        <v>4.4494899861059523</v>
      </c>
      <c r="F60" s="59">
        <v>5.6950232069654776</v>
      </c>
      <c r="G60" s="59">
        <v>7.1469334318036921</v>
      </c>
      <c r="H60" s="59">
        <v>5.7958223006766563</v>
      </c>
      <c r="I60" s="59">
        <v>8.2149114269028587</v>
      </c>
      <c r="J60" s="59">
        <v>11.811654593243146</v>
      </c>
      <c r="K60" s="158">
        <v>12.911209975562372</v>
      </c>
      <c r="L60" s="153">
        <v>1.3907716665337839</v>
      </c>
      <c r="M60" s="59">
        <v>3.7037884519135735</v>
      </c>
      <c r="N60" s="59">
        <v>3.4878846373181172</v>
      </c>
      <c r="O60" s="59">
        <v>4.2299754269870142</v>
      </c>
      <c r="P60" s="59">
        <v>5.4833857337576335</v>
      </c>
      <c r="Q60" s="59">
        <v>6.5322478472482324</v>
      </c>
      <c r="R60" s="59">
        <v>7.4349808411386524</v>
      </c>
      <c r="S60" s="59">
        <v>10.819807294221892</v>
      </c>
      <c r="T60" s="74">
        <v>10.642848512345521</v>
      </c>
    </row>
    <row r="61" spans="1:20" x14ac:dyDescent="0.3">
      <c r="A61" s="150" t="s">
        <v>136</v>
      </c>
      <c r="B61" s="155">
        <v>199343</v>
      </c>
      <c r="C61" s="157">
        <v>3.1493248610007969</v>
      </c>
      <c r="D61" s="59">
        <v>5.7096247960848263</v>
      </c>
      <c r="E61" s="59">
        <v>5.8035189466671904</v>
      </c>
      <c r="F61" s="59">
        <v>4.6318381164884288</v>
      </c>
      <c r="G61" s="59">
        <v>6.5452585377122396</v>
      </c>
      <c r="H61" s="59">
        <v>6.1502559470039051</v>
      </c>
      <c r="I61" s="59">
        <v>7.0888888888888832</v>
      </c>
      <c r="J61" s="59">
        <v>10.875799691153755</v>
      </c>
      <c r="K61" s="158">
        <v>10.681892096989847</v>
      </c>
      <c r="L61" s="153">
        <v>2.3018617114429851</v>
      </c>
      <c r="M61" s="59">
        <v>4.6401445398263066</v>
      </c>
      <c r="N61" s="59">
        <v>4.8294478453796339</v>
      </c>
      <c r="O61" s="59">
        <v>3.1815272362167546</v>
      </c>
      <c r="P61" s="59">
        <v>4.8910523565251278</v>
      </c>
      <c r="Q61" s="59">
        <v>6.8891486419566315</v>
      </c>
      <c r="R61" s="59">
        <v>6.3170738151745027</v>
      </c>
      <c r="S61" s="59">
        <v>9.8922540773216916</v>
      </c>
      <c r="T61" s="74">
        <v>8.4583171413846809</v>
      </c>
    </row>
    <row r="62" spans="1:20" x14ac:dyDescent="0.3">
      <c r="A62" s="150" t="s">
        <v>139</v>
      </c>
      <c r="B62" s="155">
        <v>175314</v>
      </c>
      <c r="C62" s="157">
        <v>5.2418942415873993</v>
      </c>
      <c r="D62" s="59">
        <v>5.9765154556403033</v>
      </c>
      <c r="E62" s="59">
        <v>7.8732669302767997</v>
      </c>
      <c r="F62" s="59">
        <v>8.8384710234278607</v>
      </c>
      <c r="G62" s="59">
        <v>9.0043247971232816</v>
      </c>
      <c r="H62" s="59">
        <v>6.212415360575787</v>
      </c>
      <c r="I62" s="59">
        <v>10.773942093541201</v>
      </c>
      <c r="J62" s="59">
        <v>9.8925998096705552</v>
      </c>
      <c r="K62" s="158">
        <v>11.947218259629107</v>
      </c>
      <c r="L62" s="153">
        <v>4.3772387794252223</v>
      </c>
      <c r="M62" s="59">
        <v>4.9043350262279564</v>
      </c>
      <c r="N62" s="59">
        <v>6.8801408701575069</v>
      </c>
      <c r="O62" s="59">
        <v>7.329851643715994</v>
      </c>
      <c r="P62" s="59">
        <v>7.3119395109990508</v>
      </c>
      <c r="Q62" s="59">
        <v>6.9517407359417875</v>
      </c>
      <c r="R62" s="59">
        <v>9.9755679655654514</v>
      </c>
      <c r="S62" s="59">
        <v>8.9177758639900997</v>
      </c>
      <c r="T62" s="74">
        <v>9.6982231787205819</v>
      </c>
    </row>
    <row r="63" spans="1:20" x14ac:dyDescent="0.3">
      <c r="A63" s="150" t="s">
        <v>73</v>
      </c>
      <c r="B63" s="155">
        <v>327482</v>
      </c>
      <c r="C63" s="157"/>
      <c r="D63" s="59"/>
      <c r="E63" s="59"/>
      <c r="F63" s="59"/>
      <c r="G63" s="59"/>
      <c r="H63" s="59"/>
      <c r="I63" s="59"/>
      <c r="J63" s="59"/>
      <c r="K63" s="158"/>
      <c r="L63" s="153"/>
      <c r="M63" s="59"/>
      <c r="N63" s="59"/>
      <c r="O63" s="59"/>
      <c r="P63" s="59"/>
      <c r="Q63" s="59"/>
      <c r="R63" s="59"/>
      <c r="S63" s="59"/>
      <c r="T63" s="74"/>
    </row>
    <row r="64" spans="1:20" x14ac:dyDescent="0.3">
      <c r="A64" s="151" t="s">
        <v>690</v>
      </c>
      <c r="B64" s="155"/>
      <c r="C64" s="157">
        <v>3.6887394750639917</v>
      </c>
      <c r="D64" s="59">
        <v>3.5721866755617642</v>
      </c>
      <c r="E64" s="59">
        <v>5.031597953656326</v>
      </c>
      <c r="F64" s="59">
        <v>4.9523066770652084</v>
      </c>
      <c r="G64" s="59">
        <v>8.6825902019691252</v>
      </c>
      <c r="H64" s="59">
        <v>5.5540916410481538</v>
      </c>
      <c r="I64" s="59">
        <v>7.4121826829408075</v>
      </c>
      <c r="J64" s="59">
        <v>11.466460887707566</v>
      </c>
      <c r="K64" s="158">
        <v>10.597186490776734</v>
      </c>
      <c r="L64" s="153">
        <v>2.8368445562399498</v>
      </c>
      <c r="M64" s="59">
        <v>2.5243312039269905</v>
      </c>
      <c r="N64" s="59">
        <v>4.064633477358691</v>
      </c>
      <c r="O64" s="59">
        <v>3.4975537545953244</v>
      </c>
      <c r="P64" s="59">
        <v>6.9952001203552356</v>
      </c>
      <c r="Q64" s="59">
        <v>6.288834544304847</v>
      </c>
      <c r="R64" s="59">
        <v>6.6380375540164449</v>
      </c>
      <c r="S64" s="59">
        <v>10.477675697423745</v>
      </c>
      <c r="T64" s="74">
        <v>8.3753132522366247</v>
      </c>
    </row>
    <row r="65" spans="1:20" x14ac:dyDescent="0.3">
      <c r="A65" s="151" t="s">
        <v>691</v>
      </c>
      <c r="B65" s="155"/>
      <c r="C65" s="157">
        <v>4.608114714029651</v>
      </c>
      <c r="D65" s="59">
        <v>4.079403828857763</v>
      </c>
      <c r="E65" s="59">
        <v>2.4335384711505306</v>
      </c>
      <c r="F65" s="59">
        <v>5.7922811421399549</v>
      </c>
      <c r="G65" s="59">
        <v>7.2027165955325723</v>
      </c>
      <c r="H65" s="59">
        <v>7.8390222825751605</v>
      </c>
      <c r="I65" s="59">
        <v>9.0423909728575893</v>
      </c>
      <c r="J65" s="59">
        <v>12.01210107960612</v>
      </c>
      <c r="K65" s="158">
        <v>14.376216907384256</v>
      </c>
      <c r="L65" s="153">
        <v>3.7486663125561726</v>
      </c>
      <c r="M65" s="59">
        <v>3.0264167645971356</v>
      </c>
      <c r="N65" s="59">
        <v>1.4904928085797944</v>
      </c>
      <c r="O65" s="59">
        <v>4.3258852615821883</v>
      </c>
      <c r="P65" s="59">
        <v>5.5383028162031858</v>
      </c>
      <c r="Q65" s="59">
        <v>8.5896701739492567</v>
      </c>
      <c r="R65" s="59">
        <v>8.2564965453411236</v>
      </c>
      <c r="S65" s="59">
        <v>11.018475680557478</v>
      </c>
      <c r="T65" s="74">
        <v>12.078423775972475</v>
      </c>
    </row>
    <row r="66" spans="1:20" x14ac:dyDescent="0.3">
      <c r="A66" s="150" t="s">
        <v>692</v>
      </c>
      <c r="B66" s="155"/>
      <c r="C66" s="157">
        <v>6.7809375405791492</v>
      </c>
      <c r="D66" s="59">
        <v>5.1180295970095786</v>
      </c>
      <c r="E66" s="59">
        <v>6.6990218019966266</v>
      </c>
      <c r="F66" s="59">
        <v>5.4344063689858126</v>
      </c>
      <c r="G66" s="59">
        <v>6.3284366183480838</v>
      </c>
      <c r="H66" s="59">
        <v>7.2046179701390711</v>
      </c>
      <c r="I66" s="59">
        <v>6.2784285074591661</v>
      </c>
      <c r="J66" s="59">
        <v>10.730700684738766</v>
      </c>
      <c r="K66" s="158">
        <v>12.175762843679953</v>
      </c>
      <c r="L66" s="153">
        <v>5.9036374732949639</v>
      </c>
      <c r="M66" s="59">
        <v>4.0545345988231398</v>
      </c>
      <c r="N66" s="59">
        <v>5.7167063298111751</v>
      </c>
      <c r="O66" s="59">
        <v>3.9729710213463649</v>
      </c>
      <c r="P66" s="59">
        <v>4.6775967827323504</v>
      </c>
      <c r="Q66" s="59">
        <v>7.9508498880619092</v>
      </c>
      <c r="R66" s="59">
        <v>5.5124546143334348</v>
      </c>
      <c r="S66" s="59">
        <v>9.7484422002146953</v>
      </c>
      <c r="T66" s="74">
        <v>9.9221763521648185</v>
      </c>
    </row>
    <row r="67" spans="1:20" x14ac:dyDescent="0.3">
      <c r="A67" s="150" t="s">
        <v>479</v>
      </c>
      <c r="B67" s="155">
        <v>224865</v>
      </c>
      <c r="C67" s="157">
        <v>4.7765731887826641</v>
      </c>
      <c r="D67" s="59">
        <v>5.9977712329857491</v>
      </c>
      <c r="E67" s="59">
        <v>6.7785261333648581</v>
      </c>
      <c r="F67" s="59">
        <v>6.2274892529336752</v>
      </c>
      <c r="G67" s="59">
        <v>6.4678706425871466</v>
      </c>
      <c r="H67" s="59">
        <v>6.6458904366762992</v>
      </c>
      <c r="I67" s="59">
        <v>8.4212467724086988</v>
      </c>
      <c r="J67" s="59">
        <v>10.84983047139888</v>
      </c>
      <c r="K67" s="158">
        <v>13.06078536847766</v>
      </c>
      <c r="L67" s="153">
        <v>3.9157407515942126</v>
      </c>
      <c r="M67" s="59">
        <v>4.9253757556603484</v>
      </c>
      <c r="N67" s="59">
        <v>5.7954787113124855</v>
      </c>
      <c r="O67" s="59">
        <v>4.7550609154332877</v>
      </c>
      <c r="P67" s="59">
        <v>4.8148659745994218</v>
      </c>
      <c r="Q67" s="59">
        <v>7.3882331534920809</v>
      </c>
      <c r="R67" s="59">
        <v>7.6398290787703367</v>
      </c>
      <c r="S67" s="59">
        <v>9.8665152226442601</v>
      </c>
      <c r="T67" s="74">
        <v>10.789418968397527</v>
      </c>
    </row>
    <row r="68" spans="1:20" x14ac:dyDescent="0.3">
      <c r="A68" s="150" t="s">
        <v>74</v>
      </c>
      <c r="B68" s="155">
        <v>322121</v>
      </c>
      <c r="C68" s="157">
        <v>6.2872129288346859</v>
      </c>
      <c r="D68" s="59">
        <v>4.9026776698352954</v>
      </c>
      <c r="E68" s="59">
        <v>4.9587345254470474</v>
      </c>
      <c r="F68" s="59">
        <v>5.6701030927835099</v>
      </c>
      <c r="G68" s="59">
        <v>4.73491163721242</v>
      </c>
      <c r="H68" s="59">
        <v>6.319912370962931</v>
      </c>
      <c r="I68" s="59">
        <v>8.0663128235371033</v>
      </c>
      <c r="J68" s="59">
        <v>9.865934420933602</v>
      </c>
      <c r="K68" s="158">
        <v>11.639605221267111</v>
      </c>
      <c r="L68" s="153">
        <v>5.4139692469417415</v>
      </c>
      <c r="M68" s="59">
        <v>3.841361419655049</v>
      </c>
      <c r="N68" s="59">
        <v>3.9924408601060515</v>
      </c>
      <c r="O68" s="59">
        <v>4.2054007326446037</v>
      </c>
      <c r="P68" s="59">
        <v>3.1088126385879336</v>
      </c>
      <c r="Q68" s="59">
        <v>7.0599860135374923</v>
      </c>
      <c r="R68" s="59">
        <v>7.2874532232243245</v>
      </c>
      <c r="S68" s="59">
        <v>8.891347015834663</v>
      </c>
      <c r="T68" s="74">
        <v>9.3967900188839817</v>
      </c>
    </row>
    <row r="69" spans="1:20" x14ac:dyDescent="0.3">
      <c r="A69" s="150" t="s">
        <v>75</v>
      </c>
      <c r="B69" s="155">
        <v>309952</v>
      </c>
      <c r="C69" s="157">
        <v>9.0619884485900588</v>
      </c>
      <c r="D69" s="59">
        <v>7.4606537530266452</v>
      </c>
      <c r="E69" s="59">
        <v>5.0753695302209962</v>
      </c>
      <c r="F69" s="59">
        <v>6.835383851076883</v>
      </c>
      <c r="G69" s="59">
        <v>4.9134830506074501</v>
      </c>
      <c r="H69" s="59">
        <v>7.0412617941135052</v>
      </c>
      <c r="I69" s="59">
        <v>9.3568065962840112</v>
      </c>
      <c r="J69" s="59">
        <v>11.119317249302489</v>
      </c>
      <c r="K69" s="158">
        <v>14.571073800140372</v>
      </c>
      <c r="L69" s="153">
        <v>8.1659475258576286</v>
      </c>
      <c r="M69" s="59">
        <v>6.3734580720733778</v>
      </c>
      <c r="N69" s="59">
        <v>4.1080020746253911</v>
      </c>
      <c r="O69" s="59">
        <v>5.3545294344249088</v>
      </c>
      <c r="P69" s="59">
        <v>3.2846115782016088</v>
      </c>
      <c r="Q69" s="59">
        <v>7.7863566192986688</v>
      </c>
      <c r="R69" s="59">
        <v>8.5686461006433206</v>
      </c>
      <c r="S69" s="59">
        <v>10.133611465019552</v>
      </c>
      <c r="T69" s="74">
        <v>12.269366036457207</v>
      </c>
    </row>
    <row r="70" spans="1:20" x14ac:dyDescent="0.3">
      <c r="A70" s="150" t="s">
        <v>141</v>
      </c>
      <c r="B70" s="155">
        <v>267163</v>
      </c>
      <c r="C70" s="157">
        <v>0.16590626296142746</v>
      </c>
      <c r="D70" s="59">
        <v>4.5257843490804186</v>
      </c>
      <c r="E70" s="59">
        <v>3.128183615988493</v>
      </c>
      <c r="F70" s="59">
        <v>3.4394677438517243</v>
      </c>
      <c r="G70" s="59">
        <v>4.8210588583259248</v>
      </c>
      <c r="H70" s="59">
        <v>2.7082973952044207</v>
      </c>
      <c r="I70" s="59">
        <v>11.261549189377648</v>
      </c>
      <c r="J70" s="59">
        <v>13.75983460632861</v>
      </c>
      <c r="K70" s="158">
        <v>15.643340857787811</v>
      </c>
      <c r="L70" s="153">
        <v>-0.65704545789869584</v>
      </c>
      <c r="M70" s="59">
        <v>3.4682811856086015</v>
      </c>
      <c r="N70" s="59">
        <v>2.1787427619536883</v>
      </c>
      <c r="O70" s="59">
        <v>2.0056844115604506</v>
      </c>
      <c r="P70" s="59">
        <v>3.1936223504812711</v>
      </c>
      <c r="Q70" s="59">
        <v>3.4232312404345109</v>
      </c>
      <c r="R70" s="59">
        <v>10.459660761174112</v>
      </c>
      <c r="S70" s="59">
        <v>12.750705592883088</v>
      </c>
      <c r="T70" s="74">
        <v>13.320091483910499</v>
      </c>
    </row>
    <row r="71" spans="1:20" x14ac:dyDescent="0.3">
      <c r="A71" s="150" t="s">
        <v>142</v>
      </c>
      <c r="B71" s="155">
        <v>225897</v>
      </c>
      <c r="C71" s="157">
        <v>4.9615629930511362</v>
      </c>
      <c r="D71" s="59">
        <v>4.0589306406224104</v>
      </c>
      <c r="E71" s="59">
        <v>3.9545439702184484</v>
      </c>
      <c r="F71" s="59">
        <v>4.8272078990674645</v>
      </c>
      <c r="G71" s="59">
        <v>5.4690248504813272</v>
      </c>
      <c r="H71" s="59">
        <v>6.2867869301008534</v>
      </c>
      <c r="I71" s="59">
        <v>6.9014261481435035</v>
      </c>
      <c r="J71" s="59">
        <v>6.5657032043586607</v>
      </c>
      <c r="K71" s="158">
        <v>7.914607150438191</v>
      </c>
      <c r="L71" s="153">
        <v>4.0992107006200653</v>
      </c>
      <c r="M71" s="59">
        <v>3.0061507067025213</v>
      </c>
      <c r="N71" s="59">
        <v>2.9974952998433393</v>
      </c>
      <c r="O71" s="59">
        <v>3.3741889814866024</v>
      </c>
      <c r="P71" s="59">
        <v>3.8315281169247748</v>
      </c>
      <c r="Q71" s="59">
        <v>7.0266299924845672</v>
      </c>
      <c r="R71" s="59">
        <v>6.1309621629553854</v>
      </c>
      <c r="S71" s="59">
        <v>5.6203911501183725</v>
      </c>
      <c r="T71" s="74">
        <v>5.7466263429415703</v>
      </c>
    </row>
    <row r="72" spans="1:20" x14ac:dyDescent="0.3">
      <c r="A72" s="150" t="s">
        <v>143</v>
      </c>
      <c r="B72" s="155">
        <v>516143</v>
      </c>
      <c r="C72" s="157"/>
      <c r="D72" s="59"/>
      <c r="E72" s="59"/>
      <c r="F72" s="59"/>
      <c r="G72" s="59"/>
      <c r="H72" s="59"/>
      <c r="I72" s="59"/>
      <c r="J72" s="59"/>
      <c r="K72" s="158"/>
      <c r="L72" s="153"/>
      <c r="M72" s="59"/>
      <c r="N72" s="59"/>
      <c r="O72" s="59"/>
      <c r="P72" s="59"/>
      <c r="Q72" s="59"/>
      <c r="R72" s="59"/>
      <c r="S72" s="59"/>
      <c r="T72" s="74"/>
    </row>
    <row r="73" spans="1:20" x14ac:dyDescent="0.3">
      <c r="A73" s="151" t="s">
        <v>693</v>
      </c>
      <c r="B73" s="155"/>
      <c r="C73" s="157">
        <v>4.3164980886979434</v>
      </c>
      <c r="D73" s="59">
        <v>3.210325997021362</v>
      </c>
      <c r="E73" s="59">
        <v>2.4380729471425786</v>
      </c>
      <c r="F73" s="59">
        <v>4.3028869520137478</v>
      </c>
      <c r="G73" s="59">
        <v>6.4468009209715582</v>
      </c>
      <c r="H73" s="59">
        <v>6.4357864357864338</v>
      </c>
      <c r="I73" s="59">
        <v>7.1179233307946204</v>
      </c>
      <c r="J73" s="59">
        <v>10.266844770277391</v>
      </c>
      <c r="K73" s="158">
        <v>11.591774562071596</v>
      </c>
      <c r="L73" s="153">
        <v>3.4594455763308747</v>
      </c>
      <c r="M73" s="59">
        <v>2.1661315245809782</v>
      </c>
      <c r="N73" s="59">
        <v>1.4949855383041573</v>
      </c>
      <c r="O73" s="59">
        <v>2.8571356920402873</v>
      </c>
      <c r="P73" s="59">
        <v>4.7941233784158852</v>
      </c>
      <c r="Q73" s="59">
        <v>7.1766666567273525</v>
      </c>
      <c r="R73" s="59">
        <v>6.3458989989569208</v>
      </c>
      <c r="S73" s="59">
        <v>9.288701010980903</v>
      </c>
      <c r="T73" s="74">
        <v>9.3499202671493276</v>
      </c>
    </row>
    <row r="74" spans="1:20" x14ac:dyDescent="0.3">
      <c r="A74" s="151" t="s">
        <v>694</v>
      </c>
      <c r="B74" s="155"/>
      <c r="C74" s="157">
        <v>2.9140242433972832</v>
      </c>
      <c r="D74" s="59">
        <v>2.8643136005099072</v>
      </c>
      <c r="E74" s="59">
        <v>2.958767378302372</v>
      </c>
      <c r="F74" s="59">
        <v>3.6375063833130343</v>
      </c>
      <c r="G74" s="59">
        <v>4.6879875195007958</v>
      </c>
      <c r="H74" s="59">
        <v>3.2183106773556416</v>
      </c>
      <c r="I74" s="59">
        <v>8.1172578287297146</v>
      </c>
      <c r="J74" s="59">
        <v>12.375393245650622</v>
      </c>
      <c r="K74" s="158">
        <v>12.797109008270608</v>
      </c>
      <c r="L74" s="153">
        <v>2.0684942970160964</v>
      </c>
      <c r="M74" s="59">
        <v>1.8236197877984992</v>
      </c>
      <c r="N74" s="59">
        <v>2.0108862404552923</v>
      </c>
      <c r="O74" s="59">
        <v>2.2009780204584679</v>
      </c>
      <c r="P74" s="59">
        <v>3.0626170579002117</v>
      </c>
      <c r="Q74" s="59">
        <v>3.936794632617465</v>
      </c>
      <c r="R74" s="59">
        <v>7.3380310556565673</v>
      </c>
      <c r="S74" s="59">
        <v>11.378545191906797</v>
      </c>
      <c r="T74" s="74">
        <v>10.531039808480701</v>
      </c>
    </row>
    <row r="75" spans="1:20" x14ac:dyDescent="0.3">
      <c r="A75" s="151" t="s">
        <v>695</v>
      </c>
      <c r="B75" s="155"/>
      <c r="C75" s="157">
        <v>1.8137202603222102</v>
      </c>
      <c r="D75" s="59">
        <v>2.122641509433973</v>
      </c>
      <c r="E75" s="59">
        <v>3.2540410813863301</v>
      </c>
      <c r="F75" s="59">
        <v>3.5548254045929664</v>
      </c>
      <c r="G75" s="59">
        <v>4.6386531139753302</v>
      </c>
      <c r="H75" s="59">
        <v>2.3060218537795998</v>
      </c>
      <c r="I75" s="59">
        <v>5.6261963357943596</v>
      </c>
      <c r="J75" s="59">
        <v>8.0807398906366021</v>
      </c>
      <c r="K75" s="158">
        <v>9.7372901158326997</v>
      </c>
      <c r="L75" s="153">
        <v>0.97723028662357081</v>
      </c>
      <c r="M75" s="59">
        <v>1.089451305401101</v>
      </c>
      <c r="N75" s="59">
        <v>2.3034415312973251</v>
      </c>
      <c r="O75" s="59">
        <v>2.1194430898743177</v>
      </c>
      <c r="P75" s="59">
        <v>3.0140486111765266</v>
      </c>
      <c r="Q75" s="59">
        <v>3.0181555318667357</v>
      </c>
      <c r="R75" s="59">
        <v>4.8649232349438529</v>
      </c>
      <c r="S75" s="59">
        <v>7.1219884051432061</v>
      </c>
      <c r="T75" s="74">
        <v>7.532692007013579</v>
      </c>
    </row>
    <row r="76" spans="1:20" x14ac:dyDescent="0.3">
      <c r="A76" s="150" t="s">
        <v>144</v>
      </c>
      <c r="B76" s="155">
        <v>306521</v>
      </c>
      <c r="C76" s="157">
        <v>7.1845737218179977</v>
      </c>
      <c r="D76" s="59">
        <v>2.7244205404020971</v>
      </c>
      <c r="E76" s="59">
        <v>5.2533367069390895</v>
      </c>
      <c r="F76" s="59">
        <v>3.3248399726555182</v>
      </c>
      <c r="G76" s="59">
        <v>3.0257830811847426</v>
      </c>
      <c r="H76" s="59">
        <v>8.2681459781219733</v>
      </c>
      <c r="I76" s="59">
        <v>7.8157396556386889</v>
      </c>
      <c r="J76" s="59">
        <v>13.006736436906053</v>
      </c>
      <c r="K76" s="158">
        <v>16.046683409661693</v>
      </c>
      <c r="L76" s="153">
        <v>6.3039574254660034</v>
      </c>
      <c r="M76" s="59">
        <v>1.6851420469301621</v>
      </c>
      <c r="N76" s="59">
        <v>4.2843308116626009</v>
      </c>
      <c r="O76" s="59">
        <v>1.8926455057301024</v>
      </c>
      <c r="P76" s="59">
        <v>1.4262197638343621</v>
      </c>
      <c r="Q76" s="59">
        <v>9.0217809217743934</v>
      </c>
      <c r="R76" s="59">
        <v>7.038685995699935</v>
      </c>
      <c r="S76" s="59">
        <v>12.004287929065757</v>
      </c>
      <c r="T76" s="74">
        <v>13.715330972312234</v>
      </c>
    </row>
    <row r="77" spans="1:20" x14ac:dyDescent="0.3">
      <c r="A77" s="150" t="s">
        <v>146</v>
      </c>
      <c r="B77" s="155">
        <v>170987</v>
      </c>
      <c r="C77" s="157">
        <v>4.0359457632510152</v>
      </c>
      <c r="D77" s="59">
        <v>3.5930974706484928</v>
      </c>
      <c r="E77" s="59">
        <v>5.2550960292211597</v>
      </c>
      <c r="F77" s="59">
        <v>5.5865921787709629</v>
      </c>
      <c r="G77" s="59">
        <v>3.9519951077816975</v>
      </c>
      <c r="H77" s="59">
        <v>7.4161405643873124</v>
      </c>
      <c r="I77" s="59">
        <v>7.5935669241389476</v>
      </c>
      <c r="J77" s="59">
        <v>8.5354203409758806</v>
      </c>
      <c r="K77" s="158">
        <v>9.9933818663137011</v>
      </c>
      <c r="L77" s="153">
        <v>3.1811982369578571</v>
      </c>
      <c r="M77" s="59">
        <v>2.5450304413383353</v>
      </c>
      <c r="N77" s="59">
        <v>4.286073936893672</v>
      </c>
      <c r="O77" s="59">
        <v>4.1230473705722082</v>
      </c>
      <c r="P77" s="59">
        <v>2.338051557274849</v>
      </c>
      <c r="Q77" s="59">
        <v>8.1638448527562968</v>
      </c>
      <c r="R77" s="59">
        <v>6.818114515879234</v>
      </c>
      <c r="S77" s="59">
        <v>7.5726355230161246</v>
      </c>
      <c r="T77" s="74">
        <v>7.7836389303515325</v>
      </c>
    </row>
    <row r="78" spans="1:20" x14ac:dyDescent="0.3">
      <c r="A78" s="150" t="s">
        <v>147</v>
      </c>
      <c r="B78" s="155">
        <v>220060</v>
      </c>
      <c r="C78" s="157">
        <v>5.9357400429480078</v>
      </c>
      <c r="D78" s="59">
        <v>5.4249762583095951</v>
      </c>
      <c r="E78" s="59">
        <v>6.5034910174943059</v>
      </c>
      <c r="F78" s="59">
        <v>4.1891683382194156</v>
      </c>
      <c r="G78" s="59">
        <v>6.6434636273234942</v>
      </c>
      <c r="H78" s="59">
        <v>6.8273092369477899</v>
      </c>
      <c r="I78" s="59">
        <v>8.0657041838538728</v>
      </c>
      <c r="J78" s="59">
        <v>12.447241762310256</v>
      </c>
      <c r="K78" s="158">
        <v>12.057526091166663</v>
      </c>
      <c r="L78" s="153">
        <v>5.0653840224068141</v>
      </c>
      <c r="M78" s="59">
        <v>4.3583758343436436</v>
      </c>
      <c r="N78" s="59">
        <v>5.5229756828514711</v>
      </c>
      <c r="O78" s="59">
        <v>2.744993341703081</v>
      </c>
      <c r="P78" s="59">
        <v>4.9877327282043913</v>
      </c>
      <c r="Q78" s="59">
        <v>7.5709147771553047</v>
      </c>
      <c r="R78" s="59">
        <v>7.2868489701519508</v>
      </c>
      <c r="S78" s="59">
        <v>11.449756362151682</v>
      </c>
      <c r="T78" s="74">
        <v>9.8063149500972155</v>
      </c>
    </row>
    <row r="79" spans="1:20" x14ac:dyDescent="0.3">
      <c r="A79" s="150" t="s">
        <v>148</v>
      </c>
      <c r="B79" s="155">
        <v>278080</v>
      </c>
      <c r="C79" s="157">
        <v>6.8369531966962356</v>
      </c>
      <c r="D79" s="59">
        <v>6.923477355543989</v>
      </c>
      <c r="E79" s="59">
        <v>4.8725069426912366</v>
      </c>
      <c r="F79" s="59">
        <v>9.8060029282576942</v>
      </c>
      <c r="G79" s="59">
        <v>8.8367931281317098</v>
      </c>
      <c r="H79" s="59">
        <v>6.2699958269578433</v>
      </c>
      <c r="I79" s="59">
        <v>7.0087351262122759</v>
      </c>
      <c r="J79" s="59">
        <v>7.9769325644188163</v>
      </c>
      <c r="K79" s="158">
        <v>9.918116347134081</v>
      </c>
      <c r="L79" s="153">
        <v>5.9591929111370376</v>
      </c>
      <c r="M79" s="59">
        <v>5.8417163694195304</v>
      </c>
      <c r="N79" s="59">
        <v>3.9070071242594229</v>
      </c>
      <c r="O79" s="59">
        <v>8.2839725058475118</v>
      </c>
      <c r="P79" s="59">
        <v>7.147008914323516</v>
      </c>
      <c r="Q79" s="59">
        <v>7.0097220095154942</v>
      </c>
      <c r="R79" s="59">
        <v>6.2374977397154208</v>
      </c>
      <c r="S79" s="59">
        <v>7.0191019222534523</v>
      </c>
      <c r="T79" s="74">
        <v>7.7098854789573235</v>
      </c>
    </row>
    <row r="80" spans="1:20" x14ac:dyDescent="0.3">
      <c r="A80" s="150" t="s">
        <v>149</v>
      </c>
      <c r="B80" s="155">
        <v>660445</v>
      </c>
      <c r="C80" s="157">
        <v>0.48685491723465169</v>
      </c>
      <c r="D80" s="59">
        <v>1.8204102231354147</v>
      </c>
      <c r="E80" s="59">
        <v>4.4178849642514191</v>
      </c>
      <c r="F80" s="59">
        <v>3.081934352292663</v>
      </c>
      <c r="G80" s="59">
        <v>8.0390467987367327</v>
      </c>
      <c r="H80" s="59">
        <v>6.3973659987254807</v>
      </c>
      <c r="I80" s="59">
        <v>4.5648100834610714</v>
      </c>
      <c r="J80" s="59">
        <v>11.674421834849644</v>
      </c>
      <c r="K80" s="158">
        <v>10.148153069359537</v>
      </c>
      <c r="L80" s="153">
        <v>-0.33873368135358711</v>
      </c>
      <c r="M80" s="59">
        <v>0.79027773872025631</v>
      </c>
      <c r="N80" s="59">
        <v>3.456570584410068</v>
      </c>
      <c r="O80" s="59">
        <v>1.6531068210001603</v>
      </c>
      <c r="P80" s="59">
        <v>6.3616482783626322</v>
      </c>
      <c r="Q80" s="59">
        <v>7.1379787819666296</v>
      </c>
      <c r="R80" s="59">
        <v>3.8111866455876124</v>
      </c>
      <c r="S80" s="59">
        <v>10.683791886034362</v>
      </c>
      <c r="T80" s="74">
        <v>7.9353008138472418</v>
      </c>
    </row>
    <row r="81" spans="1:20" x14ac:dyDescent="0.3">
      <c r="A81" s="150" t="s">
        <v>76</v>
      </c>
      <c r="B81" s="155">
        <v>278247</v>
      </c>
      <c r="C81" s="157"/>
      <c r="D81" s="59"/>
      <c r="E81" s="59"/>
      <c r="F81" s="59"/>
      <c r="G81" s="59"/>
      <c r="H81" s="59"/>
      <c r="I81" s="59"/>
      <c r="J81" s="59"/>
      <c r="K81" s="158"/>
      <c r="L81" s="153"/>
      <c r="M81" s="59"/>
      <c r="N81" s="59"/>
      <c r="O81" s="59"/>
      <c r="P81" s="59"/>
      <c r="Q81" s="59"/>
      <c r="R81" s="59"/>
      <c r="S81" s="59"/>
      <c r="T81" s="74"/>
    </row>
    <row r="82" spans="1:20" x14ac:dyDescent="0.3">
      <c r="A82" s="151" t="s">
        <v>696</v>
      </c>
      <c r="B82" s="155"/>
      <c r="C82" s="157">
        <v>4.5978266805001997</v>
      </c>
      <c r="D82" s="59">
        <v>2.678427365137412</v>
      </c>
      <c r="E82" s="59">
        <v>1.3447496979566118</v>
      </c>
      <c r="F82" s="59">
        <v>4.1657866948257585</v>
      </c>
      <c r="G82" s="59">
        <v>5.8000522056904122</v>
      </c>
      <c r="H82" s="59">
        <v>7.1813943743125082</v>
      </c>
      <c r="I82" s="59">
        <v>10.765562639299219</v>
      </c>
      <c r="J82" s="59">
        <v>14.836028181864267</v>
      </c>
      <c r="K82" s="158">
        <v>16.169939800651342</v>
      </c>
      <c r="L82" s="153">
        <v>3.7384628043429187</v>
      </c>
      <c r="M82" s="59">
        <v>1.6396141915733367</v>
      </c>
      <c r="N82" s="59">
        <v>0.41172787665252358</v>
      </c>
      <c r="O82" s="59">
        <v>2.7219357932734911</v>
      </c>
      <c r="P82" s="59">
        <v>4.1574159895830114</v>
      </c>
      <c r="Q82" s="59">
        <v>7.9274646369934159</v>
      </c>
      <c r="R82" s="59">
        <v>9.9672489040417069</v>
      </c>
      <c r="S82" s="59">
        <v>13.817352581392525</v>
      </c>
      <c r="T82" s="74">
        <v>13.836111169419313</v>
      </c>
    </row>
    <row r="83" spans="1:20" x14ac:dyDescent="0.3">
      <c r="A83" s="151" t="s">
        <v>697</v>
      </c>
      <c r="B83" s="155"/>
      <c r="C83" s="157">
        <v>1.5990270708526697</v>
      </c>
      <c r="D83" s="59">
        <v>4.9014699858917812</v>
      </c>
      <c r="E83" s="59">
        <v>3.9983917083631115</v>
      </c>
      <c r="F83" s="59">
        <v>5.1122640665533492</v>
      </c>
      <c r="G83" s="59">
        <v>5.683631849618723</v>
      </c>
      <c r="H83" s="59">
        <v>4.4078091106290653</v>
      </c>
      <c r="I83" s="59">
        <v>7.2125091283989962</v>
      </c>
      <c r="J83" s="59">
        <v>11.842049274498951</v>
      </c>
      <c r="K83" s="158">
        <v>12.987666750566316</v>
      </c>
      <c r="L83" s="153">
        <v>0.76430099203926205</v>
      </c>
      <c r="M83" s="59">
        <v>3.8401659540325879</v>
      </c>
      <c r="N83" s="59">
        <v>3.0409393575149082</v>
      </c>
      <c r="O83" s="59">
        <v>3.6552939609914974</v>
      </c>
      <c r="P83" s="59">
        <v>4.0428031590199653</v>
      </c>
      <c r="Q83" s="59">
        <v>5.1345729489223935</v>
      </c>
      <c r="R83" s="59">
        <v>6.4398030942380284</v>
      </c>
      <c r="S83" s="59">
        <v>10.849932353472582</v>
      </c>
      <c r="T83" s="74">
        <v>10.717769287495612</v>
      </c>
    </row>
    <row r="84" spans="1:20" x14ac:dyDescent="0.3">
      <c r="A84" s="151" t="s">
        <v>698</v>
      </c>
      <c r="B84" s="155"/>
      <c r="C84" s="157">
        <v>6.6830119989598469</v>
      </c>
      <c r="D84" s="59">
        <v>5.5272356539469882</v>
      </c>
      <c r="E84" s="59">
        <v>4.2698152243704177</v>
      </c>
      <c r="F84" s="59">
        <v>4.0228675645342209</v>
      </c>
      <c r="G84" s="59">
        <v>6.205167490772336</v>
      </c>
      <c r="H84" s="59">
        <v>4.9996549582499519</v>
      </c>
      <c r="I84" s="59">
        <v>9.4146625158222381</v>
      </c>
      <c r="J84" s="59">
        <v>9.5957382244849931</v>
      </c>
      <c r="K84" s="158">
        <v>7.8557377049180257</v>
      </c>
      <c r="L84" s="153">
        <v>5.8065164768148048</v>
      </c>
      <c r="M84" s="59">
        <v>4.4596006562148096</v>
      </c>
      <c r="N84" s="59">
        <v>3.3098640359997407</v>
      </c>
      <c r="O84" s="59">
        <v>2.5809976773021708</v>
      </c>
      <c r="P84" s="59">
        <v>4.5562415136950456</v>
      </c>
      <c r="Q84" s="59">
        <v>5.7305385282334633</v>
      </c>
      <c r="R84" s="59">
        <v>8.6260850388189656</v>
      </c>
      <c r="S84" s="59">
        <v>8.6235476479512521</v>
      </c>
      <c r="T84" s="74">
        <v>5.6889395716803204</v>
      </c>
    </row>
    <row r="85" spans="1:20" x14ac:dyDescent="0.3">
      <c r="A85" s="151" t="s">
        <v>699</v>
      </c>
      <c r="B85" s="155"/>
      <c r="C85" s="157">
        <v>1.141131920990696</v>
      </c>
      <c r="D85" s="59">
        <v>2.1355194575173311</v>
      </c>
      <c r="E85" s="59">
        <v>4.3539966546707918</v>
      </c>
      <c r="F85" s="59">
        <v>5.9038741041447409</v>
      </c>
      <c r="G85" s="59">
        <v>8.0293448014166469</v>
      </c>
      <c r="H85" s="59">
        <v>6.0496457414655795</v>
      </c>
      <c r="I85" s="59">
        <v>7.917233339809604</v>
      </c>
      <c r="J85" s="59">
        <v>8.3242629312384651</v>
      </c>
      <c r="K85" s="158">
        <v>14.38272761333832</v>
      </c>
      <c r="L85" s="153">
        <v>0.31016785677498249</v>
      </c>
      <c r="M85" s="59">
        <v>1.1021989653366839</v>
      </c>
      <c r="N85" s="59">
        <v>3.3932704571195313</v>
      </c>
      <c r="O85" s="59">
        <v>4.4359314239715806</v>
      </c>
      <c r="P85" s="59">
        <v>6.3520969128412528</v>
      </c>
      <c r="Q85" s="59">
        <v>6.7878381070102787</v>
      </c>
      <c r="R85" s="59">
        <v>7.1394481907673333</v>
      </c>
      <c r="S85" s="59">
        <v>7.3633512266610355</v>
      </c>
      <c r="T85" s="74">
        <v>12.084803683270779</v>
      </c>
    </row>
    <row r="86" spans="1:20" x14ac:dyDescent="0.3">
      <c r="A86" s="150" t="s">
        <v>480</v>
      </c>
      <c r="B86" s="155">
        <v>336362</v>
      </c>
      <c r="C86" s="157">
        <v>6.2652636656917933</v>
      </c>
      <c r="D86" s="59">
        <v>6.8797014748563523</v>
      </c>
      <c r="E86" s="59">
        <v>7.2874847268284189</v>
      </c>
      <c r="F86" s="59">
        <v>8.1102722489132955</v>
      </c>
      <c r="G86" s="59">
        <v>10.236913037310252</v>
      </c>
      <c r="H86" s="59">
        <v>10.970101693036668</v>
      </c>
      <c r="I86" s="59">
        <v>12.581686054394092</v>
      </c>
      <c r="J86" s="59">
        <v>14.995767643635594</v>
      </c>
      <c r="K86" s="158">
        <v>18.446452011427695</v>
      </c>
      <c r="L86" s="153">
        <v>5.3922003164544332</v>
      </c>
      <c r="M86" s="59">
        <v>5.7983833759352743</v>
      </c>
      <c r="N86" s="59">
        <v>6.2997516207593085</v>
      </c>
      <c r="O86" s="59">
        <v>6.6117464948577096</v>
      </c>
      <c r="P86" s="59">
        <v>8.5253907655166383</v>
      </c>
      <c r="Q86" s="59">
        <v>11.742544460768507</v>
      </c>
      <c r="R86" s="59">
        <v>11.770283086051432</v>
      </c>
      <c r="S86" s="59">
        <v>13.975675042813759</v>
      </c>
      <c r="T86" s="74">
        <v>16.066888748792937</v>
      </c>
    </row>
    <row r="87" spans="1:20" x14ac:dyDescent="0.3">
      <c r="A87" s="150" t="s">
        <v>152</v>
      </c>
      <c r="B87" s="155">
        <v>178457</v>
      </c>
      <c r="C87" s="157">
        <v>6.9256474519632345</v>
      </c>
      <c r="D87" s="59">
        <v>5.3536426004573725</v>
      </c>
      <c r="E87" s="59">
        <v>5.7715773204262577</v>
      </c>
      <c r="F87" s="59">
        <v>5.9760637233318565</v>
      </c>
      <c r="G87" s="59">
        <v>4.0354715212125996</v>
      </c>
      <c r="H87" s="59">
        <v>5.7444086980115481</v>
      </c>
      <c r="I87" s="59">
        <v>9.3443568544510711</v>
      </c>
      <c r="J87" s="59">
        <v>9.8353225562773918</v>
      </c>
      <c r="K87" s="158">
        <v>13.240208779242232</v>
      </c>
      <c r="L87" s="153">
        <v>6.047158464466146</v>
      </c>
      <c r="M87" s="59">
        <v>4.2877638698928138</v>
      </c>
      <c r="N87" s="59">
        <v>4.7978002870048702</v>
      </c>
      <c r="O87" s="59">
        <v>4.5071204166569192</v>
      </c>
      <c r="P87" s="59">
        <v>2.4202319280570714</v>
      </c>
      <c r="Q87" s="59">
        <v>6.4804763638122349</v>
      </c>
      <c r="R87" s="59">
        <v>8.5562860870586395</v>
      </c>
      <c r="S87" s="59">
        <v>8.8610066997516839</v>
      </c>
      <c r="T87" s="74">
        <v>10.965237802161591</v>
      </c>
    </row>
    <row r="88" spans="1:20" x14ac:dyDescent="0.3">
      <c r="A88" s="150" t="s">
        <v>153</v>
      </c>
      <c r="B88" s="155">
        <v>461872</v>
      </c>
      <c r="C88" s="157">
        <v>2.9622270890248465</v>
      </c>
      <c r="D88" s="59">
        <v>3.3637016425814585</v>
      </c>
      <c r="E88" s="59">
        <v>3.3348174532502264</v>
      </c>
      <c r="F88" s="59">
        <v>5.2645572985907982</v>
      </c>
      <c r="G88" s="59">
        <v>5.5018310198890497</v>
      </c>
      <c r="H88" s="59">
        <v>5.7334520113757304</v>
      </c>
      <c r="I88" s="59">
        <v>9.1494678788400989</v>
      </c>
      <c r="J88" s="59">
        <v>10.08672223625495</v>
      </c>
      <c r="K88" s="158">
        <v>13.171350182906552</v>
      </c>
      <c r="L88" s="153">
        <v>2.1163011135331584</v>
      </c>
      <c r="M88" s="59">
        <v>2.3179554455461244</v>
      </c>
      <c r="N88" s="59">
        <v>2.3834742423616131</v>
      </c>
      <c r="O88" s="59">
        <v>3.8054762434805975</v>
      </c>
      <c r="P88" s="59">
        <v>3.8638249425197375</v>
      </c>
      <c r="Q88" s="59">
        <v>6.4694434096663338</v>
      </c>
      <c r="R88" s="59">
        <v>8.3628017226135594</v>
      </c>
      <c r="S88" s="59">
        <v>9.1101762893646221</v>
      </c>
      <c r="T88" s="74">
        <v>10.897762559935501</v>
      </c>
    </row>
    <row r="89" spans="1:20" x14ac:dyDescent="0.3">
      <c r="A89" s="150" t="s">
        <v>154</v>
      </c>
      <c r="B89" s="155">
        <v>359308</v>
      </c>
      <c r="C89" s="157">
        <v>4.4824636441402861</v>
      </c>
      <c r="D89" s="59">
        <v>4.8842971735752361</v>
      </c>
      <c r="E89" s="59">
        <v>4.6900894928737129</v>
      </c>
      <c r="F89" s="59">
        <v>6.2994736623979515</v>
      </c>
      <c r="G89" s="59">
        <v>7.5732765678729201</v>
      </c>
      <c r="H89" s="59">
        <v>4.4286057499799805</v>
      </c>
      <c r="I89" s="59">
        <v>8.9678644926388973</v>
      </c>
      <c r="J89" s="59">
        <v>13.053140473312808</v>
      </c>
      <c r="K89" s="158">
        <v>14.864144912093769</v>
      </c>
      <c r="L89" s="153">
        <v>3.6240475776004413</v>
      </c>
      <c r="M89" s="59">
        <v>3.8231668816546125</v>
      </c>
      <c r="N89" s="59">
        <v>3.7262690851836853</v>
      </c>
      <c r="O89" s="59">
        <v>4.8260475428253322</v>
      </c>
      <c r="P89" s="59">
        <v>5.9031095283313153</v>
      </c>
      <c r="Q89" s="59">
        <v>5.155514349911023</v>
      </c>
      <c r="R89" s="59">
        <v>8.182507195177843</v>
      </c>
      <c r="S89" s="59">
        <v>12.050280329330109</v>
      </c>
      <c r="T89" s="74">
        <v>12.556549413999813</v>
      </c>
    </row>
    <row r="90" spans="1:20" x14ac:dyDescent="0.3">
      <c r="A90" s="150" t="s">
        <v>481</v>
      </c>
      <c r="B90" s="155">
        <v>313421</v>
      </c>
      <c r="C90" s="157">
        <v>7.7383548067393395</v>
      </c>
      <c r="D90" s="59">
        <v>6.9681533615895939</v>
      </c>
      <c r="E90" s="59">
        <v>6.2916555585177223</v>
      </c>
      <c r="F90" s="59">
        <v>7.4634220301720857</v>
      </c>
      <c r="G90" s="59">
        <v>5.2066085292710875</v>
      </c>
      <c r="H90" s="59">
        <v>6.3433785306627088</v>
      </c>
      <c r="I90" s="59">
        <v>8.0153355548389431</v>
      </c>
      <c r="J90" s="59">
        <v>10.669817643116646</v>
      </c>
      <c r="K90" s="158">
        <v>13.297425853385555</v>
      </c>
      <c r="L90" s="153">
        <v>6.8531887078265932</v>
      </c>
      <c r="M90" s="59">
        <v>5.8859403815574201</v>
      </c>
      <c r="N90" s="59">
        <v>5.3130904690167391</v>
      </c>
      <c r="O90" s="59">
        <v>5.97386232246566</v>
      </c>
      <c r="P90" s="59">
        <v>3.5731860333347609</v>
      </c>
      <c r="Q90" s="59">
        <v>7.0836155169223352</v>
      </c>
      <c r="R90" s="59">
        <v>7.2368433598173132</v>
      </c>
      <c r="S90" s="59">
        <v>9.6880992336017986</v>
      </c>
      <c r="T90" s="74">
        <v>11.021305397824838</v>
      </c>
    </row>
    <row r="91" spans="1:20" x14ac:dyDescent="0.3">
      <c r="A91" s="150" t="s">
        <v>157</v>
      </c>
      <c r="B91" s="155">
        <v>270379</v>
      </c>
      <c r="C91" s="157">
        <v>3.2098090515053412</v>
      </c>
      <c r="D91" s="59">
        <v>6.4290760656252539</v>
      </c>
      <c r="E91" s="59">
        <v>5.8223938223938161</v>
      </c>
      <c r="F91" s="59">
        <v>5.6735159817351475</v>
      </c>
      <c r="G91" s="59">
        <v>6.6134463319586914</v>
      </c>
      <c r="H91" s="59">
        <v>5.3547720902787947</v>
      </c>
      <c r="I91" s="59">
        <v>7.4102451838879171</v>
      </c>
      <c r="J91" s="59">
        <v>10.420942710021246</v>
      </c>
      <c r="K91" s="158">
        <v>13.392952198445633</v>
      </c>
      <c r="L91" s="153">
        <v>2.361848970700994</v>
      </c>
      <c r="M91" s="59">
        <v>5.3523170120992463</v>
      </c>
      <c r="N91" s="59">
        <v>4.848148951167695</v>
      </c>
      <c r="O91" s="59">
        <v>4.2087663152498198</v>
      </c>
      <c r="P91" s="59">
        <v>4.9581814769997932</v>
      </c>
      <c r="Q91" s="59">
        <v>6.0881275662635339</v>
      </c>
      <c r="R91" s="59">
        <v>6.6361140189797192</v>
      </c>
      <c r="S91" s="59">
        <v>9.4414319946067007</v>
      </c>
      <c r="T91" s="74">
        <v>11.114912639547846</v>
      </c>
    </row>
    <row r="92" spans="1:20" x14ac:dyDescent="0.3">
      <c r="A92" s="150" t="s">
        <v>158</v>
      </c>
      <c r="B92" s="155">
        <v>436881</v>
      </c>
      <c r="C92" s="157">
        <v>3.7343711186552997</v>
      </c>
      <c r="D92" s="59">
        <v>4.2364895316917295</v>
      </c>
      <c r="E92" s="59">
        <v>3.3616490196867925</v>
      </c>
      <c r="F92" s="59">
        <v>4.5220262543287388</v>
      </c>
      <c r="G92" s="59">
        <v>6.2060983397190332</v>
      </c>
      <c r="H92" s="59">
        <v>5.8488266970638039</v>
      </c>
      <c r="I92" s="59">
        <v>8.4755005063488316</v>
      </c>
      <c r="J92" s="59">
        <v>14.088685133104747</v>
      </c>
      <c r="K92" s="158">
        <v>16.63973544774716</v>
      </c>
      <c r="L92" s="153">
        <v>2.8821012954249454</v>
      </c>
      <c r="M92" s="59">
        <v>3.1819132076258181</v>
      </c>
      <c r="N92" s="59">
        <v>2.4100587862631113</v>
      </c>
      <c r="O92" s="59">
        <v>3.0732374856947859</v>
      </c>
      <c r="P92" s="59">
        <v>4.5571579104164774</v>
      </c>
      <c r="Q92" s="59">
        <v>6.585621197633122</v>
      </c>
      <c r="R92" s="59">
        <v>7.6936917931556632</v>
      </c>
      <c r="S92" s="59">
        <v>13.076638986307159</v>
      </c>
      <c r="T92" s="74">
        <v>14.296468724923608</v>
      </c>
    </row>
    <row r="93" spans="1:20" x14ac:dyDescent="0.3">
      <c r="A93" s="150" t="s">
        <v>159</v>
      </c>
      <c r="B93" s="155">
        <v>174643</v>
      </c>
      <c r="C93" s="157">
        <v>5.8632520524445493</v>
      </c>
      <c r="D93" s="59">
        <v>4.9139752490190078</v>
      </c>
      <c r="E93" s="59">
        <v>3.4264942494487811</v>
      </c>
      <c r="F93" s="59">
        <v>5.1234751562035017</v>
      </c>
      <c r="G93" s="59">
        <v>3.524509520226867</v>
      </c>
      <c r="H93" s="59">
        <v>5.9209390643880662</v>
      </c>
      <c r="I93" s="59">
        <v>10.175155565798569</v>
      </c>
      <c r="J93" s="59">
        <v>11.683459753198242</v>
      </c>
      <c r="K93" s="158">
        <v>13.495080500894463</v>
      </c>
      <c r="L93" s="153">
        <v>4.9934915850086883</v>
      </c>
      <c r="M93" s="59">
        <v>3.852544699522094</v>
      </c>
      <c r="N93" s="59">
        <v>2.474307023930741</v>
      </c>
      <c r="O93" s="59">
        <v>3.6663496527666539</v>
      </c>
      <c r="P93" s="59">
        <v>1.9172030487511185</v>
      </c>
      <c r="Q93" s="59">
        <v>6.6582355260780295</v>
      </c>
      <c r="R93" s="59">
        <v>9.3810970346400602</v>
      </c>
      <c r="S93" s="59">
        <v>10.692749631748574</v>
      </c>
      <c r="T93" s="74">
        <v>11.214989206782546</v>
      </c>
    </row>
    <row r="94" spans="1:20" x14ac:dyDescent="0.3">
      <c r="A94" s="150" t="s">
        <v>482</v>
      </c>
      <c r="B94" s="155">
        <v>485079</v>
      </c>
      <c r="C94" s="157">
        <v>3.1167979002624651</v>
      </c>
      <c r="D94" s="59">
        <v>4.0498188774471853</v>
      </c>
      <c r="E94" s="59">
        <v>3.8640745501285245</v>
      </c>
      <c r="F94" s="59">
        <v>4.0723621294230146</v>
      </c>
      <c r="G94" s="59">
        <v>5.8503022589882203</v>
      </c>
      <c r="H94" s="59">
        <v>4.5298075418557504</v>
      </c>
      <c r="I94" s="59">
        <v>7.5179828292984769</v>
      </c>
      <c r="J94" s="59">
        <v>11.566735584654253</v>
      </c>
      <c r="K94" s="158">
        <v>15.483749765170032</v>
      </c>
      <c r="L94" s="153">
        <v>2.2696019885235246</v>
      </c>
      <c r="M94" s="59">
        <v>2.9971311286129181</v>
      </c>
      <c r="N94" s="59">
        <v>2.9078587787773431</v>
      </c>
      <c r="O94" s="59">
        <v>2.6298061937829114</v>
      </c>
      <c r="P94" s="59">
        <v>4.2068858678649681</v>
      </c>
      <c r="Q94" s="59">
        <v>5.2574205891201151</v>
      </c>
      <c r="R94" s="59">
        <v>6.7430751735741188</v>
      </c>
      <c r="S94" s="59">
        <v>10.57706088792597</v>
      </c>
      <c r="T94" s="74">
        <v>13.163706541368009</v>
      </c>
    </row>
    <row r="95" spans="1:20" x14ac:dyDescent="0.3">
      <c r="A95" s="150" t="s">
        <v>169</v>
      </c>
      <c r="B95" s="155">
        <v>198536</v>
      </c>
      <c r="C95" s="157">
        <v>4.1006523765144367</v>
      </c>
      <c r="D95" s="59">
        <v>4.6023450880505861</v>
      </c>
      <c r="E95" s="59">
        <v>3.4629613696980055</v>
      </c>
      <c r="F95" s="59">
        <v>6.4926082821820748</v>
      </c>
      <c r="G95" s="59">
        <v>6.8423072004092642</v>
      </c>
      <c r="H95" s="59">
        <v>5.7391158318989106</v>
      </c>
      <c r="I95" s="59">
        <v>8.6981830277327425</v>
      </c>
      <c r="J95" s="59">
        <v>9.1126806299723935</v>
      </c>
      <c r="K95" s="158">
        <v>9.1253690846700195</v>
      </c>
      <c r="L95" s="153">
        <v>3.2453732280284324</v>
      </c>
      <c r="M95" s="59">
        <v>3.5440673480074278</v>
      </c>
      <c r="N95" s="59">
        <v>2.5104384127379924</v>
      </c>
      <c r="O95" s="59">
        <v>5.0165051070834146</v>
      </c>
      <c r="P95" s="59">
        <v>5.1834890849071904</v>
      </c>
      <c r="Q95" s="59">
        <v>6.4751466550177579</v>
      </c>
      <c r="R95" s="59">
        <v>7.9147693886836681</v>
      </c>
      <c r="S95" s="59">
        <v>8.1447751109501905</v>
      </c>
      <c r="T95" s="74">
        <v>6.9330643352606813</v>
      </c>
    </row>
    <row r="96" spans="1:20" x14ac:dyDescent="0.3">
      <c r="A96" s="150" t="s">
        <v>160</v>
      </c>
      <c r="B96" s="155">
        <v>441213</v>
      </c>
      <c r="C96" s="157">
        <v>7.3851477484860899</v>
      </c>
      <c r="D96" s="59">
        <v>7.152660940405549</v>
      </c>
      <c r="E96" s="59">
        <v>7.582226094532782</v>
      </c>
      <c r="F96" s="59">
        <v>8.205194469569717</v>
      </c>
      <c r="G96" s="59">
        <v>10.17171931312274</v>
      </c>
      <c r="H96" s="59">
        <v>9.0201020597896999</v>
      </c>
      <c r="I96" s="59">
        <v>11.026300338118276</v>
      </c>
      <c r="J96" s="59">
        <v>15.904386593424094</v>
      </c>
      <c r="K96" s="158">
        <v>18.447891009852217</v>
      </c>
      <c r="L96" s="153">
        <v>6.5028835586884703</v>
      </c>
      <c r="M96" s="59">
        <v>6.0685812693028831</v>
      </c>
      <c r="N96" s="59">
        <v>6.591779477122155</v>
      </c>
      <c r="O96" s="59">
        <v>6.7053529904740685</v>
      </c>
      <c r="P96" s="59">
        <v>8.4612092296048456</v>
      </c>
      <c r="Q96" s="59">
        <v>9.7789712334561045</v>
      </c>
      <c r="R96" s="59">
        <v>10.226107404296659</v>
      </c>
      <c r="S96" s="59">
        <v>14.87623390929105</v>
      </c>
      <c r="T96" s="74">
        <v>16.068298838054481</v>
      </c>
    </row>
    <row r="97" spans="1:20" x14ac:dyDescent="0.3">
      <c r="A97" s="150" t="s">
        <v>161</v>
      </c>
      <c r="B97" s="155">
        <v>223863</v>
      </c>
      <c r="C97" s="157">
        <v>8.1556355580171704</v>
      </c>
      <c r="D97" s="59">
        <v>7.5453192640692643</v>
      </c>
      <c r="E97" s="59">
        <v>6.403778196109509</v>
      </c>
      <c r="F97" s="59">
        <v>6.4079895219384575</v>
      </c>
      <c r="G97" s="59">
        <v>6.0331583664063579</v>
      </c>
      <c r="H97" s="59">
        <v>4.8586433535645739</v>
      </c>
      <c r="I97" s="59">
        <v>5.4410577937798656</v>
      </c>
      <c r="J97" s="59">
        <v>9.1516139951379962</v>
      </c>
      <c r="K97" s="158">
        <v>10.751909203416947</v>
      </c>
      <c r="L97" s="153">
        <v>7.2670411277973299</v>
      </c>
      <c r="M97" s="59">
        <v>6.4572670093402005</v>
      </c>
      <c r="N97" s="59">
        <v>5.4241808590787155</v>
      </c>
      <c r="O97" s="59">
        <v>4.9330592547315586</v>
      </c>
      <c r="P97" s="59">
        <v>4.3869029779658071</v>
      </c>
      <c r="Q97" s="59">
        <v>5.5885453673221841</v>
      </c>
      <c r="R97" s="59">
        <v>4.6811190304029884</v>
      </c>
      <c r="S97" s="59">
        <v>8.1833631100336799</v>
      </c>
      <c r="T97" s="74">
        <v>8.5269276194883332</v>
      </c>
    </row>
    <row r="98" spans="1:20" x14ac:dyDescent="0.3">
      <c r="A98" s="150" t="s">
        <v>483</v>
      </c>
      <c r="B98" s="155">
        <v>693465</v>
      </c>
      <c r="C98" s="157">
        <v>1.5953612286475394</v>
      </c>
      <c r="D98" s="59">
        <v>2.7582763892789091</v>
      </c>
      <c r="E98" s="59">
        <v>3.3585196607555856</v>
      </c>
      <c r="F98" s="59">
        <v>3.1384521447107225</v>
      </c>
      <c r="G98" s="59">
        <v>6.3213426297278978</v>
      </c>
      <c r="H98" s="59">
        <v>7.7369204141742376</v>
      </c>
      <c r="I98" s="59">
        <v>8.0145610789520845</v>
      </c>
      <c r="J98" s="59">
        <v>13.862001598437097</v>
      </c>
      <c r="K98" s="158">
        <v>16.835446710965378</v>
      </c>
      <c r="L98" s="153">
        <v>0.76066526797775857</v>
      </c>
      <c r="M98" s="59">
        <v>1.7186553710652479</v>
      </c>
      <c r="N98" s="59">
        <v>2.4069582375088494</v>
      </c>
      <c r="O98" s="59">
        <v>1.7088412154511217</v>
      </c>
      <c r="P98" s="59">
        <v>4.6706129343472744</v>
      </c>
      <c r="Q98" s="59">
        <v>8.4868575929454497</v>
      </c>
      <c r="R98" s="59">
        <v>7.236074465762214</v>
      </c>
      <c r="S98" s="59">
        <v>12.851966292570276</v>
      </c>
      <c r="T98" s="74">
        <v>14.488248191755112</v>
      </c>
    </row>
    <row r="99" spans="1:20" x14ac:dyDescent="0.3">
      <c r="A99" s="150" t="s">
        <v>163</v>
      </c>
      <c r="B99" s="155">
        <v>1196778</v>
      </c>
      <c r="C99" s="157"/>
      <c r="D99" s="59"/>
      <c r="E99" s="59"/>
      <c r="F99" s="59"/>
      <c r="G99" s="59"/>
      <c r="H99" s="59"/>
      <c r="I99" s="59"/>
      <c r="J99" s="59"/>
      <c r="K99" s="158"/>
      <c r="L99" s="153"/>
      <c r="M99" s="59"/>
      <c r="N99" s="59"/>
      <c r="O99" s="59"/>
      <c r="P99" s="59"/>
      <c r="Q99" s="59"/>
      <c r="R99" s="59"/>
      <c r="S99" s="59"/>
      <c r="T99" s="74"/>
    </row>
    <row r="100" spans="1:20" x14ac:dyDescent="0.3">
      <c r="A100" s="151" t="s">
        <v>700</v>
      </c>
      <c r="B100" s="155"/>
      <c r="C100" s="157">
        <v>3.2860992784491097</v>
      </c>
      <c r="D100" s="59">
        <v>3.5237388724035505</v>
      </c>
      <c r="E100" s="59">
        <v>3.0798899634156758</v>
      </c>
      <c r="F100" s="59">
        <v>3.3567856234635909</v>
      </c>
      <c r="G100" s="59">
        <v>5.6083943551328472</v>
      </c>
      <c r="H100" s="59">
        <v>1.9375465093845685</v>
      </c>
      <c r="I100" s="59">
        <v>8.5344044900541949</v>
      </c>
      <c r="J100" s="59">
        <v>12.042428715929892</v>
      </c>
      <c r="K100" s="158">
        <v>14.677753573136391</v>
      </c>
      <c r="L100" s="153">
        <v>2.4375124057962232</v>
      </c>
      <c r="M100" s="59">
        <v>2.4763735545181453</v>
      </c>
      <c r="N100" s="59">
        <v>2.1308937207871477</v>
      </c>
      <c r="O100" s="59">
        <v>1.9241483551329701</v>
      </c>
      <c r="P100" s="59">
        <v>3.9687337909260241</v>
      </c>
      <c r="Q100" s="59">
        <v>2.6471152973749796</v>
      </c>
      <c r="R100" s="59">
        <v>7.7521712418508999</v>
      </c>
      <c r="S100" s="59">
        <v>11.048534289611403</v>
      </c>
      <c r="T100" s="74">
        <v>12.373902636193264</v>
      </c>
    </row>
    <row r="101" spans="1:20" x14ac:dyDescent="0.3">
      <c r="A101" s="151" t="s">
        <v>701</v>
      </c>
      <c r="B101" s="155"/>
      <c r="C101" s="157">
        <v>10.793157076205292</v>
      </c>
      <c r="D101" s="59">
        <v>3.6776040519709285</v>
      </c>
      <c r="E101" s="59">
        <v>0.22858167312820335</v>
      </c>
      <c r="F101" s="59">
        <v>5.986661610867003</v>
      </c>
      <c r="G101" s="59">
        <v>2.3755020947609382</v>
      </c>
      <c r="H101" s="59">
        <v>-6.5845369583687821E-2</v>
      </c>
      <c r="I101" s="59">
        <v>8.5790944661822266</v>
      </c>
      <c r="J101" s="59">
        <v>2.7674306037839038</v>
      </c>
      <c r="K101" s="158">
        <v>6.4506602539762872</v>
      </c>
      <c r="L101" s="153">
        <v>9.8828930684497394</v>
      </c>
      <c r="M101" s="59">
        <v>2.628682056801027</v>
      </c>
      <c r="N101" s="59">
        <v>-0.69416424215698291</v>
      </c>
      <c r="O101" s="59">
        <v>4.5175714059641674</v>
      </c>
      <c r="P101" s="59">
        <v>0.78603494538662844</v>
      </c>
      <c r="Q101" s="59">
        <v>0.62977817059465446</v>
      </c>
      <c r="R101" s="59">
        <v>7.7965391266996669</v>
      </c>
      <c r="S101" s="59">
        <v>1.8558118745689294</v>
      </c>
      <c r="T101" s="74">
        <v>4.3120898187965429</v>
      </c>
    </row>
    <row r="102" spans="1:20" x14ac:dyDescent="0.3">
      <c r="A102" s="150" t="s">
        <v>164</v>
      </c>
      <c r="B102" s="155">
        <v>1345683</v>
      </c>
      <c r="C102" s="157">
        <v>4.1002626412015157</v>
      </c>
      <c r="D102" s="59">
        <v>2.5977577249111405</v>
      </c>
      <c r="E102" s="59">
        <v>0.97739767868051319</v>
      </c>
      <c r="F102" s="59">
        <v>2.0245189020220677</v>
      </c>
      <c r="G102" s="59">
        <v>6.4053888548683355</v>
      </c>
      <c r="H102" s="59">
        <v>1.6282225237449044</v>
      </c>
      <c r="I102" s="59">
        <v>7.6684815486993338</v>
      </c>
      <c r="J102" s="59">
        <v>10.620676448763676</v>
      </c>
      <c r="K102" s="158">
        <v>9.5902394106814057</v>
      </c>
      <c r="L102" s="153">
        <v>3.2449866947366131</v>
      </c>
      <c r="M102" s="59">
        <v>1.5597606982936414</v>
      </c>
      <c r="N102" s="59">
        <v>4.7757852507968337E-2</v>
      </c>
      <c r="O102" s="59">
        <v>0.61034829695870241</v>
      </c>
      <c r="P102" s="59">
        <v>4.7533542700253424</v>
      </c>
      <c r="Q102" s="59">
        <v>2.3356381635273928</v>
      </c>
      <c r="R102" s="59">
        <v>6.8924892129356765</v>
      </c>
      <c r="S102" s="59">
        <v>9.6393939558898136</v>
      </c>
      <c r="T102" s="74">
        <v>7.3885955183017034</v>
      </c>
    </row>
    <row r="103" spans="1:20" x14ac:dyDescent="0.3">
      <c r="A103" s="150" t="s">
        <v>166</v>
      </c>
      <c r="B103" s="155">
        <v>600472</v>
      </c>
      <c r="C103" s="157"/>
      <c r="D103" s="59"/>
      <c r="E103" s="59"/>
      <c r="F103" s="59"/>
      <c r="G103" s="59"/>
      <c r="H103" s="59"/>
      <c r="I103" s="59"/>
      <c r="J103" s="59"/>
      <c r="K103" s="158"/>
      <c r="L103" s="153"/>
      <c r="M103" s="59"/>
      <c r="N103" s="59"/>
      <c r="O103" s="59"/>
      <c r="P103" s="59"/>
      <c r="Q103" s="59"/>
      <c r="R103" s="59"/>
      <c r="S103" s="59"/>
      <c r="T103" s="74"/>
    </row>
    <row r="104" spans="1:20" x14ac:dyDescent="0.3">
      <c r="A104" s="151" t="s">
        <v>702</v>
      </c>
      <c r="B104" s="155"/>
      <c r="C104" s="157">
        <v>1.1739462845586581</v>
      </c>
      <c r="D104" s="59">
        <v>1.1805165979657979</v>
      </c>
      <c r="E104" s="59">
        <v>2.6347712164588319</v>
      </c>
      <c r="F104" s="59">
        <v>4.342516608050027</v>
      </c>
      <c r="G104" s="59">
        <v>7.449479560246691</v>
      </c>
      <c r="H104" s="59">
        <v>8.1696116481450343</v>
      </c>
      <c r="I104" s="59">
        <v>9.6752080181543132</v>
      </c>
      <c r="J104" s="59">
        <v>13.985768456532933</v>
      </c>
      <c r="K104" s="158">
        <v>14.580639306699331</v>
      </c>
      <c r="L104" s="153">
        <v>0.34271262125504043</v>
      </c>
      <c r="M104" s="59">
        <v>0.15685801410173075</v>
      </c>
      <c r="N104" s="59">
        <v>1.6898729217281399</v>
      </c>
      <c r="O104" s="59">
        <v>2.8962160380160156</v>
      </c>
      <c r="P104" s="59">
        <v>5.7812345750324061</v>
      </c>
      <c r="Q104" s="59">
        <v>8.9225607121830208</v>
      </c>
      <c r="R104" s="59">
        <v>8.8847527277926783</v>
      </c>
      <c r="S104" s="59">
        <v>12.974635252380315</v>
      </c>
      <c r="T104" s="74">
        <v>12.278739374085742</v>
      </c>
    </row>
    <row r="105" spans="1:20" x14ac:dyDescent="0.3">
      <c r="A105" s="151" t="s">
        <v>703</v>
      </c>
      <c r="B105" s="155"/>
      <c r="C105" s="157">
        <v>7.6733861291096659</v>
      </c>
      <c r="D105" s="59">
        <v>7.192696825212237</v>
      </c>
      <c r="E105" s="59">
        <v>6.415426559127563</v>
      </c>
      <c r="F105" s="59">
        <v>9.4262526066617784</v>
      </c>
      <c r="G105" s="59">
        <v>11.68719005961999</v>
      </c>
      <c r="H105" s="59">
        <v>10.802820721453752</v>
      </c>
      <c r="I105" s="59">
        <v>14.178965066317954</v>
      </c>
      <c r="J105" s="59">
        <v>16.638767994643459</v>
      </c>
      <c r="K105" s="158">
        <v>21.576991194592033</v>
      </c>
      <c r="L105" s="153">
        <v>6.7887538054808623</v>
      </c>
      <c r="M105" s="59">
        <v>6.1082121050099589</v>
      </c>
      <c r="N105" s="59">
        <v>5.4357219824330398</v>
      </c>
      <c r="O105" s="59">
        <v>7.9094859360226772</v>
      </c>
      <c r="P105" s="59">
        <v>9.953150997800563</v>
      </c>
      <c r="Q105" s="59">
        <v>11.574099076657268</v>
      </c>
      <c r="R105" s="59">
        <v>13.356050128515898</v>
      </c>
      <c r="S105" s="59">
        <v>15.604100835683038</v>
      </c>
      <c r="T105" s="74">
        <v>19.134536085844601</v>
      </c>
    </row>
    <row r="106" spans="1:20" x14ac:dyDescent="0.3">
      <c r="A106" s="150" t="s">
        <v>485</v>
      </c>
      <c r="B106" s="155">
        <v>432446</v>
      </c>
      <c r="C106" s="157">
        <v>4.7758504167605427</v>
      </c>
      <c r="D106" s="59">
        <v>4.0448257748205254</v>
      </c>
      <c r="E106" s="59">
        <v>3.0150969291473673</v>
      </c>
      <c r="F106" s="59">
        <v>3.4749034749034742</v>
      </c>
      <c r="G106" s="59">
        <v>5.9729090518168073</v>
      </c>
      <c r="H106" s="59">
        <v>5.4148434870414022</v>
      </c>
      <c r="I106" s="59">
        <v>6.7946209251009595</v>
      </c>
      <c r="J106" s="59">
        <v>11.132524192225675</v>
      </c>
      <c r="K106" s="158">
        <v>17.874533354974847</v>
      </c>
      <c r="L106" s="153">
        <v>3.9150239177850121</v>
      </c>
      <c r="M106" s="59">
        <v>2.9921885419604384</v>
      </c>
      <c r="N106" s="59">
        <v>2.0666971980798197</v>
      </c>
      <c r="O106" s="59">
        <v>2.0406289649055038</v>
      </c>
      <c r="P106" s="59">
        <v>4.3275890854679995</v>
      </c>
      <c r="Q106" s="59">
        <v>6.1486171091327773</v>
      </c>
      <c r="R106" s="59">
        <v>6.0249267105393844</v>
      </c>
      <c r="S106" s="59">
        <v>10.146701253154939</v>
      </c>
      <c r="T106" s="74">
        <v>15.506459812808712</v>
      </c>
    </row>
    <row r="107" spans="1:20" x14ac:dyDescent="0.3">
      <c r="A107" s="150" t="s">
        <v>171</v>
      </c>
      <c r="B107" s="155">
        <v>162886</v>
      </c>
      <c r="C107" s="157">
        <v>4.3375106460639952</v>
      </c>
      <c r="D107" s="59">
        <v>4.8083170890188525</v>
      </c>
      <c r="E107" s="59">
        <v>5.2960235640648063</v>
      </c>
      <c r="F107" s="59">
        <v>5.9382563012809175</v>
      </c>
      <c r="G107" s="59">
        <v>7.6555302897790192</v>
      </c>
      <c r="H107" s="59">
        <v>4.4524601251197682</v>
      </c>
      <c r="I107" s="59">
        <v>7.9892581403155427</v>
      </c>
      <c r="J107" s="59">
        <v>12.442190895414281</v>
      </c>
      <c r="K107" s="158">
        <v>10.902296360485282</v>
      </c>
      <c r="L107" s="153">
        <v>3.4802854969097159</v>
      </c>
      <c r="M107" s="59">
        <v>3.7479554991010735</v>
      </c>
      <c r="N107" s="59">
        <v>4.3266246758676292</v>
      </c>
      <c r="O107" s="59">
        <v>4.4698370465250017</v>
      </c>
      <c r="P107" s="59">
        <v>5.9840861909194398</v>
      </c>
      <c r="Q107" s="59">
        <v>5.1795347710332384</v>
      </c>
      <c r="R107" s="59">
        <v>7.2109538914180984</v>
      </c>
      <c r="S107" s="59">
        <v>11.444750299965047</v>
      </c>
      <c r="T107" s="74">
        <v>8.6742935315294343</v>
      </c>
    </row>
    <row r="108" spans="1:20" x14ac:dyDescent="0.3">
      <c r="A108" s="150" t="s">
        <v>172</v>
      </c>
      <c r="B108" s="155">
        <v>258719</v>
      </c>
      <c r="C108" s="157">
        <v>7.7373064865388947</v>
      </c>
      <c r="D108" s="59">
        <v>6.8351558314688168</v>
      </c>
      <c r="E108" s="59">
        <v>7.3676370181863167</v>
      </c>
      <c r="F108" s="59">
        <v>8.3629348358647722</v>
      </c>
      <c r="G108" s="59">
        <v>8.5465726713664161</v>
      </c>
      <c r="H108" s="59">
        <v>9.1764497669754039</v>
      </c>
      <c r="I108" s="59">
        <v>10.894323043126374</v>
      </c>
      <c r="J108" s="59">
        <v>13.437137932008932</v>
      </c>
      <c r="K108" s="158">
        <v>15.186270174662846</v>
      </c>
      <c r="L108" s="153">
        <v>6.8521490005059862</v>
      </c>
      <c r="M108" s="59">
        <v>5.7542884075567171</v>
      </c>
      <c r="N108" s="59">
        <v>6.3791659968617216</v>
      </c>
      <c r="O108" s="59">
        <v>6.8609069040257449</v>
      </c>
      <c r="P108" s="59">
        <v>6.8612943781414426</v>
      </c>
      <c r="Q108" s="59">
        <v>9.936407248697984</v>
      </c>
      <c r="R108" s="59">
        <v>10.095081301036396</v>
      </c>
      <c r="S108" s="59">
        <v>12.430871462955526</v>
      </c>
      <c r="T108" s="74">
        <v>12.872203250639627</v>
      </c>
    </row>
    <row r="109" spans="1:20" x14ac:dyDescent="0.3">
      <c r="A109" s="150" t="s">
        <v>174</v>
      </c>
      <c r="B109" s="155">
        <v>255693</v>
      </c>
      <c r="C109" s="157">
        <v>7.8299525570622652</v>
      </c>
      <c r="D109" s="59">
        <v>7.1590866763511629</v>
      </c>
      <c r="E109" s="59">
        <v>9.2982327491383785</v>
      </c>
      <c r="F109" s="59">
        <v>7.1887578560835941</v>
      </c>
      <c r="G109" s="59">
        <v>6.5061493157803669</v>
      </c>
      <c r="H109" s="59">
        <v>10.615593173207278</v>
      </c>
      <c r="I109" s="59">
        <v>10.472995639047289</v>
      </c>
      <c r="J109" s="59">
        <v>12.006719810264176</v>
      </c>
      <c r="K109" s="158">
        <v>16.130501252317593</v>
      </c>
      <c r="L109" s="153">
        <v>6.94403390142572</v>
      </c>
      <c r="M109" s="59">
        <v>6.0749419951064185</v>
      </c>
      <c r="N109" s="59">
        <v>8.2919878623647829</v>
      </c>
      <c r="O109" s="59">
        <v>5.7030052920465497</v>
      </c>
      <c r="P109" s="59">
        <v>4.8525503386824012</v>
      </c>
      <c r="Q109" s="59">
        <v>11.385568271377089</v>
      </c>
      <c r="R109" s="59">
        <v>9.676790503694118</v>
      </c>
      <c r="S109" s="59">
        <v>11.013142146824839</v>
      </c>
      <c r="T109" s="74">
        <v>13.79746493287837</v>
      </c>
    </row>
    <row r="110" spans="1:20" x14ac:dyDescent="0.3">
      <c r="A110" s="150" t="s">
        <v>175</v>
      </c>
      <c r="B110" s="155">
        <v>163504</v>
      </c>
      <c r="C110" s="157">
        <v>7.4912496022546433</v>
      </c>
      <c r="D110" s="59">
        <v>3.3704906521548219</v>
      </c>
      <c r="E110" s="59">
        <v>5.5457176175873553</v>
      </c>
      <c r="F110" s="59">
        <v>5.1552953156822827</v>
      </c>
      <c r="G110" s="59">
        <v>6.2122045079714114</v>
      </c>
      <c r="H110" s="59">
        <v>8.1472361382355434</v>
      </c>
      <c r="I110" s="59">
        <v>6.8216229488071436</v>
      </c>
      <c r="J110" s="59">
        <v>8.760037122220881</v>
      </c>
      <c r="K110" s="158">
        <v>12.370600414078684</v>
      </c>
      <c r="L110" s="153">
        <v>6.6081136916649728</v>
      </c>
      <c r="M110" s="59">
        <v>2.3246757696832097</v>
      </c>
      <c r="N110" s="59">
        <v>4.5740199423165286</v>
      </c>
      <c r="O110" s="59">
        <v>3.6977287502863372</v>
      </c>
      <c r="P110" s="59">
        <v>4.5631692751890354</v>
      </c>
      <c r="Q110" s="59">
        <v>8.9000294504039559</v>
      </c>
      <c r="R110" s="59">
        <v>6.0517341242432323</v>
      </c>
      <c r="S110" s="59">
        <v>7.795259796873574</v>
      </c>
      <c r="T110" s="74">
        <v>10.113099678474093</v>
      </c>
    </row>
    <row r="111" spans="1:20" x14ac:dyDescent="0.3">
      <c r="A111" s="150" t="s">
        <v>176</v>
      </c>
      <c r="B111" s="155">
        <v>753004</v>
      </c>
      <c r="C111" s="157">
        <v>-4.4087646392142004</v>
      </c>
      <c r="D111" s="59">
        <v>2.5496317643291611</v>
      </c>
      <c r="E111" s="59">
        <v>4.5045399158838126</v>
      </c>
      <c r="F111" s="59">
        <v>9.7748600426920191</v>
      </c>
      <c r="G111" s="59">
        <v>11.548037782081176</v>
      </c>
      <c r="H111" s="59">
        <v>8.996526287030175</v>
      </c>
      <c r="I111" s="59">
        <v>3.9267311091887005</v>
      </c>
      <c r="J111" s="59">
        <v>2.9461402993836119</v>
      </c>
      <c r="K111" s="158">
        <v>-0.65190434012399467</v>
      </c>
      <c r="L111" s="153">
        <v>-5.1941313829920981</v>
      </c>
      <c r="M111" s="59">
        <v>1.5121216353309932</v>
      </c>
      <c r="N111" s="59">
        <v>3.5424277545980867</v>
      </c>
      <c r="O111" s="59">
        <v>8.2532612944891319</v>
      </c>
      <c r="P111" s="59">
        <v>9.8161591782754645</v>
      </c>
      <c r="Q111" s="59">
        <v>9.7552313540148408</v>
      </c>
      <c r="R111" s="59">
        <v>3.1777064581330721</v>
      </c>
      <c r="S111" s="59">
        <v>2.0329362906238866</v>
      </c>
      <c r="T111" s="74">
        <v>-2.6477858091793629</v>
      </c>
    </row>
    <row r="112" spans="1:20" x14ac:dyDescent="0.3">
      <c r="A112" s="150" t="s">
        <v>78</v>
      </c>
      <c r="B112" s="155">
        <v>267043</v>
      </c>
      <c r="C112" s="157">
        <v>2.1794036174026492</v>
      </c>
      <c r="D112" s="59">
        <v>3.3998461974339276</v>
      </c>
      <c r="E112" s="59">
        <v>6.2560975609756042</v>
      </c>
      <c r="F112" s="59">
        <v>3.9536088637359961</v>
      </c>
      <c r="G112" s="59">
        <v>8.208746960092494</v>
      </c>
      <c r="H112" s="59">
        <v>6.1572787411437702</v>
      </c>
      <c r="I112" s="59">
        <v>5.8839282298481184</v>
      </c>
      <c r="J112" s="59">
        <v>11.076179887282922</v>
      </c>
      <c r="K112" s="158">
        <v>10.518753223786018</v>
      </c>
      <c r="L112" s="153">
        <v>1.3399092307332934</v>
      </c>
      <c r="M112" s="59">
        <v>2.3537343204724737</v>
      </c>
      <c r="N112" s="59">
        <v>5.2778598331557083</v>
      </c>
      <c r="O112" s="59">
        <v>2.512698977294622</v>
      </c>
      <c r="P112" s="59">
        <v>6.5287136997054267</v>
      </c>
      <c r="Q112" s="59">
        <v>6.8962203204938222</v>
      </c>
      <c r="R112" s="59">
        <v>5.120797593982795</v>
      </c>
      <c r="S112" s="59">
        <v>10.090856761464002</v>
      </c>
      <c r="T112" s="74">
        <v>8.2984556923906183</v>
      </c>
    </row>
    <row r="113" spans="1:20" x14ac:dyDescent="0.3">
      <c r="A113" s="150" t="s">
        <v>79</v>
      </c>
      <c r="B113" s="155">
        <v>480625</v>
      </c>
      <c r="C113" s="157"/>
      <c r="D113" s="59"/>
      <c r="E113" s="59"/>
      <c r="F113" s="59"/>
      <c r="G113" s="59"/>
      <c r="H113" s="59"/>
      <c r="I113" s="59"/>
      <c r="J113" s="59"/>
      <c r="K113" s="158"/>
      <c r="L113" s="153"/>
      <c r="M113" s="59"/>
      <c r="N113" s="59"/>
      <c r="O113" s="59"/>
      <c r="P113" s="59"/>
      <c r="Q113" s="59"/>
      <c r="R113" s="59"/>
      <c r="S113" s="59"/>
      <c r="T113" s="74"/>
    </row>
    <row r="114" spans="1:20" x14ac:dyDescent="0.3">
      <c r="A114" s="151" t="s">
        <v>704</v>
      </c>
      <c r="B114" s="155"/>
      <c r="C114" s="157">
        <v>-7.9548467745004126E-2</v>
      </c>
      <c r="D114" s="59">
        <v>3.3863244589159072</v>
      </c>
      <c r="E114" s="59">
        <v>1.7462208652915325</v>
      </c>
      <c r="F114" s="59">
        <v>3.6997805856094539</v>
      </c>
      <c r="G114" s="59">
        <v>4.5264993555235629</v>
      </c>
      <c r="H114" s="59">
        <v>3.0197487865426784</v>
      </c>
      <c r="I114" s="59">
        <v>5.679364730852285</v>
      </c>
      <c r="J114" s="59">
        <v>11.086385524587767</v>
      </c>
      <c r="K114" s="158">
        <v>14.76860583200347</v>
      </c>
      <c r="L114" s="153">
        <v>-0.90048356038735544</v>
      </c>
      <c r="M114" s="59">
        <v>2.3403493834273972</v>
      </c>
      <c r="N114" s="59">
        <v>0.8095029338202836</v>
      </c>
      <c r="O114" s="59">
        <v>2.2623890346968678</v>
      </c>
      <c r="P114" s="59">
        <v>2.9036361356595322</v>
      </c>
      <c r="Q114" s="59">
        <v>3.7368505884662095</v>
      </c>
      <c r="R114" s="59">
        <v>4.9177084327422245</v>
      </c>
      <c r="S114" s="59">
        <v>10.100971867653536</v>
      </c>
      <c r="T114" s="74">
        <v>12.462929693090539</v>
      </c>
    </row>
    <row r="115" spans="1:20" x14ac:dyDescent="0.3">
      <c r="A115" s="151" t="s">
        <v>705</v>
      </c>
      <c r="B115" s="155"/>
      <c r="C115" s="157">
        <v>1.7943361983357906</v>
      </c>
      <c r="D115" s="59">
        <v>3.5270486501208445</v>
      </c>
      <c r="E115" s="59">
        <v>4.942137508509183</v>
      </c>
      <c r="F115" s="59">
        <v>4.9996660209738728</v>
      </c>
      <c r="G115" s="59">
        <v>8.7428936656911258</v>
      </c>
      <c r="H115" s="59">
        <v>5.1366371797823032</v>
      </c>
      <c r="I115" s="59">
        <v>8.8025428126621641</v>
      </c>
      <c r="J115" s="59">
        <v>9.4373230700722086</v>
      </c>
      <c r="K115" s="158">
        <v>10.601373507393424</v>
      </c>
      <c r="L115" s="153">
        <v>0.95800548189109058</v>
      </c>
      <c r="M115" s="59">
        <v>2.4796498467138863</v>
      </c>
      <c r="N115" s="59">
        <v>3.975996642193468</v>
      </c>
      <c r="O115" s="59">
        <v>3.5442566465770389</v>
      </c>
      <c r="P115" s="59">
        <v>7.0545673212739342</v>
      </c>
      <c r="Q115" s="59">
        <v>5.8684742581857625</v>
      </c>
      <c r="R115" s="59">
        <v>8.0183770278402378</v>
      </c>
      <c r="S115" s="59">
        <v>8.4665377463594087</v>
      </c>
      <c r="T115" s="74">
        <v>8.3794161526071047</v>
      </c>
    </row>
    <row r="116" spans="1:20" x14ac:dyDescent="0.3">
      <c r="A116" s="150" t="s">
        <v>177</v>
      </c>
      <c r="B116" s="155">
        <v>157253</v>
      </c>
      <c r="C116" s="157">
        <v>7.9531082790154652</v>
      </c>
      <c r="D116" s="59">
        <v>5.0047483380816677</v>
      </c>
      <c r="E116" s="59">
        <v>3.3986442566626396</v>
      </c>
      <c r="F116" s="59">
        <v>3.510536179549288</v>
      </c>
      <c r="G116" s="59">
        <v>2.4602352093002202</v>
      </c>
      <c r="H116" s="59">
        <v>6.4710138373880817</v>
      </c>
      <c r="I116" s="59">
        <v>12.379883251010339</v>
      </c>
      <c r="J116" s="59">
        <v>10.094943696180177</v>
      </c>
      <c r="K116" s="158">
        <v>16.069308236949745</v>
      </c>
      <c r="L116" s="153">
        <v>7.066177789940796</v>
      </c>
      <c r="M116" s="59">
        <v>3.9423994235187774</v>
      </c>
      <c r="N116" s="59">
        <v>2.4467134297352562</v>
      </c>
      <c r="O116" s="59">
        <v>2.0757677615767309</v>
      </c>
      <c r="P116" s="59">
        <v>0.86945250591865986</v>
      </c>
      <c r="Q116" s="59">
        <v>7.2121392698875848</v>
      </c>
      <c r="R116" s="59">
        <v>11.569934723433539</v>
      </c>
      <c r="S116" s="59">
        <v>9.1183248192107094</v>
      </c>
      <c r="T116" s="74">
        <v>13.737501271778457</v>
      </c>
    </row>
    <row r="117" spans="1:20" x14ac:dyDescent="0.3">
      <c r="A117" s="150" t="s">
        <v>178</v>
      </c>
      <c r="B117" s="155">
        <v>176056</v>
      </c>
      <c r="C117" s="157">
        <v>5.8637418266188597</v>
      </c>
      <c r="D117" s="59">
        <v>5.5179293327033081</v>
      </c>
      <c r="E117" s="59">
        <v>5.3421337596039731</v>
      </c>
      <c r="F117" s="59">
        <v>5.3056458164094167</v>
      </c>
      <c r="G117" s="59">
        <v>5.5339709105399555</v>
      </c>
      <c r="H117" s="59">
        <v>7.8565031346402732</v>
      </c>
      <c r="I117" s="59">
        <v>9.1193891037250943</v>
      </c>
      <c r="J117" s="59">
        <v>12.333060122462761</v>
      </c>
      <c r="K117" s="158">
        <v>11.459857459763063</v>
      </c>
      <c r="L117" s="153">
        <v>4.9939773352539802</v>
      </c>
      <c r="M117" s="59">
        <v>4.4503884884301836</v>
      </c>
      <c r="N117" s="59">
        <v>4.3723103618120556</v>
      </c>
      <c r="O117" s="59">
        <v>3.8459952298303972</v>
      </c>
      <c r="P117" s="59">
        <v>3.8954658339049097</v>
      </c>
      <c r="Q117" s="59">
        <v>8.6072727070576978</v>
      </c>
      <c r="R117" s="59">
        <v>8.3329397323795469</v>
      </c>
      <c r="S117" s="59">
        <v>11.336587593024054</v>
      </c>
      <c r="T117" s="74">
        <v>9.220653350515704</v>
      </c>
    </row>
    <row r="118" spans="1:20" ht="15" thickBot="1" x14ac:dyDescent="0.35">
      <c r="A118" s="152" t="s">
        <v>179</v>
      </c>
      <c r="B118" s="156">
        <v>339239</v>
      </c>
      <c r="C118" s="159">
        <v>6.6024510468954887</v>
      </c>
      <c r="D118" s="60">
        <v>3.9430258815355272</v>
      </c>
      <c r="E118" s="60">
        <v>3.9185423365487617</v>
      </c>
      <c r="F118" s="60">
        <v>5.3847475094469219</v>
      </c>
      <c r="G118" s="60">
        <v>6.2571586136681807</v>
      </c>
      <c r="H118" s="60">
        <v>5.9241310160427707</v>
      </c>
      <c r="I118" s="60">
        <v>8.4656957795288736</v>
      </c>
      <c r="J118" s="60">
        <v>14.03308613804907</v>
      </c>
      <c r="K118" s="160">
        <v>16.348610667518372</v>
      </c>
      <c r="L118" s="154">
        <v>5.7266174043920142</v>
      </c>
      <c r="M118" s="60">
        <v>2.8914185735868969</v>
      </c>
      <c r="N118" s="60">
        <v>2.9618251121529857</v>
      </c>
      <c r="O118" s="60">
        <v>3.9240004875177719</v>
      </c>
      <c r="P118" s="60">
        <v>4.6074254299817934</v>
      </c>
      <c r="Q118" s="60">
        <v>6.661449696329762</v>
      </c>
      <c r="R118" s="60">
        <v>7.6839577313321401</v>
      </c>
      <c r="S118" s="60">
        <v>13.02153319308518</v>
      </c>
      <c r="T118" s="76">
        <v>14.011192577727824</v>
      </c>
    </row>
    <row r="119" spans="1:20" x14ac:dyDescent="0.3">
      <c r="B119" s="48"/>
      <c r="C119" s="71"/>
      <c r="D119" s="71"/>
      <c r="E119" s="71"/>
      <c r="F119" s="71"/>
      <c r="G119" s="71"/>
      <c r="H119" s="71"/>
      <c r="I119" s="71"/>
      <c r="J119" s="71"/>
      <c r="K119" s="71"/>
      <c r="L119" s="71"/>
      <c r="M119" s="71"/>
      <c r="N119" s="71"/>
      <c r="O119" s="71"/>
      <c r="P119" s="71"/>
      <c r="Q119" s="71"/>
      <c r="R119" s="71"/>
      <c r="S119" s="71"/>
      <c r="T119" s="71"/>
    </row>
    <row r="120" spans="1:20" x14ac:dyDescent="0.3">
      <c r="A120" s="72" t="s">
        <v>486</v>
      </c>
      <c r="B120"/>
      <c r="C120" s="61"/>
      <c r="D120" s="61"/>
      <c r="E120"/>
      <c r="K120"/>
      <c r="Q120"/>
      <c r="R120" s="61"/>
      <c r="S120"/>
      <c r="T120"/>
    </row>
    <row r="121" spans="1:20" x14ac:dyDescent="0.3">
      <c r="A121" s="873" t="s">
        <v>674</v>
      </c>
      <c r="B121" s="873"/>
      <c r="C121" s="873"/>
      <c r="D121" s="873"/>
      <c r="E121" s="873"/>
      <c r="F121" s="873"/>
      <c r="G121" s="873"/>
      <c r="H121" s="873"/>
      <c r="I121" s="873"/>
      <c r="J121" s="873"/>
      <c r="K121" s="873"/>
      <c r="L121" s="873"/>
      <c r="M121" s="873"/>
      <c r="N121" s="873"/>
      <c r="O121" s="873"/>
      <c r="P121" s="873"/>
      <c r="Q121" s="873"/>
      <c r="R121" s="873"/>
      <c r="S121" s="873"/>
      <c r="T121" s="873"/>
    </row>
    <row r="122" spans="1:20" x14ac:dyDescent="0.3">
      <c r="A122" s="73" t="s">
        <v>487</v>
      </c>
      <c r="B122" s="73"/>
      <c r="C122" s="73"/>
      <c r="D122" s="73"/>
      <c r="E122" s="73"/>
      <c r="F122" s="73"/>
      <c r="G122" s="73"/>
      <c r="H122" s="73"/>
      <c r="I122" s="73"/>
      <c r="J122" s="73"/>
      <c r="K122" s="73"/>
      <c r="L122" s="73"/>
      <c r="M122" s="73"/>
      <c r="N122" s="73"/>
      <c r="O122" s="73"/>
      <c r="P122" s="73"/>
      <c r="Q122" s="73"/>
      <c r="R122" s="73"/>
      <c r="S122" s="73"/>
      <c r="T122" s="73"/>
    </row>
    <row r="123" spans="1:20" x14ac:dyDescent="0.3">
      <c r="A123" s="73" t="s">
        <v>675</v>
      </c>
      <c r="B123" s="73"/>
      <c r="C123" s="73"/>
      <c r="D123" s="73"/>
      <c r="E123" s="73"/>
      <c r="F123" s="73"/>
      <c r="G123" s="73"/>
      <c r="H123" s="73"/>
      <c r="I123" s="73"/>
      <c r="J123" s="73"/>
      <c r="K123" s="73"/>
      <c r="L123" s="73"/>
      <c r="M123" s="73"/>
      <c r="N123" s="73"/>
      <c r="O123" s="73"/>
      <c r="P123" s="73"/>
      <c r="Q123" s="73"/>
      <c r="R123" s="73"/>
      <c r="S123" s="73"/>
      <c r="T123" s="73"/>
    </row>
  </sheetData>
  <mergeCells count="6">
    <mergeCell ref="A121:T121"/>
    <mergeCell ref="A4:A6"/>
    <mergeCell ref="B4:B5"/>
    <mergeCell ref="C4:T4"/>
    <mergeCell ref="C5:K5"/>
    <mergeCell ref="L5:T5"/>
  </mergeCells>
  <hyperlinks>
    <hyperlink ref="A120" location="'W-7'!A6" display="Return to top" xr:uid="{656F36D4-40AB-43CE-998F-1B56FC50CC6D}"/>
    <hyperlink ref="A2" location="'Appendix Table Menu'!A1" display="Return to Appendix Table Menu" xr:uid="{BB4615BF-7058-4E2D-9A92-AAF829A06683}"/>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7016B-EF1F-4B19-86E8-6E20D56B598A}">
  <sheetPr>
    <tabColor theme="8"/>
  </sheetPr>
  <dimension ref="A1:Y518"/>
  <sheetViews>
    <sheetView zoomScale="85" zoomScaleNormal="85" workbookViewId="0">
      <pane ySplit="6" topLeftCell="A7" activePane="bottomLeft" state="frozen"/>
      <selection pane="bottomLeft"/>
    </sheetView>
  </sheetViews>
  <sheetFormatPr defaultColWidth="8.6640625" defaultRowHeight="14.4" x14ac:dyDescent="0.3"/>
  <cols>
    <col min="1" max="1" width="39" customWidth="1"/>
    <col min="2" max="2" width="20.33203125" customWidth="1"/>
    <col min="3" max="4" width="14.6640625" customWidth="1"/>
    <col min="5" max="5" width="17.44140625" customWidth="1"/>
  </cols>
  <sheetData>
    <row r="1" spans="1:5" ht="21" x14ac:dyDescent="0.4">
      <c r="A1" s="50" t="s">
        <v>715</v>
      </c>
    </row>
    <row r="2" spans="1:5" x14ac:dyDescent="0.3">
      <c r="A2" s="2" t="s">
        <v>27</v>
      </c>
    </row>
    <row r="3" spans="1:5" ht="15" thickBot="1" x14ac:dyDescent="0.35">
      <c r="A3" s="2"/>
    </row>
    <row r="4" spans="1:5" ht="48" customHeight="1" x14ac:dyDescent="0.3">
      <c r="A4" s="860" t="s">
        <v>70</v>
      </c>
      <c r="B4" s="144" t="s">
        <v>488</v>
      </c>
      <c r="C4" s="804" t="s">
        <v>489</v>
      </c>
      <c r="D4" s="802"/>
      <c r="E4" s="805"/>
    </row>
    <row r="5" spans="1:5" ht="33.6" customHeight="1" thickBot="1" x14ac:dyDescent="0.35">
      <c r="A5" s="862"/>
      <c r="B5" s="81">
        <v>2019</v>
      </c>
      <c r="C5" s="82">
        <v>2012</v>
      </c>
      <c r="D5" s="83">
        <v>2019</v>
      </c>
      <c r="E5" s="175" t="s">
        <v>716</v>
      </c>
    </row>
    <row r="6" spans="1:5" x14ac:dyDescent="0.3">
      <c r="A6" s="176" t="s">
        <v>69</v>
      </c>
      <c r="B6" s="84">
        <v>40.9</v>
      </c>
      <c r="C6" s="85">
        <v>102300</v>
      </c>
      <c r="D6" s="86">
        <v>163500</v>
      </c>
      <c r="E6" s="177">
        <v>59.824046920821118</v>
      </c>
    </row>
    <row r="7" spans="1:5" x14ac:dyDescent="0.3">
      <c r="A7" s="178" t="s">
        <v>490</v>
      </c>
      <c r="B7" s="87">
        <v>21.3</v>
      </c>
      <c r="C7" s="88">
        <v>38800</v>
      </c>
      <c r="D7" s="35">
        <v>42300</v>
      </c>
      <c r="E7" s="179">
        <v>9.0206185567010309</v>
      </c>
    </row>
    <row r="8" spans="1:5" x14ac:dyDescent="0.3">
      <c r="A8" s="178" t="s">
        <v>183</v>
      </c>
      <c r="B8" s="87">
        <v>15.9</v>
      </c>
      <c r="C8" s="88">
        <v>17100</v>
      </c>
      <c r="D8" s="35">
        <v>21900</v>
      </c>
      <c r="E8" s="179">
        <v>28.07017543859649</v>
      </c>
    </row>
    <row r="9" spans="1:5" x14ac:dyDescent="0.3">
      <c r="A9" s="178" t="s">
        <v>491</v>
      </c>
      <c r="B9" s="87">
        <v>25.6</v>
      </c>
      <c r="C9" s="88">
        <v>33800</v>
      </c>
      <c r="D9" s="35">
        <v>39800</v>
      </c>
      <c r="E9" s="179">
        <v>17.751479289940828</v>
      </c>
    </row>
    <row r="10" spans="1:5" x14ac:dyDescent="0.3">
      <c r="A10" s="178" t="s">
        <v>89</v>
      </c>
      <c r="B10" s="87">
        <v>24.9</v>
      </c>
      <c r="C10" s="88">
        <v>32400</v>
      </c>
      <c r="D10" s="35">
        <v>37400</v>
      </c>
      <c r="E10" s="179">
        <v>15.432098765432098</v>
      </c>
    </row>
    <row r="11" spans="1:5" x14ac:dyDescent="0.3">
      <c r="A11" s="178" t="s">
        <v>492</v>
      </c>
      <c r="B11" s="87">
        <v>28.299999999999997</v>
      </c>
      <c r="C11" s="88">
        <v>43300</v>
      </c>
      <c r="D11" s="35">
        <v>77800</v>
      </c>
      <c r="E11" s="179">
        <v>79.676674364896073</v>
      </c>
    </row>
    <row r="12" spans="1:5" x14ac:dyDescent="0.3">
      <c r="A12" s="178" t="s">
        <v>90</v>
      </c>
      <c r="B12" s="87">
        <v>20.399999999999999</v>
      </c>
      <c r="C12" s="88">
        <v>40500</v>
      </c>
      <c r="D12" s="35">
        <v>47400</v>
      </c>
      <c r="E12" s="179">
        <v>17.037037037037038</v>
      </c>
    </row>
    <row r="13" spans="1:5" x14ac:dyDescent="0.3">
      <c r="A13" s="178" t="s">
        <v>493</v>
      </c>
      <c r="B13" s="87">
        <v>17.899999999999999</v>
      </c>
      <c r="C13" s="88">
        <v>27300</v>
      </c>
      <c r="D13" s="35">
        <v>22100</v>
      </c>
      <c r="E13" s="179">
        <v>-19.047619047619047</v>
      </c>
    </row>
    <row r="14" spans="1:5" x14ac:dyDescent="0.3">
      <c r="A14" s="178" t="s">
        <v>91</v>
      </c>
      <c r="B14" s="87">
        <v>25.1</v>
      </c>
      <c r="C14" s="88">
        <v>62400</v>
      </c>
      <c r="D14" s="35">
        <v>68100</v>
      </c>
      <c r="E14" s="179">
        <v>9.1346153846153832</v>
      </c>
    </row>
    <row r="15" spans="1:5" x14ac:dyDescent="0.3">
      <c r="A15" s="178" t="s">
        <v>494</v>
      </c>
      <c r="B15" s="87">
        <v>40.6</v>
      </c>
      <c r="C15" s="88">
        <v>98900</v>
      </c>
      <c r="D15" s="35">
        <v>114600</v>
      </c>
      <c r="E15" s="179">
        <v>15.874620829120323</v>
      </c>
    </row>
    <row r="16" spans="1:5" x14ac:dyDescent="0.3">
      <c r="A16" s="178" t="s">
        <v>184</v>
      </c>
      <c r="B16" s="87">
        <v>18.3</v>
      </c>
      <c r="C16" s="88">
        <v>28500</v>
      </c>
      <c r="D16" s="35">
        <v>27200</v>
      </c>
      <c r="E16" s="179">
        <v>-4.5614035087719298</v>
      </c>
    </row>
    <row r="17" spans="1:5" x14ac:dyDescent="0.3">
      <c r="A17" s="178" t="s">
        <v>495</v>
      </c>
      <c r="B17" s="87">
        <v>29.099999999999998</v>
      </c>
      <c r="C17" s="88">
        <v>68000</v>
      </c>
      <c r="D17" s="35">
        <v>56600</v>
      </c>
      <c r="E17" s="179">
        <v>-16.764705882352938</v>
      </c>
    </row>
    <row r="18" spans="1:5" x14ac:dyDescent="0.3">
      <c r="A18" s="178" t="s">
        <v>92</v>
      </c>
      <c r="B18" s="87">
        <v>22.5</v>
      </c>
      <c r="C18" s="88">
        <v>45800</v>
      </c>
      <c r="D18" s="35">
        <v>50100</v>
      </c>
      <c r="E18" s="179">
        <v>9.3886462882096069</v>
      </c>
    </row>
    <row r="19" spans="1:5" x14ac:dyDescent="0.3">
      <c r="A19" s="178" t="s">
        <v>496</v>
      </c>
      <c r="B19" s="87">
        <v>15</v>
      </c>
      <c r="C19" s="88">
        <v>24100</v>
      </c>
      <c r="D19" s="35">
        <v>16200</v>
      </c>
      <c r="E19" s="179">
        <v>-32.780082987551864</v>
      </c>
    </row>
    <row r="20" spans="1:5" x14ac:dyDescent="0.3">
      <c r="A20" s="178" t="s">
        <v>186</v>
      </c>
      <c r="B20" s="87">
        <v>15.299999999999999</v>
      </c>
      <c r="C20" s="88">
        <v>22500</v>
      </c>
      <c r="D20" s="35">
        <v>21600</v>
      </c>
      <c r="E20" s="179">
        <v>-4</v>
      </c>
    </row>
    <row r="21" spans="1:5" x14ac:dyDescent="0.3">
      <c r="A21" s="178" t="s">
        <v>187</v>
      </c>
      <c r="B21" s="87">
        <v>12.8</v>
      </c>
      <c r="C21" s="88">
        <v>24900</v>
      </c>
      <c r="D21" s="35">
        <v>26100</v>
      </c>
      <c r="E21" s="179">
        <v>4.8192771084337354</v>
      </c>
    </row>
    <row r="22" spans="1:5" x14ac:dyDescent="0.3">
      <c r="A22" s="178" t="s">
        <v>188</v>
      </c>
      <c r="B22" s="87">
        <v>31.1</v>
      </c>
      <c r="C22" s="88">
        <v>38400</v>
      </c>
      <c r="D22" s="35">
        <v>52400</v>
      </c>
      <c r="E22" s="179">
        <v>36.458333333333329</v>
      </c>
    </row>
    <row r="23" spans="1:5" x14ac:dyDescent="0.3">
      <c r="A23" s="178" t="s">
        <v>189</v>
      </c>
      <c r="B23" s="87">
        <v>28.799999999999997</v>
      </c>
      <c r="C23" s="88">
        <v>84400</v>
      </c>
      <c r="D23" s="35">
        <v>95100</v>
      </c>
      <c r="E23" s="179">
        <v>12.677725118483412</v>
      </c>
    </row>
    <row r="24" spans="1:5" x14ac:dyDescent="0.3">
      <c r="A24" s="178" t="s">
        <v>497</v>
      </c>
      <c r="B24" s="87">
        <v>55.300000000000004</v>
      </c>
      <c r="C24" s="88">
        <v>147800</v>
      </c>
      <c r="D24" s="35">
        <v>138500</v>
      </c>
      <c r="E24" s="179">
        <v>-6.2922868741542626</v>
      </c>
    </row>
    <row r="25" spans="1:5" x14ac:dyDescent="0.3">
      <c r="A25" s="178" t="s">
        <v>191</v>
      </c>
      <c r="B25" s="87">
        <v>41.4</v>
      </c>
      <c r="C25" s="88">
        <v>81100</v>
      </c>
      <c r="D25" s="35">
        <v>132200</v>
      </c>
      <c r="E25" s="179">
        <v>63.00863131935882</v>
      </c>
    </row>
    <row r="26" spans="1:5" x14ac:dyDescent="0.3">
      <c r="A26" s="178" t="s">
        <v>498</v>
      </c>
      <c r="B26" s="87">
        <v>14.399999999999999</v>
      </c>
      <c r="C26" s="88">
        <v>18100</v>
      </c>
      <c r="D26" s="35">
        <v>15400</v>
      </c>
      <c r="E26" s="179">
        <v>-14.917127071823206</v>
      </c>
    </row>
    <row r="27" spans="1:5" x14ac:dyDescent="0.3">
      <c r="A27" s="178" t="s">
        <v>192</v>
      </c>
      <c r="B27" s="87">
        <v>18.600000000000001</v>
      </c>
      <c r="C27" s="88">
        <v>40100</v>
      </c>
      <c r="D27" s="35">
        <v>34900</v>
      </c>
      <c r="E27" s="179">
        <v>-12.967581047381547</v>
      </c>
    </row>
    <row r="28" spans="1:5" x14ac:dyDescent="0.3">
      <c r="A28" s="178" t="s">
        <v>193</v>
      </c>
      <c r="B28" s="87">
        <v>21.6</v>
      </c>
      <c r="C28" s="88">
        <v>38500</v>
      </c>
      <c r="D28" s="35">
        <v>53600</v>
      </c>
      <c r="E28" s="179">
        <v>39.220779220779221</v>
      </c>
    </row>
    <row r="29" spans="1:5" x14ac:dyDescent="0.3">
      <c r="A29" s="178" t="s">
        <v>499</v>
      </c>
      <c r="B29" s="87">
        <v>33.300000000000004</v>
      </c>
      <c r="C29" s="88">
        <v>123400</v>
      </c>
      <c r="D29" s="35">
        <v>126200</v>
      </c>
      <c r="E29" s="179">
        <v>2.2690437601296596</v>
      </c>
    </row>
    <row r="30" spans="1:5" x14ac:dyDescent="0.3">
      <c r="A30" s="178" t="s">
        <v>717</v>
      </c>
      <c r="B30" s="87">
        <v>13.4</v>
      </c>
      <c r="C30" s="88">
        <v>15900</v>
      </c>
      <c r="D30" s="35">
        <v>15400</v>
      </c>
      <c r="E30" s="179">
        <v>-3.1446540880503147</v>
      </c>
    </row>
    <row r="31" spans="1:5" x14ac:dyDescent="0.3">
      <c r="A31" s="178" t="s">
        <v>500</v>
      </c>
      <c r="B31" s="87">
        <v>40.1</v>
      </c>
      <c r="C31" s="88">
        <v>85000</v>
      </c>
      <c r="D31" s="35">
        <v>81600</v>
      </c>
      <c r="E31" s="179">
        <v>-4</v>
      </c>
    </row>
    <row r="32" spans="1:5" x14ac:dyDescent="0.3">
      <c r="A32" s="178" t="s">
        <v>195</v>
      </c>
      <c r="B32" s="87">
        <v>23</v>
      </c>
      <c r="C32" s="88">
        <v>39600</v>
      </c>
      <c r="D32" s="35">
        <v>50800</v>
      </c>
      <c r="E32" s="179">
        <v>28.28282828282828</v>
      </c>
    </row>
    <row r="33" spans="1:5" x14ac:dyDescent="0.3">
      <c r="A33" s="178" t="s">
        <v>472</v>
      </c>
      <c r="B33" s="87">
        <v>25.6</v>
      </c>
      <c r="C33" s="88">
        <v>39600</v>
      </c>
      <c r="D33" s="35">
        <v>65200</v>
      </c>
      <c r="E33" s="179">
        <v>64.646464646464651</v>
      </c>
    </row>
    <row r="34" spans="1:5" x14ac:dyDescent="0.3">
      <c r="A34" s="178" t="s">
        <v>194</v>
      </c>
      <c r="B34" s="87">
        <v>38.6</v>
      </c>
      <c r="C34" s="88">
        <v>143600</v>
      </c>
      <c r="D34" s="35">
        <v>134000</v>
      </c>
      <c r="E34" s="179">
        <v>-6.6852367688022287</v>
      </c>
    </row>
    <row r="35" spans="1:5" x14ac:dyDescent="0.3">
      <c r="A35" s="178" t="s">
        <v>196</v>
      </c>
      <c r="B35" s="87">
        <v>21.8</v>
      </c>
      <c r="C35" s="88">
        <v>26800</v>
      </c>
      <c r="D35" s="35">
        <v>37000</v>
      </c>
      <c r="E35" s="179">
        <v>38.059701492537314</v>
      </c>
    </row>
    <row r="36" spans="1:5" x14ac:dyDescent="0.3">
      <c r="A36" s="178" t="s">
        <v>94</v>
      </c>
      <c r="B36" s="87">
        <v>19</v>
      </c>
      <c r="C36" s="88">
        <v>30600</v>
      </c>
      <c r="D36" s="35">
        <v>30800</v>
      </c>
      <c r="E36" s="179">
        <v>0.65359477124183007</v>
      </c>
    </row>
    <row r="37" spans="1:5" x14ac:dyDescent="0.3">
      <c r="A37" s="178" t="s">
        <v>501</v>
      </c>
      <c r="B37" s="87">
        <v>22.900000000000002</v>
      </c>
      <c r="C37" s="88">
        <v>38700</v>
      </c>
      <c r="D37" s="35">
        <v>32600</v>
      </c>
      <c r="E37" s="179">
        <v>-15.762273901808785</v>
      </c>
    </row>
    <row r="38" spans="1:5" x14ac:dyDescent="0.3">
      <c r="A38" s="178" t="s">
        <v>473</v>
      </c>
      <c r="B38" s="87">
        <v>38</v>
      </c>
      <c r="C38" s="88">
        <v>74100</v>
      </c>
      <c r="D38" s="35">
        <v>147600</v>
      </c>
      <c r="E38" s="179">
        <v>99.190283400809719</v>
      </c>
    </row>
    <row r="39" spans="1:5" x14ac:dyDescent="0.3">
      <c r="A39" s="178" t="s">
        <v>96</v>
      </c>
      <c r="B39" s="87">
        <v>24.9</v>
      </c>
      <c r="C39" s="88">
        <v>38100</v>
      </c>
      <c r="D39" s="35">
        <v>61000</v>
      </c>
      <c r="E39" s="179">
        <v>60.104986876640417</v>
      </c>
    </row>
    <row r="40" spans="1:5" x14ac:dyDescent="0.3">
      <c r="A40" s="178" t="s">
        <v>97</v>
      </c>
      <c r="B40" s="87">
        <v>39</v>
      </c>
      <c r="C40" s="88">
        <v>114200</v>
      </c>
      <c r="D40" s="35">
        <v>128400</v>
      </c>
      <c r="E40" s="179">
        <v>12.43432574430823</v>
      </c>
    </row>
    <row r="41" spans="1:5" x14ac:dyDescent="0.3">
      <c r="A41" s="178" t="s">
        <v>197</v>
      </c>
      <c r="B41" s="87">
        <v>15.299999999999999</v>
      </c>
      <c r="C41" s="88">
        <v>25500</v>
      </c>
      <c r="D41" s="35">
        <v>24900</v>
      </c>
      <c r="E41" s="179">
        <v>-2.3529411764705883</v>
      </c>
    </row>
    <row r="42" spans="1:5" x14ac:dyDescent="0.3">
      <c r="A42" s="178" t="s">
        <v>502</v>
      </c>
      <c r="B42" s="87">
        <v>17.7</v>
      </c>
      <c r="C42" s="88">
        <v>40000</v>
      </c>
      <c r="D42" s="35">
        <v>38600</v>
      </c>
      <c r="E42" s="179">
        <v>-3.5000000000000004</v>
      </c>
    </row>
    <row r="43" spans="1:5" x14ac:dyDescent="0.3">
      <c r="A43" s="178" t="s">
        <v>503</v>
      </c>
      <c r="B43" s="87">
        <v>15.299999999999999</v>
      </c>
      <c r="C43" s="88">
        <v>20200</v>
      </c>
      <c r="D43" s="35">
        <v>25700</v>
      </c>
      <c r="E43" s="179">
        <v>27.227722772277229</v>
      </c>
    </row>
    <row r="44" spans="1:5" x14ac:dyDescent="0.3">
      <c r="A44" s="178" t="s">
        <v>198</v>
      </c>
      <c r="B44" s="87">
        <v>54.500000000000007</v>
      </c>
      <c r="C44" s="88">
        <v>202400</v>
      </c>
      <c r="D44" s="35">
        <v>238900</v>
      </c>
      <c r="E44" s="179">
        <v>18.033596837944664</v>
      </c>
    </row>
    <row r="45" spans="1:5" x14ac:dyDescent="0.3">
      <c r="A45" s="178" t="s">
        <v>718</v>
      </c>
      <c r="B45" s="87">
        <v>23</v>
      </c>
      <c r="C45" s="88">
        <v>24500</v>
      </c>
      <c r="D45" s="35">
        <v>20100</v>
      </c>
      <c r="E45" s="179">
        <v>-17.959183673469386</v>
      </c>
    </row>
    <row r="46" spans="1:5" x14ac:dyDescent="0.3">
      <c r="A46" s="178" t="s">
        <v>98</v>
      </c>
      <c r="B46" s="87">
        <v>25.2</v>
      </c>
      <c r="C46" s="88">
        <v>51200</v>
      </c>
      <c r="D46" s="35">
        <v>61800</v>
      </c>
      <c r="E46" s="179">
        <v>20.703125</v>
      </c>
    </row>
    <row r="47" spans="1:5" x14ac:dyDescent="0.3">
      <c r="A47" s="178" t="s">
        <v>199</v>
      </c>
      <c r="B47" s="87">
        <v>29.599999999999998</v>
      </c>
      <c r="C47" s="88">
        <v>26200</v>
      </c>
      <c r="D47" s="35">
        <v>25400</v>
      </c>
      <c r="E47" s="179">
        <v>-3.0534351145038165</v>
      </c>
    </row>
    <row r="48" spans="1:5" x14ac:dyDescent="0.3">
      <c r="A48" s="178" t="s">
        <v>200</v>
      </c>
      <c r="B48" s="87">
        <v>7.8</v>
      </c>
      <c r="C48" s="88">
        <v>10500</v>
      </c>
      <c r="D48" s="35">
        <v>8000</v>
      </c>
      <c r="E48" s="179">
        <v>-23.809523809523807</v>
      </c>
    </row>
    <row r="49" spans="1:5" x14ac:dyDescent="0.3">
      <c r="A49" s="178" t="s">
        <v>201</v>
      </c>
      <c r="B49" s="87">
        <v>18</v>
      </c>
      <c r="C49" s="88">
        <v>27100</v>
      </c>
      <c r="D49" s="35">
        <v>23000</v>
      </c>
      <c r="E49" s="179">
        <v>-15.129151291512915</v>
      </c>
    </row>
    <row r="50" spans="1:5" x14ac:dyDescent="0.3">
      <c r="A50" s="178" t="s">
        <v>202</v>
      </c>
      <c r="B50" s="87">
        <v>14.899999999999999</v>
      </c>
      <c r="C50" s="88">
        <v>20900</v>
      </c>
      <c r="D50" s="35">
        <v>15200</v>
      </c>
      <c r="E50" s="179">
        <v>-27.27272727272727</v>
      </c>
    </row>
    <row r="51" spans="1:5" x14ac:dyDescent="0.3">
      <c r="A51" s="178" t="s">
        <v>203</v>
      </c>
      <c r="B51" s="87">
        <v>38.700000000000003</v>
      </c>
      <c r="C51" s="88">
        <v>108000</v>
      </c>
      <c r="D51" s="35">
        <v>163200</v>
      </c>
      <c r="E51" s="179">
        <v>51.111111111111107</v>
      </c>
    </row>
    <row r="52" spans="1:5" x14ac:dyDescent="0.3">
      <c r="A52" s="178" t="s">
        <v>504</v>
      </c>
      <c r="B52" s="87">
        <v>37.5</v>
      </c>
      <c r="C52" s="88">
        <v>56400</v>
      </c>
      <c r="D52" s="35">
        <v>147000</v>
      </c>
      <c r="E52" s="179">
        <v>160.63829787234042</v>
      </c>
    </row>
    <row r="53" spans="1:5" x14ac:dyDescent="0.3">
      <c r="A53" s="178" t="s">
        <v>204</v>
      </c>
      <c r="B53" s="87">
        <v>23.1</v>
      </c>
      <c r="C53" s="88">
        <v>46300</v>
      </c>
      <c r="D53" s="35">
        <v>53200</v>
      </c>
      <c r="E53" s="179">
        <v>14.902807775377969</v>
      </c>
    </row>
    <row r="54" spans="1:5" x14ac:dyDescent="0.3">
      <c r="A54" s="178" t="s">
        <v>205</v>
      </c>
      <c r="B54" s="87">
        <v>11.4</v>
      </c>
      <c r="C54" s="88">
        <v>21100</v>
      </c>
      <c r="D54" s="35">
        <v>14800</v>
      </c>
      <c r="E54" s="179">
        <v>-29.857819905213269</v>
      </c>
    </row>
    <row r="55" spans="1:5" x14ac:dyDescent="0.3">
      <c r="A55" s="178" t="s">
        <v>99</v>
      </c>
      <c r="B55" s="87">
        <v>27.900000000000002</v>
      </c>
      <c r="C55" s="88">
        <v>38000</v>
      </c>
      <c r="D55" s="35">
        <v>45000</v>
      </c>
      <c r="E55" s="179">
        <v>18.421052631578945</v>
      </c>
    </row>
    <row r="56" spans="1:5" x14ac:dyDescent="0.3">
      <c r="A56" s="178" t="s">
        <v>215</v>
      </c>
      <c r="B56" s="87">
        <v>18</v>
      </c>
      <c r="C56" s="88">
        <v>35100</v>
      </c>
      <c r="D56" s="35">
        <v>56400</v>
      </c>
      <c r="E56" s="179">
        <v>60.683760683760681</v>
      </c>
    </row>
    <row r="57" spans="1:5" x14ac:dyDescent="0.3">
      <c r="A57" s="178" t="s">
        <v>505</v>
      </c>
      <c r="B57" s="87">
        <v>15.7</v>
      </c>
      <c r="C57" s="88">
        <v>23000</v>
      </c>
      <c r="D57" s="35">
        <v>31800</v>
      </c>
      <c r="E57" s="179">
        <v>38.260869565217391</v>
      </c>
    </row>
    <row r="58" spans="1:5" x14ac:dyDescent="0.3">
      <c r="A58" s="178" t="s">
        <v>506</v>
      </c>
      <c r="B58" s="87">
        <v>20.399999999999999</v>
      </c>
      <c r="C58" s="88">
        <v>53400</v>
      </c>
      <c r="D58" s="35">
        <v>49100</v>
      </c>
      <c r="E58" s="179">
        <v>-8.0524344569288395</v>
      </c>
    </row>
    <row r="59" spans="1:5" x14ac:dyDescent="0.3">
      <c r="A59" s="178" t="s">
        <v>209</v>
      </c>
      <c r="B59" s="87">
        <v>31</v>
      </c>
      <c r="C59" s="88">
        <v>35900</v>
      </c>
      <c r="D59" s="35">
        <v>45600</v>
      </c>
      <c r="E59" s="179">
        <v>27.019498607242337</v>
      </c>
    </row>
    <row r="60" spans="1:5" x14ac:dyDescent="0.3">
      <c r="A60" s="178" t="s">
        <v>208</v>
      </c>
      <c r="B60" s="87">
        <v>23.9</v>
      </c>
      <c r="C60" s="88">
        <v>43000</v>
      </c>
      <c r="D60" s="35">
        <v>49900</v>
      </c>
      <c r="E60" s="179">
        <v>16.046511627906977</v>
      </c>
    </row>
    <row r="61" spans="1:5" x14ac:dyDescent="0.3">
      <c r="A61" s="178" t="s">
        <v>100</v>
      </c>
      <c r="B61" s="87">
        <v>33.5</v>
      </c>
      <c r="C61" s="88">
        <v>44400</v>
      </c>
      <c r="D61" s="35">
        <v>101800</v>
      </c>
      <c r="E61" s="179">
        <v>129.27927927927928</v>
      </c>
    </row>
    <row r="62" spans="1:5" x14ac:dyDescent="0.3">
      <c r="A62" s="178" t="s">
        <v>507</v>
      </c>
      <c r="B62" s="87">
        <v>19.3</v>
      </c>
      <c r="C62" s="88">
        <v>59800</v>
      </c>
      <c r="D62" s="35">
        <v>57700</v>
      </c>
      <c r="E62" s="179">
        <v>-3.511705685618729</v>
      </c>
    </row>
    <row r="63" spans="1:5" x14ac:dyDescent="0.3">
      <c r="A63" s="178" t="s">
        <v>101</v>
      </c>
      <c r="B63" s="87">
        <v>56.599999999999994</v>
      </c>
      <c r="C63" s="88">
        <v>198200</v>
      </c>
      <c r="D63" s="35">
        <v>310800</v>
      </c>
      <c r="E63" s="179">
        <v>56.811301715438958</v>
      </c>
    </row>
    <row r="64" spans="1:5" x14ac:dyDescent="0.3">
      <c r="A64" s="178" t="s">
        <v>207</v>
      </c>
      <c r="B64" s="87">
        <v>56.000000000000007</v>
      </c>
      <c r="C64" s="88">
        <v>176700</v>
      </c>
      <c r="D64" s="35">
        <v>357300</v>
      </c>
      <c r="E64" s="179">
        <v>102.20713073005095</v>
      </c>
    </row>
    <row r="65" spans="1:5" x14ac:dyDescent="0.3">
      <c r="A65" s="178" t="s">
        <v>212</v>
      </c>
      <c r="B65" s="87">
        <v>21</v>
      </c>
      <c r="C65" s="88">
        <v>28500</v>
      </c>
      <c r="D65" s="35">
        <v>35100</v>
      </c>
      <c r="E65" s="179">
        <v>23.157894736842106</v>
      </c>
    </row>
    <row r="66" spans="1:5" x14ac:dyDescent="0.3">
      <c r="A66" s="178" t="s">
        <v>508</v>
      </c>
      <c r="B66" s="87">
        <v>32</v>
      </c>
      <c r="C66" s="88">
        <v>62900</v>
      </c>
      <c r="D66" s="35">
        <v>149600</v>
      </c>
      <c r="E66" s="179">
        <v>137.83783783783784</v>
      </c>
    </row>
    <row r="67" spans="1:5" x14ac:dyDescent="0.3">
      <c r="A67" s="178" t="s">
        <v>509</v>
      </c>
      <c r="B67" s="87">
        <v>42.199999999999996</v>
      </c>
      <c r="C67" s="88">
        <v>139600</v>
      </c>
      <c r="D67" s="35">
        <v>117400</v>
      </c>
      <c r="E67" s="179">
        <v>-15.902578796561603</v>
      </c>
    </row>
    <row r="68" spans="1:5" x14ac:dyDescent="0.3">
      <c r="A68" s="178" t="s">
        <v>510</v>
      </c>
      <c r="B68" s="87">
        <v>11.799999999999999</v>
      </c>
      <c r="C68" s="88">
        <v>22200</v>
      </c>
      <c r="D68" s="35">
        <v>20800</v>
      </c>
      <c r="E68" s="179">
        <v>-6.3063063063063058</v>
      </c>
    </row>
    <row r="69" spans="1:5" x14ac:dyDescent="0.3">
      <c r="A69" s="178" t="s">
        <v>511</v>
      </c>
      <c r="B69" s="87">
        <v>26.6</v>
      </c>
      <c r="C69" s="88">
        <v>181900</v>
      </c>
      <c r="D69" s="35">
        <v>278900</v>
      </c>
      <c r="E69" s="179">
        <v>53.326003298515666</v>
      </c>
    </row>
    <row r="70" spans="1:5" x14ac:dyDescent="0.3">
      <c r="A70" s="178" t="s">
        <v>512</v>
      </c>
      <c r="B70" s="87">
        <v>32.800000000000004</v>
      </c>
      <c r="C70" s="88">
        <v>86900</v>
      </c>
      <c r="D70" s="35">
        <v>117500</v>
      </c>
      <c r="E70" s="179">
        <v>35.212888377445339</v>
      </c>
    </row>
    <row r="71" spans="1:5" x14ac:dyDescent="0.3">
      <c r="A71" s="178" t="s">
        <v>513</v>
      </c>
      <c r="B71" s="87">
        <v>17.100000000000001</v>
      </c>
      <c r="C71" s="88">
        <v>47500</v>
      </c>
      <c r="D71" s="35">
        <v>49900</v>
      </c>
      <c r="E71" s="179">
        <v>5.0526315789473681</v>
      </c>
    </row>
    <row r="72" spans="1:5" x14ac:dyDescent="0.3">
      <c r="A72" s="178" t="s">
        <v>102</v>
      </c>
      <c r="B72" s="87">
        <v>53.800000000000004</v>
      </c>
      <c r="C72" s="88">
        <v>235100</v>
      </c>
      <c r="D72" s="35">
        <v>233600</v>
      </c>
      <c r="E72" s="179">
        <v>-0.6380263717566993</v>
      </c>
    </row>
    <row r="73" spans="1:5" x14ac:dyDescent="0.3">
      <c r="A73" s="178" t="s">
        <v>514</v>
      </c>
      <c r="B73" s="87">
        <v>16.7</v>
      </c>
      <c r="C73" s="88">
        <v>31200</v>
      </c>
      <c r="D73" s="35">
        <v>40100</v>
      </c>
      <c r="E73" s="179">
        <v>28.525641025641026</v>
      </c>
    </row>
    <row r="74" spans="1:5" x14ac:dyDescent="0.3">
      <c r="A74" s="178" t="s">
        <v>214</v>
      </c>
      <c r="B74" s="87">
        <v>21.6</v>
      </c>
      <c r="C74" s="88">
        <v>31700</v>
      </c>
      <c r="D74" s="35">
        <v>33100</v>
      </c>
      <c r="E74" s="179">
        <v>4.4164037854889591</v>
      </c>
    </row>
    <row r="75" spans="1:5" x14ac:dyDescent="0.3">
      <c r="A75" s="178" t="s">
        <v>216</v>
      </c>
      <c r="B75" s="87">
        <v>37.799999999999997</v>
      </c>
      <c r="C75" s="88">
        <v>70200</v>
      </c>
      <c r="D75" s="35">
        <v>101900</v>
      </c>
      <c r="E75" s="179">
        <v>45.156695156695157</v>
      </c>
    </row>
    <row r="76" spans="1:5" x14ac:dyDescent="0.3">
      <c r="A76" s="178" t="s">
        <v>474</v>
      </c>
      <c r="B76" s="87">
        <v>15.2</v>
      </c>
      <c r="C76" s="88">
        <v>27600</v>
      </c>
      <c r="D76" s="35">
        <v>30200</v>
      </c>
      <c r="E76" s="179">
        <v>9.4202898550724647</v>
      </c>
    </row>
    <row r="77" spans="1:5" x14ac:dyDescent="0.3">
      <c r="A77" s="178" t="s">
        <v>217</v>
      </c>
      <c r="B77" s="87">
        <v>18.2</v>
      </c>
      <c r="C77" s="88">
        <v>29100</v>
      </c>
      <c r="D77" s="35">
        <v>30400</v>
      </c>
      <c r="E77" s="179">
        <v>4.4673539518900345</v>
      </c>
    </row>
    <row r="78" spans="1:5" x14ac:dyDescent="0.3">
      <c r="A78" s="178" t="s">
        <v>218</v>
      </c>
      <c r="B78" s="87">
        <v>32</v>
      </c>
      <c r="C78" s="88">
        <v>108600</v>
      </c>
      <c r="D78" s="35">
        <v>116600</v>
      </c>
      <c r="E78" s="179">
        <v>7.3664825046040523</v>
      </c>
    </row>
    <row r="79" spans="1:5" x14ac:dyDescent="0.3">
      <c r="A79" s="178" t="s">
        <v>515</v>
      </c>
      <c r="B79" s="87">
        <v>12.6</v>
      </c>
      <c r="C79" s="88">
        <v>17000</v>
      </c>
      <c r="D79" s="35">
        <v>17200</v>
      </c>
      <c r="E79" s="179">
        <v>1.1764705882352942</v>
      </c>
    </row>
    <row r="80" spans="1:5" x14ac:dyDescent="0.3">
      <c r="A80" s="178" t="s">
        <v>220</v>
      </c>
      <c r="B80" s="87">
        <v>36.199999999999996</v>
      </c>
      <c r="C80" s="88">
        <v>88200</v>
      </c>
      <c r="D80" s="35">
        <v>88400</v>
      </c>
      <c r="E80" s="179">
        <v>0.22675736961451248</v>
      </c>
    </row>
    <row r="81" spans="1:5" x14ac:dyDescent="0.3">
      <c r="A81" s="178" t="s">
        <v>516</v>
      </c>
      <c r="B81" s="87">
        <v>24.7</v>
      </c>
      <c r="C81" s="88">
        <v>43600</v>
      </c>
      <c r="D81" s="35">
        <v>32700</v>
      </c>
      <c r="E81" s="179">
        <v>-25</v>
      </c>
    </row>
    <row r="82" spans="1:5" x14ac:dyDescent="0.3">
      <c r="A82" s="178" t="s">
        <v>221</v>
      </c>
      <c r="B82" s="87">
        <v>27.1</v>
      </c>
      <c r="C82" s="88">
        <v>31300</v>
      </c>
      <c r="D82" s="35">
        <v>37100</v>
      </c>
      <c r="E82" s="179">
        <v>18.530351437699679</v>
      </c>
    </row>
    <row r="83" spans="1:5" x14ac:dyDescent="0.3">
      <c r="A83" s="178" t="s">
        <v>104</v>
      </c>
      <c r="B83" s="87">
        <v>35.699999999999996</v>
      </c>
      <c r="C83" s="88">
        <v>61300</v>
      </c>
      <c r="D83" s="35">
        <v>87300</v>
      </c>
      <c r="E83" s="179">
        <v>42.414355628058722</v>
      </c>
    </row>
    <row r="84" spans="1:5" x14ac:dyDescent="0.3">
      <c r="A84" s="178" t="s">
        <v>219</v>
      </c>
      <c r="B84" s="87">
        <v>14.299999999999999</v>
      </c>
      <c r="C84" s="88">
        <v>22300</v>
      </c>
      <c r="D84" s="35">
        <v>26200</v>
      </c>
      <c r="E84" s="179">
        <v>17.488789237668161</v>
      </c>
    </row>
    <row r="85" spans="1:5" x14ac:dyDescent="0.3">
      <c r="A85" s="178" t="s">
        <v>239</v>
      </c>
      <c r="B85" s="87">
        <v>12.5</v>
      </c>
      <c r="C85" s="88">
        <v>18700</v>
      </c>
      <c r="D85" s="35">
        <v>16700</v>
      </c>
      <c r="E85" s="179">
        <v>-10.695187165775401</v>
      </c>
    </row>
    <row r="86" spans="1:5" x14ac:dyDescent="0.3">
      <c r="A86" s="178" t="s">
        <v>517</v>
      </c>
      <c r="B86" s="87">
        <v>15.299999999999999</v>
      </c>
      <c r="C86" s="88">
        <v>28500</v>
      </c>
      <c r="D86" s="35">
        <v>34700</v>
      </c>
      <c r="E86" s="179">
        <v>21.754385964912281</v>
      </c>
    </row>
    <row r="87" spans="1:5" x14ac:dyDescent="0.3">
      <c r="A87" s="178" t="s">
        <v>222</v>
      </c>
      <c r="B87" s="87">
        <v>23.9</v>
      </c>
      <c r="C87" s="88">
        <v>48400</v>
      </c>
      <c r="D87" s="35">
        <v>78500</v>
      </c>
      <c r="E87" s="179">
        <v>62.190082644628099</v>
      </c>
    </row>
    <row r="88" spans="1:5" x14ac:dyDescent="0.3">
      <c r="A88" s="178" t="s">
        <v>223</v>
      </c>
      <c r="B88" s="87">
        <v>20.9</v>
      </c>
      <c r="C88" s="88">
        <v>48100</v>
      </c>
      <c r="D88" s="35">
        <v>53700</v>
      </c>
      <c r="E88" s="179">
        <v>11.642411642411643</v>
      </c>
    </row>
    <row r="89" spans="1:5" x14ac:dyDescent="0.3">
      <c r="A89" s="178" t="s">
        <v>518</v>
      </c>
      <c r="B89" s="87">
        <v>16.400000000000002</v>
      </c>
      <c r="C89" s="88">
        <v>23700</v>
      </c>
      <c r="D89" s="35">
        <v>45200</v>
      </c>
      <c r="E89" s="179">
        <v>90.71729957805907</v>
      </c>
    </row>
    <row r="90" spans="1:5" x14ac:dyDescent="0.3">
      <c r="A90" s="178" t="s">
        <v>225</v>
      </c>
      <c r="B90" s="87">
        <v>22.7</v>
      </c>
      <c r="C90" s="88">
        <v>34000</v>
      </c>
      <c r="D90" s="35">
        <v>39300</v>
      </c>
      <c r="E90" s="179">
        <v>15.588235294117647</v>
      </c>
    </row>
    <row r="91" spans="1:5" x14ac:dyDescent="0.3">
      <c r="A91" s="178" t="s">
        <v>519</v>
      </c>
      <c r="B91" s="87">
        <v>20.3</v>
      </c>
      <c r="C91" s="88">
        <v>40100</v>
      </c>
      <c r="D91" s="35">
        <v>45700</v>
      </c>
      <c r="E91" s="179">
        <v>13.96508728179551</v>
      </c>
    </row>
    <row r="92" spans="1:5" x14ac:dyDescent="0.3">
      <c r="A92" s="178" t="s">
        <v>224</v>
      </c>
      <c r="B92" s="87">
        <v>16.900000000000002</v>
      </c>
      <c r="C92" s="88">
        <v>35900</v>
      </c>
      <c r="D92" s="35">
        <v>32000</v>
      </c>
      <c r="E92" s="179">
        <v>-10.863509749303621</v>
      </c>
    </row>
    <row r="93" spans="1:5" x14ac:dyDescent="0.3">
      <c r="A93" s="178" t="s">
        <v>226</v>
      </c>
      <c r="B93" s="87">
        <v>24</v>
      </c>
      <c r="C93" s="88">
        <v>36000</v>
      </c>
      <c r="D93" s="35">
        <v>37000</v>
      </c>
      <c r="E93" s="179">
        <v>2.7777777777777777</v>
      </c>
    </row>
    <row r="94" spans="1:5" x14ac:dyDescent="0.3">
      <c r="A94" s="178" t="s">
        <v>230</v>
      </c>
      <c r="B94" s="87">
        <v>18.2</v>
      </c>
      <c r="C94" s="88">
        <v>32100</v>
      </c>
      <c r="D94" s="35">
        <v>26700</v>
      </c>
      <c r="E94" s="179">
        <v>-16.822429906542055</v>
      </c>
    </row>
    <row r="95" spans="1:5" x14ac:dyDescent="0.3">
      <c r="A95" s="178" t="s">
        <v>105</v>
      </c>
      <c r="B95" s="87">
        <v>34.1</v>
      </c>
      <c r="C95" s="88">
        <v>80600</v>
      </c>
      <c r="D95" s="35">
        <v>122700</v>
      </c>
      <c r="E95" s="179">
        <v>52.233250620347391</v>
      </c>
    </row>
    <row r="96" spans="1:5" x14ac:dyDescent="0.3">
      <c r="A96" s="178" t="s">
        <v>106</v>
      </c>
      <c r="B96" s="87">
        <v>26.700000000000003</v>
      </c>
      <c r="C96" s="88">
        <v>44800</v>
      </c>
      <c r="D96" s="35">
        <v>64400</v>
      </c>
      <c r="E96" s="179">
        <v>43.75</v>
      </c>
    </row>
    <row r="97" spans="1:5" x14ac:dyDescent="0.3">
      <c r="A97" s="178" t="s">
        <v>229</v>
      </c>
      <c r="B97" s="87">
        <v>35.6</v>
      </c>
      <c r="C97" s="88">
        <v>93300</v>
      </c>
      <c r="D97" s="35">
        <v>111400</v>
      </c>
      <c r="E97" s="179">
        <v>19.39978563772776</v>
      </c>
    </row>
    <row r="98" spans="1:5" x14ac:dyDescent="0.3">
      <c r="A98" s="178" t="s">
        <v>107</v>
      </c>
      <c r="B98" s="87">
        <v>17.100000000000001</v>
      </c>
      <c r="C98" s="88">
        <v>31600</v>
      </c>
      <c r="D98" s="35">
        <v>35700</v>
      </c>
      <c r="E98" s="179">
        <v>12.974683544303797</v>
      </c>
    </row>
    <row r="99" spans="1:5" x14ac:dyDescent="0.3">
      <c r="A99" s="178" t="s">
        <v>227</v>
      </c>
      <c r="B99" s="87">
        <v>25.4</v>
      </c>
      <c r="C99" s="88">
        <v>50500</v>
      </c>
      <c r="D99" s="35">
        <v>57200</v>
      </c>
      <c r="E99" s="179">
        <v>13.267326732673268</v>
      </c>
    </row>
    <row r="100" spans="1:5" x14ac:dyDescent="0.3">
      <c r="A100" s="178" t="s">
        <v>108</v>
      </c>
      <c r="B100" s="87">
        <v>32</v>
      </c>
      <c r="C100" s="88">
        <v>81600</v>
      </c>
      <c r="D100" s="35">
        <v>107700</v>
      </c>
      <c r="E100" s="179">
        <v>31.985294117647058</v>
      </c>
    </row>
    <row r="101" spans="1:5" x14ac:dyDescent="0.3">
      <c r="A101" s="178" t="s">
        <v>228</v>
      </c>
      <c r="B101" s="87">
        <v>23.3</v>
      </c>
      <c r="C101" s="88">
        <v>50000</v>
      </c>
      <c r="D101" s="35">
        <v>79800</v>
      </c>
      <c r="E101" s="179">
        <v>59.599999999999994</v>
      </c>
    </row>
    <row r="102" spans="1:5" x14ac:dyDescent="0.3">
      <c r="A102" s="178" t="s">
        <v>109</v>
      </c>
      <c r="B102" s="87">
        <v>28.7</v>
      </c>
      <c r="C102" s="88">
        <v>42100</v>
      </c>
      <c r="D102" s="35">
        <v>48200</v>
      </c>
      <c r="E102" s="179">
        <v>14.489311163895488</v>
      </c>
    </row>
    <row r="103" spans="1:5" x14ac:dyDescent="0.3">
      <c r="A103" s="178" t="s">
        <v>520</v>
      </c>
      <c r="B103" s="87">
        <v>17.599999999999998</v>
      </c>
      <c r="C103" s="88">
        <v>27400</v>
      </c>
      <c r="D103" s="35">
        <v>28400</v>
      </c>
      <c r="E103" s="179">
        <v>3.6496350364963499</v>
      </c>
    </row>
    <row r="104" spans="1:5" x14ac:dyDescent="0.3">
      <c r="A104" s="178" t="s">
        <v>231</v>
      </c>
      <c r="B104" s="87">
        <v>20.200000000000003</v>
      </c>
      <c r="C104" s="88">
        <v>26300</v>
      </c>
      <c r="D104" s="35">
        <v>30400</v>
      </c>
      <c r="E104" s="179">
        <v>15.589353612167301</v>
      </c>
    </row>
    <row r="105" spans="1:5" x14ac:dyDescent="0.3">
      <c r="A105" s="178" t="s">
        <v>521</v>
      </c>
      <c r="B105" s="87">
        <v>16.7</v>
      </c>
      <c r="C105" s="88">
        <v>35900</v>
      </c>
      <c r="D105" s="35">
        <v>34000</v>
      </c>
      <c r="E105" s="179">
        <v>-5.2924791086350975</v>
      </c>
    </row>
    <row r="106" spans="1:5" x14ac:dyDescent="0.3">
      <c r="A106" s="178" t="s">
        <v>232</v>
      </c>
      <c r="B106" s="87">
        <v>16</v>
      </c>
      <c r="C106" s="88">
        <v>23000</v>
      </c>
      <c r="D106" s="35">
        <v>26100</v>
      </c>
      <c r="E106" s="179">
        <v>13.478260869565217</v>
      </c>
    </row>
    <row r="107" spans="1:5" x14ac:dyDescent="0.3">
      <c r="A107" s="178" t="s">
        <v>110</v>
      </c>
      <c r="B107" s="87">
        <v>31</v>
      </c>
      <c r="C107" s="88">
        <v>37700</v>
      </c>
      <c r="D107" s="35">
        <v>39800</v>
      </c>
      <c r="E107" s="179">
        <v>5.5702917771883289</v>
      </c>
    </row>
    <row r="108" spans="1:5" x14ac:dyDescent="0.3">
      <c r="A108" s="178" t="s">
        <v>233</v>
      </c>
      <c r="B108" s="87">
        <v>28.599999999999998</v>
      </c>
      <c r="C108" s="88">
        <v>58400</v>
      </c>
      <c r="D108" s="35">
        <v>105900</v>
      </c>
      <c r="E108" s="179">
        <v>81.335616438356169</v>
      </c>
    </row>
    <row r="109" spans="1:5" x14ac:dyDescent="0.3">
      <c r="A109" s="178" t="s">
        <v>241</v>
      </c>
      <c r="B109" s="87">
        <v>31</v>
      </c>
      <c r="C109" s="88">
        <v>40400</v>
      </c>
      <c r="D109" s="35">
        <v>64700</v>
      </c>
      <c r="E109" s="179">
        <v>60.148514851485146</v>
      </c>
    </row>
    <row r="110" spans="1:5" x14ac:dyDescent="0.3">
      <c r="A110" s="178" t="s">
        <v>111</v>
      </c>
      <c r="B110" s="87">
        <v>26.200000000000003</v>
      </c>
      <c r="C110" s="88">
        <v>54300</v>
      </c>
      <c r="D110" s="35">
        <v>83400</v>
      </c>
      <c r="E110" s="179">
        <v>53.591160220994475</v>
      </c>
    </row>
    <row r="111" spans="1:5" x14ac:dyDescent="0.3">
      <c r="A111" s="178" t="s">
        <v>235</v>
      </c>
      <c r="B111" s="87">
        <v>18.5</v>
      </c>
      <c r="C111" s="88">
        <v>31600</v>
      </c>
      <c r="D111" s="35">
        <v>38700</v>
      </c>
      <c r="E111" s="179">
        <v>22.468354430379748</v>
      </c>
    </row>
    <row r="112" spans="1:5" x14ac:dyDescent="0.3">
      <c r="A112" s="178" t="s">
        <v>112</v>
      </c>
      <c r="B112" s="87">
        <v>23.1</v>
      </c>
      <c r="C112" s="88">
        <v>35900</v>
      </c>
      <c r="D112" s="35">
        <v>37000</v>
      </c>
      <c r="E112" s="179">
        <v>3.0640668523676879</v>
      </c>
    </row>
    <row r="113" spans="1:25" x14ac:dyDescent="0.3">
      <c r="A113" s="178" t="s">
        <v>234</v>
      </c>
      <c r="B113" s="87">
        <v>18.899999999999999</v>
      </c>
      <c r="C113" s="88">
        <v>24500</v>
      </c>
      <c r="D113" s="35">
        <v>25400</v>
      </c>
      <c r="E113" s="179">
        <v>3.6734693877551026</v>
      </c>
    </row>
    <row r="114" spans="1:25" x14ac:dyDescent="0.3">
      <c r="A114" s="178" t="s">
        <v>236</v>
      </c>
      <c r="B114" s="87">
        <v>22.400000000000002</v>
      </c>
      <c r="C114" s="88">
        <v>30200</v>
      </c>
      <c r="D114" s="35">
        <v>30100</v>
      </c>
      <c r="E114" s="179">
        <v>-0.33112582781456956</v>
      </c>
    </row>
    <row r="115" spans="1:25" x14ac:dyDescent="0.3">
      <c r="A115" s="178" t="s">
        <v>522</v>
      </c>
      <c r="B115" s="87">
        <v>15.6</v>
      </c>
      <c r="C115" s="88">
        <v>19500</v>
      </c>
      <c r="D115" s="35">
        <v>16600</v>
      </c>
      <c r="E115" s="179">
        <v>-14.871794871794872</v>
      </c>
    </row>
    <row r="116" spans="1:25" x14ac:dyDescent="0.3">
      <c r="A116" s="178" t="s">
        <v>113</v>
      </c>
      <c r="B116" s="87">
        <v>26.6</v>
      </c>
      <c r="C116" s="88">
        <v>40300</v>
      </c>
      <c r="D116" s="35">
        <v>60000</v>
      </c>
      <c r="E116" s="179">
        <v>48.883374689826304</v>
      </c>
    </row>
    <row r="117" spans="1:25" x14ac:dyDescent="0.3">
      <c r="A117" s="178" t="s">
        <v>523</v>
      </c>
      <c r="B117" s="87">
        <v>38.5</v>
      </c>
      <c r="C117" s="88">
        <v>59400</v>
      </c>
      <c r="D117" s="35">
        <v>76300</v>
      </c>
      <c r="E117" s="179">
        <v>28.45117845117845</v>
      </c>
    </row>
    <row r="118" spans="1:25" x14ac:dyDescent="0.3">
      <c r="A118" s="178" t="s">
        <v>524</v>
      </c>
      <c r="B118" s="87">
        <v>18</v>
      </c>
      <c r="C118" s="88">
        <v>22900</v>
      </c>
      <c r="D118" s="35">
        <v>27700</v>
      </c>
      <c r="E118" s="179">
        <v>20.960698689956331</v>
      </c>
    </row>
    <row r="119" spans="1:25" x14ac:dyDescent="0.3">
      <c r="A119" s="178" t="s">
        <v>237</v>
      </c>
      <c r="B119" s="87">
        <v>24.8</v>
      </c>
      <c r="C119" s="88">
        <v>43300</v>
      </c>
      <c r="D119" s="35">
        <v>42100</v>
      </c>
      <c r="E119" s="179">
        <v>-2.7713625866050808</v>
      </c>
    </row>
    <row r="120" spans="1:25" x14ac:dyDescent="0.3">
      <c r="A120" s="178" t="s">
        <v>238</v>
      </c>
      <c r="B120" s="87">
        <v>38.4</v>
      </c>
      <c r="C120" s="88">
        <v>99700</v>
      </c>
      <c r="D120" s="35">
        <v>139700</v>
      </c>
      <c r="E120" s="179">
        <v>40.120361083249747</v>
      </c>
    </row>
    <row r="121" spans="1:25" x14ac:dyDescent="0.3">
      <c r="A121" s="178" t="s">
        <v>240</v>
      </c>
      <c r="B121" s="87">
        <v>45.1</v>
      </c>
      <c r="C121" s="88">
        <v>78400</v>
      </c>
      <c r="D121" s="35">
        <v>134600</v>
      </c>
      <c r="E121" s="179">
        <v>71.683673469387756</v>
      </c>
    </row>
    <row r="122" spans="1:25" x14ac:dyDescent="0.3">
      <c r="A122" s="178" t="s">
        <v>525</v>
      </c>
      <c r="B122" s="87">
        <v>15.1</v>
      </c>
      <c r="C122" s="88">
        <v>20800</v>
      </c>
      <c r="D122" s="35">
        <v>16000</v>
      </c>
      <c r="E122" s="179">
        <v>-23.076923076923077</v>
      </c>
    </row>
    <row r="123" spans="1:25" x14ac:dyDescent="0.3">
      <c r="A123" s="178" t="s">
        <v>526</v>
      </c>
      <c r="B123" s="87">
        <v>18.2</v>
      </c>
      <c r="C123" s="88">
        <v>34500</v>
      </c>
      <c r="D123" s="35">
        <v>34900</v>
      </c>
      <c r="E123" s="179">
        <v>1.1594202898550725</v>
      </c>
    </row>
    <row r="124" spans="1:25" x14ac:dyDescent="0.3">
      <c r="A124" s="178" t="s">
        <v>114</v>
      </c>
      <c r="B124" s="87">
        <v>30.2</v>
      </c>
      <c r="C124" s="88">
        <v>48700</v>
      </c>
      <c r="D124" s="35">
        <v>84900</v>
      </c>
      <c r="E124" s="179">
        <v>74.332648870636547</v>
      </c>
    </row>
    <row r="125" spans="1:25" x14ac:dyDescent="0.3">
      <c r="A125" s="178" t="s">
        <v>243</v>
      </c>
      <c r="B125" s="87">
        <v>14.499999999999998</v>
      </c>
      <c r="C125" s="88">
        <v>21600</v>
      </c>
      <c r="D125" s="35">
        <v>20200</v>
      </c>
      <c r="E125" s="179">
        <v>-6.481481481481481</v>
      </c>
    </row>
    <row r="126" spans="1:25" x14ac:dyDescent="0.3">
      <c r="A126" s="178" t="s">
        <v>527</v>
      </c>
      <c r="B126" s="87">
        <v>11.600000000000001</v>
      </c>
      <c r="C126" s="88">
        <v>14200</v>
      </c>
      <c r="D126" s="35">
        <v>14900</v>
      </c>
      <c r="E126" s="179">
        <v>4.929577464788732</v>
      </c>
    </row>
    <row r="127" spans="1:25" x14ac:dyDescent="0.3">
      <c r="A127" s="178" t="s">
        <v>245</v>
      </c>
      <c r="B127" s="87">
        <v>29.7</v>
      </c>
      <c r="C127" s="88">
        <v>52200</v>
      </c>
      <c r="D127" s="35">
        <v>65500</v>
      </c>
      <c r="E127" s="179">
        <v>25.478927203065133</v>
      </c>
      <c r="F127" s="89"/>
      <c r="G127" s="89"/>
      <c r="H127" s="89"/>
      <c r="I127" s="89"/>
      <c r="J127" s="89"/>
      <c r="K127" s="89"/>
      <c r="L127" s="89"/>
      <c r="M127" s="89"/>
      <c r="N127" s="89"/>
      <c r="O127" s="89"/>
      <c r="P127" s="89"/>
      <c r="Q127" s="89"/>
      <c r="R127" s="89"/>
      <c r="S127" s="89"/>
      <c r="T127" s="89"/>
      <c r="U127" s="89"/>
      <c r="V127" s="89"/>
      <c r="W127" s="89"/>
      <c r="X127" s="89"/>
      <c r="Y127" s="89"/>
    </row>
    <row r="128" spans="1:25" x14ac:dyDescent="0.3">
      <c r="A128" s="178" t="s">
        <v>246</v>
      </c>
      <c r="B128" s="87">
        <v>22.7</v>
      </c>
      <c r="C128" s="88">
        <v>31400</v>
      </c>
      <c r="D128" s="35">
        <v>30800</v>
      </c>
      <c r="E128" s="179">
        <v>-1.910828025477707</v>
      </c>
      <c r="F128" s="90"/>
      <c r="G128" s="90"/>
      <c r="H128" s="90"/>
      <c r="I128" s="90"/>
      <c r="J128" s="90"/>
      <c r="K128" s="90"/>
      <c r="L128" s="90"/>
      <c r="M128" s="90"/>
      <c r="N128" s="90"/>
      <c r="O128" s="90"/>
      <c r="P128" s="90"/>
      <c r="Q128" s="90"/>
      <c r="R128" s="90"/>
      <c r="S128" s="90"/>
      <c r="T128" s="90"/>
      <c r="U128" s="90"/>
      <c r="V128" s="90"/>
      <c r="W128" s="90"/>
      <c r="X128" s="90"/>
      <c r="Y128" s="90"/>
    </row>
    <row r="129" spans="1:5" x14ac:dyDescent="0.3">
      <c r="A129" s="178" t="s">
        <v>475</v>
      </c>
      <c r="B129" s="87">
        <v>23.799999999999997</v>
      </c>
      <c r="C129" s="88">
        <v>31900</v>
      </c>
      <c r="D129" s="35">
        <v>33000</v>
      </c>
      <c r="E129" s="179">
        <v>3.4482758620689653</v>
      </c>
    </row>
    <row r="130" spans="1:5" x14ac:dyDescent="0.3">
      <c r="A130" s="178" t="s">
        <v>248</v>
      </c>
      <c r="B130" s="87">
        <v>14.099999999999998</v>
      </c>
      <c r="C130" s="88">
        <v>18800</v>
      </c>
      <c r="D130" s="35">
        <v>18800</v>
      </c>
      <c r="E130" s="179">
        <v>0</v>
      </c>
    </row>
    <row r="131" spans="1:5" x14ac:dyDescent="0.3">
      <c r="A131" s="178" t="s">
        <v>247</v>
      </c>
      <c r="B131" s="87">
        <v>17.399999999999999</v>
      </c>
      <c r="C131" s="88">
        <v>21400</v>
      </c>
      <c r="D131" s="35">
        <v>22500</v>
      </c>
      <c r="E131" s="179">
        <v>5.1401869158878499</v>
      </c>
    </row>
    <row r="132" spans="1:5" x14ac:dyDescent="0.3">
      <c r="A132" s="178" t="s">
        <v>116</v>
      </c>
      <c r="B132" s="87">
        <v>23.599999999999998</v>
      </c>
      <c r="C132" s="88">
        <v>33500</v>
      </c>
      <c r="D132" s="35">
        <v>46800</v>
      </c>
      <c r="E132" s="179">
        <v>39.701492537313435</v>
      </c>
    </row>
    <row r="133" spans="1:5" x14ac:dyDescent="0.3">
      <c r="A133" s="178" t="s">
        <v>117</v>
      </c>
      <c r="B133" s="87">
        <v>40.9</v>
      </c>
      <c r="C133" s="88">
        <v>94700</v>
      </c>
      <c r="D133" s="35">
        <v>199100</v>
      </c>
      <c r="E133" s="179">
        <v>110.2428722280887</v>
      </c>
    </row>
    <row r="134" spans="1:5" x14ac:dyDescent="0.3">
      <c r="A134" s="178" t="s">
        <v>118</v>
      </c>
      <c r="B134" s="87">
        <v>25.3</v>
      </c>
      <c r="C134" s="88">
        <v>32700</v>
      </c>
      <c r="D134" s="35">
        <v>44600</v>
      </c>
      <c r="E134" s="179">
        <v>36.391437308868504</v>
      </c>
    </row>
    <row r="135" spans="1:5" x14ac:dyDescent="0.3">
      <c r="A135" s="178" t="s">
        <v>119</v>
      </c>
      <c r="B135" s="87">
        <v>27.800000000000004</v>
      </c>
      <c r="C135" s="88">
        <v>32600</v>
      </c>
      <c r="D135" s="35">
        <v>53200</v>
      </c>
      <c r="E135" s="179">
        <v>63.190184049079754</v>
      </c>
    </row>
    <row r="136" spans="1:5" x14ac:dyDescent="0.3">
      <c r="A136" s="178" t="s">
        <v>528</v>
      </c>
      <c r="B136" s="87">
        <v>15.4</v>
      </c>
      <c r="C136" s="88">
        <v>36500</v>
      </c>
      <c r="D136" s="35">
        <v>45300</v>
      </c>
      <c r="E136" s="179">
        <v>24.109589041095891</v>
      </c>
    </row>
    <row r="137" spans="1:5" x14ac:dyDescent="0.3">
      <c r="A137" s="178" t="s">
        <v>529</v>
      </c>
      <c r="B137" s="87">
        <v>10.5</v>
      </c>
      <c r="C137" s="88">
        <v>15200</v>
      </c>
      <c r="D137" s="35">
        <v>16100</v>
      </c>
      <c r="E137" s="179">
        <v>5.9210526315789469</v>
      </c>
    </row>
    <row r="138" spans="1:5" x14ac:dyDescent="0.3">
      <c r="A138" s="178" t="s">
        <v>249</v>
      </c>
      <c r="B138" s="87">
        <v>15.9</v>
      </c>
      <c r="C138" s="88">
        <v>23200</v>
      </c>
      <c r="D138" s="35">
        <v>18300</v>
      </c>
      <c r="E138" s="179">
        <v>-21.120689655172413</v>
      </c>
    </row>
    <row r="139" spans="1:5" x14ac:dyDescent="0.3">
      <c r="A139" s="178" t="s">
        <v>250</v>
      </c>
      <c r="B139" s="87">
        <v>23.400000000000002</v>
      </c>
      <c r="C139" s="88">
        <v>43200</v>
      </c>
      <c r="D139" s="35">
        <v>48200</v>
      </c>
      <c r="E139" s="179">
        <v>11.574074074074074</v>
      </c>
    </row>
    <row r="140" spans="1:5" x14ac:dyDescent="0.3">
      <c r="A140" s="178" t="s">
        <v>251</v>
      </c>
      <c r="B140" s="87">
        <v>25.2</v>
      </c>
      <c r="C140" s="88">
        <v>30600</v>
      </c>
      <c r="D140" s="35">
        <v>36700</v>
      </c>
      <c r="E140" s="179">
        <v>19.934640522875817</v>
      </c>
    </row>
    <row r="141" spans="1:5" x14ac:dyDescent="0.3">
      <c r="A141" s="178" t="s">
        <v>252</v>
      </c>
      <c r="B141" s="87">
        <v>25.900000000000002</v>
      </c>
      <c r="C141" s="88">
        <v>34400</v>
      </c>
      <c r="D141" s="35">
        <v>34600</v>
      </c>
      <c r="E141" s="179">
        <v>0.58139534883720934</v>
      </c>
    </row>
    <row r="142" spans="1:5" x14ac:dyDescent="0.3">
      <c r="A142" s="178" t="s">
        <v>120</v>
      </c>
      <c r="B142" s="87">
        <v>27.800000000000004</v>
      </c>
      <c r="C142" s="88">
        <v>57100</v>
      </c>
      <c r="D142" s="35">
        <v>70400</v>
      </c>
      <c r="E142" s="179">
        <v>23.29246935201401</v>
      </c>
    </row>
    <row r="143" spans="1:5" x14ac:dyDescent="0.3">
      <c r="A143" s="178" t="s">
        <v>530</v>
      </c>
      <c r="B143" s="87">
        <v>42.5</v>
      </c>
      <c r="C143" s="88">
        <v>130100</v>
      </c>
      <c r="D143" s="35">
        <v>122500</v>
      </c>
      <c r="E143" s="179">
        <v>-5.8416602613374327</v>
      </c>
    </row>
    <row r="144" spans="1:5" x14ac:dyDescent="0.3">
      <c r="A144" s="178" t="s">
        <v>253</v>
      </c>
      <c r="B144" s="87">
        <v>12.1</v>
      </c>
      <c r="C144" s="88">
        <v>26900</v>
      </c>
      <c r="D144" s="35">
        <v>19900</v>
      </c>
      <c r="E144" s="179">
        <v>-26.022304832713754</v>
      </c>
    </row>
    <row r="145" spans="1:5" x14ac:dyDescent="0.3">
      <c r="A145" s="178" t="s">
        <v>254</v>
      </c>
      <c r="B145" s="87">
        <v>22.2</v>
      </c>
      <c r="C145" s="88">
        <v>29900</v>
      </c>
      <c r="D145" s="35">
        <v>35700</v>
      </c>
      <c r="E145" s="179">
        <v>19.397993311036789</v>
      </c>
    </row>
    <row r="146" spans="1:5" x14ac:dyDescent="0.3">
      <c r="A146" s="178" t="s">
        <v>531</v>
      </c>
      <c r="B146" s="87">
        <v>27.500000000000004</v>
      </c>
      <c r="C146" s="88">
        <v>142200</v>
      </c>
      <c r="D146" s="35">
        <v>256000</v>
      </c>
      <c r="E146" s="179">
        <v>80.028129395218002</v>
      </c>
    </row>
    <row r="147" spans="1:5" x14ac:dyDescent="0.3">
      <c r="A147" s="178" t="s">
        <v>532</v>
      </c>
      <c r="B147" s="87">
        <v>17.100000000000001</v>
      </c>
      <c r="C147" s="88">
        <v>27100</v>
      </c>
      <c r="D147" s="35">
        <v>25900</v>
      </c>
      <c r="E147" s="179">
        <v>-4.428044280442804</v>
      </c>
    </row>
    <row r="148" spans="1:5" x14ac:dyDescent="0.3">
      <c r="A148" s="178" t="s">
        <v>533</v>
      </c>
      <c r="B148" s="87">
        <v>15</v>
      </c>
      <c r="C148" s="88">
        <v>33000</v>
      </c>
      <c r="D148" s="35">
        <v>22000</v>
      </c>
      <c r="E148" s="179">
        <v>-33.333333333333329</v>
      </c>
    </row>
    <row r="149" spans="1:5" x14ac:dyDescent="0.3">
      <c r="A149" s="178" t="s">
        <v>256</v>
      </c>
      <c r="B149" s="87">
        <v>19.7</v>
      </c>
      <c r="C149" s="88">
        <v>25800</v>
      </c>
      <c r="D149" s="35">
        <v>27200</v>
      </c>
      <c r="E149" s="179">
        <v>5.4263565891472867</v>
      </c>
    </row>
    <row r="150" spans="1:5" x14ac:dyDescent="0.3">
      <c r="A150" s="178" t="s">
        <v>257</v>
      </c>
      <c r="B150" s="87">
        <v>23</v>
      </c>
      <c r="C150" s="88">
        <v>22900</v>
      </c>
      <c r="D150" s="35">
        <v>25100</v>
      </c>
      <c r="E150" s="179">
        <v>9.606986899563319</v>
      </c>
    </row>
    <row r="151" spans="1:5" x14ac:dyDescent="0.3">
      <c r="A151" s="178" t="s">
        <v>534</v>
      </c>
      <c r="B151" s="87">
        <v>21.6</v>
      </c>
      <c r="C151" s="88">
        <v>46100</v>
      </c>
      <c r="D151" s="35">
        <v>50500</v>
      </c>
      <c r="E151" s="179">
        <v>9.5444685466377432</v>
      </c>
    </row>
    <row r="152" spans="1:5" x14ac:dyDescent="0.3">
      <c r="A152" s="178" t="s">
        <v>535</v>
      </c>
      <c r="B152" s="87">
        <v>25.2</v>
      </c>
      <c r="C152" s="88">
        <v>50300</v>
      </c>
      <c r="D152" s="35">
        <v>84600</v>
      </c>
      <c r="E152" s="179">
        <v>68.190854870775354</v>
      </c>
    </row>
    <row r="153" spans="1:5" x14ac:dyDescent="0.3">
      <c r="A153" s="178" t="s">
        <v>121</v>
      </c>
      <c r="B153" s="87">
        <v>24.2</v>
      </c>
      <c r="C153" s="88">
        <v>32900</v>
      </c>
      <c r="D153" s="35">
        <v>37400</v>
      </c>
      <c r="E153" s="179">
        <v>13.677811550151976</v>
      </c>
    </row>
    <row r="154" spans="1:5" x14ac:dyDescent="0.3">
      <c r="A154" s="178" t="s">
        <v>259</v>
      </c>
      <c r="B154" s="87">
        <v>16.8</v>
      </c>
      <c r="C154" s="88">
        <v>19500</v>
      </c>
      <c r="D154" s="35">
        <v>15700</v>
      </c>
      <c r="E154" s="179">
        <v>-19.487179487179489</v>
      </c>
    </row>
    <row r="155" spans="1:5" x14ac:dyDescent="0.3">
      <c r="A155" s="178" t="s">
        <v>260</v>
      </c>
      <c r="B155" s="87">
        <v>21.4</v>
      </c>
      <c r="C155" s="88">
        <v>32500</v>
      </c>
      <c r="D155" s="35">
        <v>25500</v>
      </c>
      <c r="E155" s="179">
        <v>-21.53846153846154</v>
      </c>
    </row>
    <row r="156" spans="1:5" x14ac:dyDescent="0.3">
      <c r="A156" s="178" t="s">
        <v>536</v>
      </c>
      <c r="B156" s="87">
        <v>32.800000000000004</v>
      </c>
      <c r="C156" s="88">
        <v>66400</v>
      </c>
      <c r="D156" s="35">
        <v>101100</v>
      </c>
      <c r="E156" s="179">
        <v>52.25903614457831</v>
      </c>
    </row>
    <row r="157" spans="1:5" x14ac:dyDescent="0.3">
      <c r="A157" s="178" t="s">
        <v>537</v>
      </c>
      <c r="B157" s="87">
        <v>36.199999999999996</v>
      </c>
      <c r="C157" s="88">
        <v>98100</v>
      </c>
      <c r="D157" s="35">
        <v>126500</v>
      </c>
      <c r="E157" s="179">
        <v>28.950050968399594</v>
      </c>
    </row>
    <row r="158" spans="1:5" x14ac:dyDescent="0.3">
      <c r="A158" s="178" t="s">
        <v>262</v>
      </c>
      <c r="B158" s="87">
        <v>19.100000000000001</v>
      </c>
      <c r="C158" s="88">
        <v>26200</v>
      </c>
      <c r="D158" s="35">
        <v>23900</v>
      </c>
      <c r="E158" s="179">
        <v>-8.778625954198473</v>
      </c>
    </row>
    <row r="159" spans="1:5" x14ac:dyDescent="0.3">
      <c r="A159" s="178" t="s">
        <v>266</v>
      </c>
      <c r="B159" s="87">
        <v>18.399999999999999</v>
      </c>
      <c r="C159" s="88">
        <v>35100</v>
      </c>
      <c r="D159" s="35">
        <v>50900</v>
      </c>
      <c r="E159" s="179">
        <v>45.014245014245013</v>
      </c>
    </row>
    <row r="160" spans="1:5" x14ac:dyDescent="0.3">
      <c r="A160" s="178" t="s">
        <v>538</v>
      </c>
      <c r="B160" s="87">
        <v>25.8</v>
      </c>
      <c r="C160" s="88">
        <v>39600</v>
      </c>
      <c r="D160" s="35">
        <v>45600</v>
      </c>
      <c r="E160" s="179">
        <v>15.151515151515152</v>
      </c>
    </row>
    <row r="161" spans="1:5" x14ac:dyDescent="0.3">
      <c r="A161" s="178" t="s">
        <v>539</v>
      </c>
      <c r="B161" s="87">
        <v>11.3</v>
      </c>
      <c r="C161" s="88">
        <v>15500</v>
      </c>
      <c r="D161" s="35">
        <v>13500</v>
      </c>
      <c r="E161" s="179">
        <v>-12.903225806451612</v>
      </c>
    </row>
    <row r="162" spans="1:5" x14ac:dyDescent="0.3">
      <c r="A162" s="178" t="s">
        <v>265</v>
      </c>
      <c r="B162" s="87">
        <v>19.5</v>
      </c>
      <c r="C162" s="88">
        <v>38000</v>
      </c>
      <c r="D162" s="35">
        <v>38000</v>
      </c>
      <c r="E162" s="179">
        <v>0</v>
      </c>
    </row>
    <row r="163" spans="1:5" x14ac:dyDescent="0.3">
      <c r="A163" s="178" t="s">
        <v>263</v>
      </c>
      <c r="B163" s="87">
        <v>23.200000000000003</v>
      </c>
      <c r="C163" s="88">
        <v>29600</v>
      </c>
      <c r="D163" s="35">
        <v>30400</v>
      </c>
      <c r="E163" s="179">
        <v>2.7027027027027026</v>
      </c>
    </row>
    <row r="164" spans="1:5" x14ac:dyDescent="0.3">
      <c r="A164" s="178" t="s">
        <v>540</v>
      </c>
      <c r="B164" s="87">
        <v>22.900000000000002</v>
      </c>
      <c r="C164" s="88">
        <v>25000</v>
      </c>
      <c r="D164" s="35">
        <v>37200</v>
      </c>
      <c r="E164" s="179">
        <v>48.8</v>
      </c>
    </row>
    <row r="165" spans="1:5" x14ac:dyDescent="0.3">
      <c r="A165" s="178" t="s">
        <v>541</v>
      </c>
      <c r="B165" s="87">
        <v>42.3</v>
      </c>
      <c r="C165" s="88">
        <v>92700</v>
      </c>
      <c r="D165" s="35">
        <v>79000</v>
      </c>
      <c r="E165" s="179">
        <v>-14.778856526429344</v>
      </c>
    </row>
    <row r="166" spans="1:5" x14ac:dyDescent="0.3">
      <c r="A166" s="178" t="s">
        <v>542</v>
      </c>
      <c r="B166" s="87">
        <v>19.2</v>
      </c>
      <c r="C166" s="88">
        <v>24400</v>
      </c>
      <c r="D166" s="35">
        <v>50500</v>
      </c>
      <c r="E166" s="179">
        <v>106.9672131147541</v>
      </c>
    </row>
    <row r="167" spans="1:5" x14ac:dyDescent="0.3">
      <c r="A167" s="178" t="s">
        <v>543</v>
      </c>
      <c r="B167" s="87">
        <v>21.8</v>
      </c>
      <c r="C167" s="88">
        <v>29100</v>
      </c>
      <c r="D167" s="35">
        <v>26000</v>
      </c>
      <c r="E167" s="179">
        <v>-10.652920962199312</v>
      </c>
    </row>
    <row r="168" spans="1:5" x14ac:dyDescent="0.3">
      <c r="A168" s="178" t="s">
        <v>268</v>
      </c>
      <c r="B168" s="87">
        <v>30.099999999999998</v>
      </c>
      <c r="C168" s="88">
        <v>81500</v>
      </c>
      <c r="D168" s="35">
        <v>114200</v>
      </c>
      <c r="E168" s="179">
        <v>40.122699386503072</v>
      </c>
    </row>
    <row r="169" spans="1:5" x14ac:dyDescent="0.3">
      <c r="A169" s="178" t="s">
        <v>269</v>
      </c>
      <c r="B169" s="87">
        <v>21.8</v>
      </c>
      <c r="C169" s="88">
        <v>19500</v>
      </c>
      <c r="D169" s="35">
        <v>14200</v>
      </c>
      <c r="E169" s="179">
        <v>-27.179487179487179</v>
      </c>
    </row>
    <row r="170" spans="1:5" x14ac:dyDescent="0.3">
      <c r="A170" s="178" t="s">
        <v>270</v>
      </c>
      <c r="B170" s="87">
        <v>15.6</v>
      </c>
      <c r="C170" s="88">
        <v>24200</v>
      </c>
      <c r="D170" s="35">
        <v>20400</v>
      </c>
      <c r="E170" s="179">
        <v>-15.702479338842975</v>
      </c>
    </row>
    <row r="171" spans="1:5" x14ac:dyDescent="0.3">
      <c r="A171" s="178" t="s">
        <v>271</v>
      </c>
      <c r="B171" s="87">
        <v>19.100000000000001</v>
      </c>
      <c r="C171" s="88">
        <v>28600</v>
      </c>
      <c r="D171" s="35">
        <v>25900</v>
      </c>
      <c r="E171" s="179">
        <v>-9.44055944055944</v>
      </c>
    </row>
    <row r="172" spans="1:5" x14ac:dyDescent="0.3">
      <c r="A172" s="178" t="s">
        <v>273</v>
      </c>
      <c r="B172" s="87">
        <v>30.9</v>
      </c>
      <c r="C172" s="88">
        <v>71800</v>
      </c>
      <c r="D172" s="35">
        <v>121300</v>
      </c>
      <c r="E172" s="179">
        <v>68.941504178272979</v>
      </c>
    </row>
    <row r="173" spans="1:5" x14ac:dyDescent="0.3">
      <c r="A173" s="178" t="s">
        <v>274</v>
      </c>
      <c r="B173" s="87">
        <v>22</v>
      </c>
      <c r="C173" s="88">
        <v>20400</v>
      </c>
      <c r="D173" s="35">
        <v>23400</v>
      </c>
      <c r="E173" s="179">
        <v>14.705882352941178</v>
      </c>
    </row>
    <row r="174" spans="1:5" x14ac:dyDescent="0.3">
      <c r="A174" s="178" t="s">
        <v>275</v>
      </c>
      <c r="B174" s="87">
        <v>23</v>
      </c>
      <c r="C174" s="88">
        <v>24800</v>
      </c>
      <c r="D174" s="35">
        <v>28500</v>
      </c>
      <c r="E174" s="179">
        <v>14.919354838709678</v>
      </c>
    </row>
    <row r="175" spans="1:5" x14ac:dyDescent="0.3">
      <c r="A175" s="178" t="s">
        <v>544</v>
      </c>
      <c r="B175" s="87">
        <v>15.2</v>
      </c>
      <c r="C175" s="88">
        <v>28200</v>
      </c>
      <c r="D175" s="35">
        <v>25900</v>
      </c>
      <c r="E175" s="179">
        <v>-8.1560283687943276</v>
      </c>
    </row>
    <row r="176" spans="1:5" x14ac:dyDescent="0.3">
      <c r="A176" s="178" t="s">
        <v>122</v>
      </c>
      <c r="B176" s="87">
        <v>27.400000000000002</v>
      </c>
      <c r="C176" s="88">
        <v>50300</v>
      </c>
      <c r="D176" s="35">
        <v>86000</v>
      </c>
      <c r="E176" s="179">
        <v>70.974155069582494</v>
      </c>
    </row>
    <row r="177" spans="1:5" x14ac:dyDescent="0.3">
      <c r="A177" s="178" t="s">
        <v>276</v>
      </c>
      <c r="B177" s="87">
        <v>13.700000000000001</v>
      </c>
      <c r="C177" s="88">
        <v>25500</v>
      </c>
      <c r="D177" s="35">
        <v>21000</v>
      </c>
      <c r="E177" s="179">
        <v>-17.647058823529413</v>
      </c>
    </row>
    <row r="178" spans="1:5" x14ac:dyDescent="0.3">
      <c r="A178" s="178" t="s">
        <v>278</v>
      </c>
      <c r="B178" s="87">
        <v>33.1</v>
      </c>
      <c r="C178" s="88">
        <v>39000</v>
      </c>
      <c r="D178" s="35">
        <v>60900</v>
      </c>
      <c r="E178" s="179">
        <v>56.153846153846153</v>
      </c>
    </row>
    <row r="179" spans="1:5" x14ac:dyDescent="0.3">
      <c r="A179" s="178" t="s">
        <v>277</v>
      </c>
      <c r="B179" s="87">
        <v>23.7</v>
      </c>
      <c r="C179" s="88">
        <v>44700</v>
      </c>
      <c r="D179" s="35">
        <v>49500</v>
      </c>
      <c r="E179" s="179">
        <v>10.738255033557047</v>
      </c>
    </row>
    <row r="180" spans="1:5" x14ac:dyDescent="0.3">
      <c r="A180" s="178" t="s">
        <v>545</v>
      </c>
      <c r="B180" s="87">
        <v>33.6</v>
      </c>
      <c r="C180" s="88">
        <v>98800</v>
      </c>
      <c r="D180" s="35">
        <v>153100</v>
      </c>
      <c r="E180" s="179">
        <v>54.959514170040492</v>
      </c>
    </row>
    <row r="181" spans="1:5" x14ac:dyDescent="0.3">
      <c r="A181" s="178" t="s">
        <v>546</v>
      </c>
      <c r="B181" s="87">
        <v>33.700000000000003</v>
      </c>
      <c r="C181" s="88">
        <v>74700</v>
      </c>
      <c r="D181" s="35">
        <v>79000</v>
      </c>
      <c r="E181" s="179">
        <v>5.7563587684069617</v>
      </c>
    </row>
    <row r="182" spans="1:5" x14ac:dyDescent="0.3">
      <c r="A182" s="178" t="s">
        <v>279</v>
      </c>
      <c r="B182" s="87">
        <v>24.7</v>
      </c>
      <c r="C182" s="88">
        <v>43100</v>
      </c>
      <c r="D182" s="35">
        <v>46000</v>
      </c>
      <c r="E182" s="179">
        <v>6.7285382830626448</v>
      </c>
    </row>
    <row r="183" spans="1:5" x14ac:dyDescent="0.3">
      <c r="A183" s="178" t="s">
        <v>547</v>
      </c>
      <c r="B183" s="87">
        <v>10.299999999999999</v>
      </c>
      <c r="C183" s="88">
        <v>13100</v>
      </c>
      <c r="D183" s="35">
        <v>14600</v>
      </c>
      <c r="E183" s="179">
        <v>11.450381679389313</v>
      </c>
    </row>
    <row r="184" spans="1:5" x14ac:dyDescent="0.3">
      <c r="A184" s="178" t="s">
        <v>280</v>
      </c>
      <c r="B184" s="87">
        <v>25.8</v>
      </c>
      <c r="C184" s="88">
        <v>66500</v>
      </c>
      <c r="D184" s="35">
        <v>71700</v>
      </c>
      <c r="E184" s="179">
        <v>7.8195488721804516</v>
      </c>
    </row>
    <row r="185" spans="1:5" x14ac:dyDescent="0.3">
      <c r="A185" s="178" t="s">
        <v>548</v>
      </c>
      <c r="B185" s="87">
        <v>17.299999999999997</v>
      </c>
      <c r="C185" s="88">
        <v>68600</v>
      </c>
      <c r="D185" s="35">
        <v>84800</v>
      </c>
      <c r="E185" s="179">
        <v>23.615160349854229</v>
      </c>
    </row>
    <row r="186" spans="1:5" x14ac:dyDescent="0.3">
      <c r="A186" s="178" t="s">
        <v>281</v>
      </c>
      <c r="B186" s="87">
        <v>15.2</v>
      </c>
      <c r="C186" s="88">
        <v>27000</v>
      </c>
      <c r="D186" s="35">
        <v>24300</v>
      </c>
      <c r="E186" s="179">
        <v>-10</v>
      </c>
    </row>
    <row r="187" spans="1:5" x14ac:dyDescent="0.3">
      <c r="A187" s="178" t="s">
        <v>549</v>
      </c>
      <c r="B187" s="87">
        <v>26.3</v>
      </c>
      <c r="C187" s="88">
        <v>65900</v>
      </c>
      <c r="D187" s="35">
        <v>51400</v>
      </c>
      <c r="E187" s="179">
        <v>-22.003034901365705</v>
      </c>
    </row>
    <row r="188" spans="1:5" x14ac:dyDescent="0.3">
      <c r="A188" s="178" t="s">
        <v>285</v>
      </c>
      <c r="B188" s="87">
        <v>17.299999999999997</v>
      </c>
      <c r="C188" s="88">
        <v>37500</v>
      </c>
      <c r="D188" s="35">
        <v>44200</v>
      </c>
      <c r="E188" s="179">
        <v>17.866666666666667</v>
      </c>
    </row>
    <row r="189" spans="1:5" x14ac:dyDescent="0.3">
      <c r="A189" s="178" t="s">
        <v>283</v>
      </c>
      <c r="B189" s="87">
        <v>19.7</v>
      </c>
      <c r="C189" s="88">
        <v>22600</v>
      </c>
      <c r="D189" s="35">
        <v>24500</v>
      </c>
      <c r="E189" s="179">
        <v>8.4070796460176993</v>
      </c>
    </row>
    <row r="190" spans="1:5" x14ac:dyDescent="0.3">
      <c r="A190" s="178" t="s">
        <v>286</v>
      </c>
      <c r="B190" s="87">
        <v>25.1</v>
      </c>
      <c r="C190" s="88">
        <v>45900</v>
      </c>
      <c r="D190" s="35">
        <v>70000</v>
      </c>
      <c r="E190" s="179">
        <v>52.505446623093675</v>
      </c>
    </row>
    <row r="191" spans="1:5" x14ac:dyDescent="0.3">
      <c r="A191" s="178" t="s">
        <v>476</v>
      </c>
      <c r="B191" s="87">
        <v>22.8</v>
      </c>
      <c r="C191" s="88">
        <v>24200</v>
      </c>
      <c r="D191" s="35">
        <v>38600</v>
      </c>
      <c r="E191" s="179">
        <v>59.504132231404959</v>
      </c>
    </row>
    <row r="192" spans="1:5" x14ac:dyDescent="0.3">
      <c r="A192" s="178" t="s">
        <v>284</v>
      </c>
      <c r="B192" s="87">
        <v>23.7</v>
      </c>
      <c r="C192" s="88">
        <v>38200</v>
      </c>
      <c r="D192" s="35">
        <v>42300</v>
      </c>
      <c r="E192" s="179">
        <v>10.732984293193718</v>
      </c>
    </row>
    <row r="193" spans="1:5" x14ac:dyDescent="0.3">
      <c r="A193" s="178" t="s">
        <v>287</v>
      </c>
      <c r="B193" s="87">
        <v>27.1</v>
      </c>
      <c r="C193" s="88">
        <v>40100</v>
      </c>
      <c r="D193" s="35">
        <v>87500</v>
      </c>
      <c r="E193" s="179">
        <v>118.20448877805487</v>
      </c>
    </row>
    <row r="194" spans="1:5" x14ac:dyDescent="0.3">
      <c r="A194" s="178" t="s">
        <v>282</v>
      </c>
      <c r="B194" s="87">
        <v>18.3</v>
      </c>
      <c r="C194" s="88">
        <v>40100</v>
      </c>
      <c r="D194" s="35">
        <v>40700</v>
      </c>
      <c r="E194" s="179">
        <v>1.4962593516209477</v>
      </c>
    </row>
    <row r="195" spans="1:5" x14ac:dyDescent="0.3">
      <c r="A195" s="178" t="s">
        <v>719</v>
      </c>
      <c r="B195" s="87">
        <v>19.600000000000001</v>
      </c>
      <c r="C195" s="88">
        <v>19500</v>
      </c>
      <c r="D195" s="35">
        <v>17700</v>
      </c>
      <c r="E195" s="179">
        <v>-9.2307692307692317</v>
      </c>
    </row>
    <row r="196" spans="1:5" x14ac:dyDescent="0.3">
      <c r="A196" s="178" t="s">
        <v>124</v>
      </c>
      <c r="B196" s="87">
        <v>21.4</v>
      </c>
      <c r="C196" s="88">
        <v>31800</v>
      </c>
      <c r="D196" s="35">
        <v>33400</v>
      </c>
      <c r="E196" s="179">
        <v>5.0314465408805038</v>
      </c>
    </row>
    <row r="197" spans="1:5" x14ac:dyDescent="0.3">
      <c r="A197" s="178" t="s">
        <v>290</v>
      </c>
      <c r="B197" s="87">
        <v>20</v>
      </c>
      <c r="C197" s="88">
        <v>27900</v>
      </c>
      <c r="D197" s="35">
        <v>26600</v>
      </c>
      <c r="E197" s="179">
        <v>-4.6594982078853047</v>
      </c>
    </row>
    <row r="198" spans="1:5" x14ac:dyDescent="0.3">
      <c r="A198" s="178" t="s">
        <v>477</v>
      </c>
      <c r="B198" s="87">
        <v>18.8</v>
      </c>
      <c r="C198" s="88">
        <v>35700</v>
      </c>
      <c r="D198" s="35">
        <v>40900</v>
      </c>
      <c r="E198" s="179">
        <v>14.565826330532214</v>
      </c>
    </row>
    <row r="199" spans="1:5" x14ac:dyDescent="0.3">
      <c r="A199" s="178" t="s">
        <v>550</v>
      </c>
      <c r="B199" s="87">
        <v>19.900000000000002</v>
      </c>
      <c r="C199" s="88">
        <v>24500</v>
      </c>
      <c r="D199" s="35">
        <v>27200</v>
      </c>
      <c r="E199" s="179">
        <v>11.020408163265307</v>
      </c>
    </row>
    <row r="200" spans="1:5" x14ac:dyDescent="0.3">
      <c r="A200" s="178" t="s">
        <v>293</v>
      </c>
      <c r="B200" s="87">
        <v>23.5</v>
      </c>
      <c r="C200" s="88">
        <v>39900</v>
      </c>
      <c r="D200" s="35">
        <v>44100</v>
      </c>
      <c r="E200" s="179">
        <v>10.526315789473683</v>
      </c>
    </row>
    <row r="201" spans="1:5" x14ac:dyDescent="0.3">
      <c r="A201" s="178" t="s">
        <v>298</v>
      </c>
      <c r="B201" s="87">
        <v>18.5</v>
      </c>
      <c r="C201" s="88">
        <v>22700</v>
      </c>
      <c r="D201" s="35">
        <v>23800</v>
      </c>
      <c r="E201" s="179">
        <v>4.8458149779735686</v>
      </c>
    </row>
    <row r="202" spans="1:5" x14ac:dyDescent="0.3">
      <c r="A202" s="178" t="s">
        <v>291</v>
      </c>
      <c r="B202" s="87">
        <v>25.8</v>
      </c>
      <c r="C202" s="88">
        <v>47200</v>
      </c>
      <c r="D202" s="35">
        <v>62100</v>
      </c>
      <c r="E202" s="179">
        <v>31.567796610169491</v>
      </c>
    </row>
    <row r="203" spans="1:5" x14ac:dyDescent="0.3">
      <c r="A203" s="178" t="s">
        <v>126</v>
      </c>
      <c r="B203" s="87">
        <v>29.5</v>
      </c>
      <c r="C203" s="88">
        <v>44000</v>
      </c>
      <c r="D203" s="35">
        <v>49700</v>
      </c>
      <c r="E203" s="179">
        <v>12.954545454545455</v>
      </c>
    </row>
    <row r="204" spans="1:5" x14ac:dyDescent="0.3">
      <c r="A204" s="178" t="s">
        <v>292</v>
      </c>
      <c r="B204" s="87">
        <v>18.399999999999999</v>
      </c>
      <c r="C204" s="88">
        <v>45000</v>
      </c>
      <c r="D204" s="35">
        <v>46700</v>
      </c>
      <c r="E204" s="179">
        <v>3.7777777777777777</v>
      </c>
    </row>
    <row r="205" spans="1:5" x14ac:dyDescent="0.3">
      <c r="A205" s="178" t="s">
        <v>478</v>
      </c>
      <c r="B205" s="87">
        <v>36.199999999999996</v>
      </c>
      <c r="C205" s="88">
        <v>72900</v>
      </c>
      <c r="D205" s="35">
        <v>68100</v>
      </c>
      <c r="E205" s="179">
        <v>-6.5843621399176957</v>
      </c>
    </row>
    <row r="206" spans="1:5" x14ac:dyDescent="0.3">
      <c r="A206" s="178" t="s">
        <v>551</v>
      </c>
      <c r="B206" s="87">
        <v>12</v>
      </c>
      <c r="C206" s="88">
        <v>18400</v>
      </c>
      <c r="D206" s="35">
        <v>20300</v>
      </c>
      <c r="E206" s="179">
        <v>10.326086956521738</v>
      </c>
    </row>
    <row r="207" spans="1:5" x14ac:dyDescent="0.3">
      <c r="A207" s="178" t="s">
        <v>294</v>
      </c>
      <c r="B207" s="87">
        <v>18</v>
      </c>
      <c r="C207" s="88">
        <v>22600</v>
      </c>
      <c r="D207" s="35">
        <v>21200</v>
      </c>
      <c r="E207" s="179">
        <v>-6.1946902654867255</v>
      </c>
    </row>
    <row r="208" spans="1:5" x14ac:dyDescent="0.3">
      <c r="A208" s="178" t="s">
        <v>552</v>
      </c>
      <c r="B208" s="87">
        <v>9.3000000000000007</v>
      </c>
      <c r="C208" s="88">
        <v>14000</v>
      </c>
      <c r="D208" s="35">
        <v>18900</v>
      </c>
      <c r="E208" s="179">
        <v>35</v>
      </c>
    </row>
    <row r="209" spans="1:5" x14ac:dyDescent="0.3">
      <c r="A209" s="178" t="s">
        <v>553</v>
      </c>
      <c r="B209" s="87">
        <v>39.1</v>
      </c>
      <c r="C209" s="88">
        <v>155300</v>
      </c>
      <c r="D209" s="35">
        <v>288400</v>
      </c>
      <c r="E209" s="179">
        <v>85.705086928525432</v>
      </c>
    </row>
    <row r="210" spans="1:5" x14ac:dyDescent="0.3">
      <c r="A210" s="178" t="s">
        <v>554</v>
      </c>
      <c r="B210" s="87">
        <v>23.7</v>
      </c>
      <c r="C210" s="88">
        <v>50200</v>
      </c>
      <c r="D210" s="35">
        <v>66100</v>
      </c>
      <c r="E210" s="179">
        <v>31.673306772908365</v>
      </c>
    </row>
    <row r="211" spans="1:5" x14ac:dyDescent="0.3">
      <c r="A211" s="178" t="s">
        <v>555</v>
      </c>
      <c r="B211" s="87">
        <v>22.1</v>
      </c>
      <c r="C211" s="88">
        <v>37500</v>
      </c>
      <c r="D211" s="35">
        <v>45900</v>
      </c>
      <c r="E211" s="179">
        <v>22.400000000000002</v>
      </c>
    </row>
    <row r="212" spans="1:5" x14ac:dyDescent="0.3">
      <c r="A212" s="178" t="s">
        <v>295</v>
      </c>
      <c r="B212" s="87">
        <v>18.600000000000001</v>
      </c>
      <c r="C212" s="88">
        <v>30700</v>
      </c>
      <c r="D212" s="35">
        <v>28200</v>
      </c>
      <c r="E212" s="179">
        <v>-8.1433224755700326</v>
      </c>
    </row>
    <row r="213" spans="1:5" x14ac:dyDescent="0.3">
      <c r="A213" s="178" t="s">
        <v>556</v>
      </c>
      <c r="B213" s="87">
        <v>34.4</v>
      </c>
      <c r="C213" s="88">
        <v>99100</v>
      </c>
      <c r="D213" s="35">
        <v>151400</v>
      </c>
      <c r="E213" s="179">
        <v>52.774974772956604</v>
      </c>
    </row>
    <row r="214" spans="1:5" x14ac:dyDescent="0.3">
      <c r="A214" s="178" t="s">
        <v>557</v>
      </c>
      <c r="B214" s="87">
        <v>26.1</v>
      </c>
      <c r="C214" s="88">
        <v>74800</v>
      </c>
      <c r="D214" s="35">
        <v>79800</v>
      </c>
      <c r="E214" s="179">
        <v>6.6844919786096257</v>
      </c>
    </row>
    <row r="215" spans="1:5" x14ac:dyDescent="0.3">
      <c r="A215" s="178" t="s">
        <v>558</v>
      </c>
      <c r="B215" s="87">
        <v>22.6</v>
      </c>
      <c r="C215" s="88">
        <v>49600</v>
      </c>
      <c r="D215" s="35">
        <v>54300</v>
      </c>
      <c r="E215" s="179">
        <v>9.4758064516129039</v>
      </c>
    </row>
    <row r="216" spans="1:5" x14ac:dyDescent="0.3">
      <c r="A216" s="178" t="s">
        <v>300</v>
      </c>
      <c r="B216" s="87">
        <v>14.7</v>
      </c>
      <c r="C216" s="88">
        <v>20500</v>
      </c>
      <c r="D216" s="35">
        <v>20300</v>
      </c>
      <c r="E216" s="179">
        <v>-0.97560975609756095</v>
      </c>
    </row>
    <row r="217" spans="1:5" x14ac:dyDescent="0.3">
      <c r="A217" s="178" t="s">
        <v>559</v>
      </c>
      <c r="B217" s="87">
        <v>49.8</v>
      </c>
      <c r="C217" s="88">
        <v>118000</v>
      </c>
      <c r="D217" s="35">
        <v>216800</v>
      </c>
      <c r="E217" s="179">
        <v>83.728813559322035</v>
      </c>
    </row>
    <row r="218" spans="1:5" x14ac:dyDescent="0.3">
      <c r="A218" s="178" t="s">
        <v>301</v>
      </c>
      <c r="B218" s="87">
        <v>34.699999999999996</v>
      </c>
      <c r="C218" s="88">
        <v>48100</v>
      </c>
      <c r="D218" s="35">
        <v>44900</v>
      </c>
      <c r="E218" s="179">
        <v>-6.6528066528066532</v>
      </c>
    </row>
    <row r="219" spans="1:5" x14ac:dyDescent="0.3">
      <c r="A219" s="178" t="s">
        <v>299</v>
      </c>
      <c r="B219" s="87">
        <v>20.8</v>
      </c>
      <c r="C219" s="88">
        <v>32600</v>
      </c>
      <c r="D219" s="35">
        <v>38000</v>
      </c>
      <c r="E219" s="179">
        <v>16.564417177914109</v>
      </c>
    </row>
    <row r="220" spans="1:5" x14ac:dyDescent="0.3">
      <c r="A220" s="178" t="s">
        <v>127</v>
      </c>
      <c r="B220" s="87">
        <v>30.3</v>
      </c>
      <c r="C220" s="88">
        <v>57800</v>
      </c>
      <c r="D220" s="35">
        <v>87500</v>
      </c>
      <c r="E220" s="179">
        <v>51.384083044982695</v>
      </c>
    </row>
    <row r="221" spans="1:5" x14ac:dyDescent="0.3">
      <c r="A221" s="178" t="s">
        <v>560</v>
      </c>
      <c r="B221" s="87">
        <v>18.3</v>
      </c>
      <c r="C221" s="88">
        <v>47700</v>
      </c>
      <c r="D221" s="35">
        <v>46800</v>
      </c>
      <c r="E221" s="179">
        <v>-1.8867924528301887</v>
      </c>
    </row>
    <row r="222" spans="1:5" x14ac:dyDescent="0.3">
      <c r="A222" s="178" t="s">
        <v>303</v>
      </c>
      <c r="B222" s="87">
        <v>22.5</v>
      </c>
      <c r="C222" s="88">
        <v>26700</v>
      </c>
      <c r="D222" s="35">
        <v>29100</v>
      </c>
      <c r="E222" s="179">
        <v>8.9887640449438209</v>
      </c>
    </row>
    <row r="223" spans="1:5" x14ac:dyDescent="0.3">
      <c r="A223" s="178" t="s">
        <v>302</v>
      </c>
      <c r="B223" s="87">
        <v>18.899999999999999</v>
      </c>
      <c r="C223" s="88">
        <v>29000</v>
      </c>
      <c r="D223" s="35">
        <v>32600</v>
      </c>
      <c r="E223" s="179">
        <v>12.413793103448276</v>
      </c>
    </row>
    <row r="224" spans="1:5" x14ac:dyDescent="0.3">
      <c r="A224" s="178" t="s">
        <v>561</v>
      </c>
      <c r="B224" s="87">
        <v>14.299999999999999</v>
      </c>
      <c r="C224" s="88">
        <v>33600</v>
      </c>
      <c r="D224" s="35">
        <v>26200</v>
      </c>
      <c r="E224" s="179">
        <v>-22.023809523809522</v>
      </c>
    </row>
    <row r="225" spans="1:5" x14ac:dyDescent="0.3">
      <c r="A225" s="178" t="s">
        <v>304</v>
      </c>
      <c r="B225" s="87">
        <v>17.299999999999997</v>
      </c>
      <c r="C225" s="88">
        <v>25200</v>
      </c>
      <c r="D225" s="35">
        <v>36900</v>
      </c>
      <c r="E225" s="179">
        <v>46.428571428571431</v>
      </c>
    </row>
    <row r="226" spans="1:5" x14ac:dyDescent="0.3">
      <c r="A226" s="178" t="s">
        <v>128</v>
      </c>
      <c r="B226" s="87">
        <v>22.1</v>
      </c>
      <c r="C226" s="88">
        <v>30900</v>
      </c>
      <c r="D226" s="35">
        <v>37200</v>
      </c>
      <c r="E226" s="179">
        <v>20.388349514563107</v>
      </c>
    </row>
    <row r="227" spans="1:5" x14ac:dyDescent="0.3">
      <c r="A227" s="178" t="s">
        <v>305</v>
      </c>
      <c r="B227" s="87">
        <v>21.4</v>
      </c>
      <c r="C227" s="88">
        <v>52000</v>
      </c>
      <c r="D227" s="35">
        <v>62700</v>
      </c>
      <c r="E227" s="179">
        <v>20.576923076923077</v>
      </c>
    </row>
    <row r="228" spans="1:5" x14ac:dyDescent="0.3">
      <c r="A228" s="178" t="s">
        <v>307</v>
      </c>
      <c r="B228" s="87">
        <v>15.9</v>
      </c>
      <c r="C228" s="88">
        <v>32100</v>
      </c>
      <c r="D228" s="35">
        <v>27600</v>
      </c>
      <c r="E228" s="179">
        <v>-14.018691588785046</v>
      </c>
    </row>
    <row r="229" spans="1:5" x14ac:dyDescent="0.3">
      <c r="A229" s="178" t="s">
        <v>129</v>
      </c>
      <c r="B229" s="87">
        <v>22.6</v>
      </c>
      <c r="C229" s="88">
        <v>27200</v>
      </c>
      <c r="D229" s="35">
        <v>29500</v>
      </c>
      <c r="E229" s="179">
        <v>8.4558823529411775</v>
      </c>
    </row>
    <row r="230" spans="1:5" x14ac:dyDescent="0.3">
      <c r="A230" s="178" t="s">
        <v>310</v>
      </c>
      <c r="B230" s="87">
        <v>18.099999999999998</v>
      </c>
      <c r="C230" s="88">
        <v>17900</v>
      </c>
      <c r="D230" s="35">
        <v>20700</v>
      </c>
      <c r="E230" s="179">
        <v>15.64245810055866</v>
      </c>
    </row>
    <row r="231" spans="1:5" x14ac:dyDescent="0.3">
      <c r="A231" s="178" t="s">
        <v>562</v>
      </c>
      <c r="B231" s="87">
        <v>11.899999999999999</v>
      </c>
      <c r="C231" s="88">
        <v>25500</v>
      </c>
      <c r="D231" s="35">
        <v>45000</v>
      </c>
      <c r="E231" s="179">
        <v>76.470588235294116</v>
      </c>
    </row>
    <row r="232" spans="1:5" x14ac:dyDescent="0.3">
      <c r="A232" s="178" t="s">
        <v>130</v>
      </c>
      <c r="B232" s="87">
        <v>30.099999999999998</v>
      </c>
      <c r="C232" s="88">
        <v>49700</v>
      </c>
      <c r="D232" s="35">
        <v>72000</v>
      </c>
      <c r="E232" s="179">
        <v>44.8692152917505</v>
      </c>
    </row>
    <row r="233" spans="1:5" x14ac:dyDescent="0.3">
      <c r="A233" s="178" t="s">
        <v>309</v>
      </c>
      <c r="B233" s="87">
        <v>25.6</v>
      </c>
      <c r="C233" s="88">
        <v>58400</v>
      </c>
      <c r="D233" s="35">
        <v>45500</v>
      </c>
      <c r="E233" s="179">
        <v>-22.089041095890412</v>
      </c>
    </row>
    <row r="234" spans="1:5" x14ac:dyDescent="0.3">
      <c r="A234" s="178" t="s">
        <v>308</v>
      </c>
      <c r="B234" s="87">
        <v>21.2</v>
      </c>
      <c r="C234" s="88">
        <v>28900</v>
      </c>
      <c r="D234" s="35">
        <v>28500</v>
      </c>
      <c r="E234" s="179">
        <v>-1.3840830449826991</v>
      </c>
    </row>
    <row r="235" spans="1:5" x14ac:dyDescent="0.3">
      <c r="A235" s="178" t="s">
        <v>563</v>
      </c>
      <c r="B235" s="87">
        <v>16.100000000000001</v>
      </c>
      <c r="C235" s="88">
        <v>17200</v>
      </c>
      <c r="D235" s="35">
        <v>32000</v>
      </c>
      <c r="E235" s="179">
        <v>86.04651162790698</v>
      </c>
    </row>
    <row r="236" spans="1:5" x14ac:dyDescent="0.3">
      <c r="A236" s="178" t="s">
        <v>311</v>
      </c>
      <c r="B236" s="87">
        <v>22.5</v>
      </c>
      <c r="C236" s="88">
        <v>23600</v>
      </c>
      <c r="D236" s="35">
        <v>22800</v>
      </c>
      <c r="E236" s="179">
        <v>-3.3898305084745761</v>
      </c>
    </row>
    <row r="237" spans="1:5" x14ac:dyDescent="0.3">
      <c r="A237" s="178" t="s">
        <v>314</v>
      </c>
      <c r="B237" s="87">
        <v>20</v>
      </c>
      <c r="C237" s="88">
        <v>27000</v>
      </c>
      <c r="D237" s="35">
        <v>24900</v>
      </c>
      <c r="E237" s="179">
        <v>-7.7777777777777777</v>
      </c>
    </row>
    <row r="238" spans="1:5" x14ac:dyDescent="0.3">
      <c r="A238" s="178" t="s">
        <v>313</v>
      </c>
      <c r="B238" s="87">
        <v>17</v>
      </c>
      <c r="C238" s="88">
        <v>22200</v>
      </c>
      <c r="D238" s="35">
        <v>19000</v>
      </c>
      <c r="E238" s="179">
        <v>-14.414414414414415</v>
      </c>
    </row>
    <row r="239" spans="1:5" x14ac:dyDescent="0.3">
      <c r="A239" s="178" t="s">
        <v>312</v>
      </c>
      <c r="B239" s="87">
        <v>19.5</v>
      </c>
      <c r="C239" s="88">
        <v>24700</v>
      </c>
      <c r="D239" s="35">
        <v>29900</v>
      </c>
      <c r="E239" s="179">
        <v>21.052631578947366</v>
      </c>
    </row>
    <row r="240" spans="1:5" x14ac:dyDescent="0.3">
      <c r="A240" s="178" t="s">
        <v>315</v>
      </c>
      <c r="B240" s="87">
        <v>10.5</v>
      </c>
      <c r="C240" s="88">
        <v>14900</v>
      </c>
      <c r="D240" s="35">
        <v>14800</v>
      </c>
      <c r="E240" s="179">
        <v>-0.67114093959731547</v>
      </c>
    </row>
    <row r="241" spans="1:5" x14ac:dyDescent="0.3">
      <c r="A241" s="178" t="s">
        <v>564</v>
      </c>
      <c r="B241" s="87">
        <v>36.5</v>
      </c>
      <c r="C241" s="88">
        <v>103600</v>
      </c>
      <c r="D241" s="35">
        <v>151500</v>
      </c>
      <c r="E241" s="179">
        <v>46.23552123552124</v>
      </c>
    </row>
    <row r="242" spans="1:5" x14ac:dyDescent="0.3">
      <c r="A242" s="178" t="s">
        <v>316</v>
      </c>
      <c r="B242" s="87">
        <v>42.1</v>
      </c>
      <c r="C242" s="88">
        <v>212100</v>
      </c>
      <c r="D242" s="35">
        <v>359700</v>
      </c>
      <c r="E242" s="179">
        <v>69.589816124469593</v>
      </c>
    </row>
    <row r="243" spans="1:5" x14ac:dyDescent="0.3">
      <c r="A243" s="178" t="s">
        <v>318</v>
      </c>
      <c r="B243" s="87">
        <v>19.600000000000001</v>
      </c>
      <c r="C243" s="88">
        <v>47700</v>
      </c>
      <c r="D243" s="35">
        <v>43900</v>
      </c>
      <c r="E243" s="179">
        <v>-7.9664570230607969</v>
      </c>
    </row>
    <row r="244" spans="1:5" x14ac:dyDescent="0.3">
      <c r="A244" s="178" t="s">
        <v>565</v>
      </c>
      <c r="B244" s="87">
        <v>25.5</v>
      </c>
      <c r="C244" s="88">
        <v>55800</v>
      </c>
      <c r="D244" s="35">
        <v>79100</v>
      </c>
      <c r="E244" s="179">
        <v>41.756272401433691</v>
      </c>
    </row>
    <row r="245" spans="1:5" x14ac:dyDescent="0.3">
      <c r="A245" s="178" t="s">
        <v>317</v>
      </c>
      <c r="B245" s="87">
        <v>14.7</v>
      </c>
      <c r="C245" s="88">
        <v>25100</v>
      </c>
      <c r="D245" s="35">
        <v>24300</v>
      </c>
      <c r="E245" s="179">
        <v>-3.1872509960159361</v>
      </c>
    </row>
    <row r="246" spans="1:5" x14ac:dyDescent="0.3">
      <c r="A246" s="178" t="s">
        <v>131</v>
      </c>
      <c r="B246" s="87">
        <v>26.700000000000003</v>
      </c>
      <c r="C246" s="88">
        <v>33100</v>
      </c>
      <c r="D246" s="35">
        <v>44800</v>
      </c>
      <c r="E246" s="179">
        <v>35.347432024169187</v>
      </c>
    </row>
    <row r="247" spans="1:5" x14ac:dyDescent="0.3">
      <c r="A247" s="178" t="s">
        <v>566</v>
      </c>
      <c r="B247" s="87">
        <v>17.5</v>
      </c>
      <c r="C247" s="88">
        <v>30100</v>
      </c>
      <c r="D247" s="35">
        <v>39000</v>
      </c>
      <c r="E247" s="179">
        <v>29.568106312292358</v>
      </c>
    </row>
    <row r="248" spans="1:5" x14ac:dyDescent="0.3">
      <c r="A248" s="178" t="s">
        <v>567</v>
      </c>
      <c r="B248" s="87">
        <v>36.299999999999997</v>
      </c>
      <c r="C248" s="88">
        <v>51900</v>
      </c>
      <c r="D248" s="35">
        <v>54000</v>
      </c>
      <c r="E248" s="179">
        <v>4.0462427745664744</v>
      </c>
    </row>
    <row r="249" spans="1:5" x14ac:dyDescent="0.3">
      <c r="A249" s="178" t="s">
        <v>322</v>
      </c>
      <c r="B249" s="87">
        <v>28.199999999999996</v>
      </c>
      <c r="C249" s="88">
        <v>40400</v>
      </c>
      <c r="D249" s="35">
        <v>72400</v>
      </c>
      <c r="E249" s="179">
        <v>79.207920792079207</v>
      </c>
    </row>
    <row r="250" spans="1:5" x14ac:dyDescent="0.3">
      <c r="A250" s="178" t="s">
        <v>568</v>
      </c>
      <c r="B250" s="87">
        <v>42.5</v>
      </c>
      <c r="C250" s="88">
        <v>275800</v>
      </c>
      <c r="D250" s="35">
        <v>414400</v>
      </c>
      <c r="E250" s="179">
        <v>50.253807106598977</v>
      </c>
    </row>
    <row r="251" spans="1:5" x14ac:dyDescent="0.3">
      <c r="A251" s="178" t="s">
        <v>569</v>
      </c>
      <c r="B251" s="87">
        <v>40.9</v>
      </c>
      <c r="C251" s="88">
        <v>141400</v>
      </c>
      <c r="D251" s="35">
        <v>170400</v>
      </c>
      <c r="E251" s="179">
        <v>20.509193776520508</v>
      </c>
    </row>
    <row r="252" spans="1:5" x14ac:dyDescent="0.3">
      <c r="A252" s="178" t="s">
        <v>319</v>
      </c>
      <c r="B252" s="87">
        <v>12.4</v>
      </c>
      <c r="C252" s="88">
        <v>18600</v>
      </c>
      <c r="D252" s="35">
        <v>19500</v>
      </c>
      <c r="E252" s="179">
        <v>4.838709677419355</v>
      </c>
    </row>
    <row r="253" spans="1:5" x14ac:dyDescent="0.3">
      <c r="A253" s="178" t="s">
        <v>570</v>
      </c>
      <c r="B253" s="87">
        <v>17.899999999999999</v>
      </c>
      <c r="C253" s="88">
        <v>23800</v>
      </c>
      <c r="D253" s="35">
        <v>19500</v>
      </c>
      <c r="E253" s="179">
        <v>-18.067226890756302</v>
      </c>
    </row>
    <row r="254" spans="1:5" x14ac:dyDescent="0.3">
      <c r="A254" s="178" t="s">
        <v>321</v>
      </c>
      <c r="B254" s="87">
        <v>17.2</v>
      </c>
      <c r="C254" s="88">
        <v>33800</v>
      </c>
      <c r="D254" s="35">
        <v>36200</v>
      </c>
      <c r="E254" s="179">
        <v>7.1005917159763312</v>
      </c>
    </row>
    <row r="255" spans="1:5" x14ac:dyDescent="0.3">
      <c r="A255" s="178" t="s">
        <v>571</v>
      </c>
      <c r="B255" s="87">
        <v>19</v>
      </c>
      <c r="C255" s="88">
        <v>30800</v>
      </c>
      <c r="D255" s="35">
        <v>33500</v>
      </c>
      <c r="E255" s="179">
        <v>8.7662337662337659</v>
      </c>
    </row>
    <row r="256" spans="1:5" x14ac:dyDescent="0.3">
      <c r="A256" s="178" t="s">
        <v>132</v>
      </c>
      <c r="B256" s="87">
        <v>20.200000000000003</v>
      </c>
      <c r="C256" s="88">
        <v>35200</v>
      </c>
      <c r="D256" s="35">
        <v>34200</v>
      </c>
      <c r="E256" s="179">
        <v>-2.8409090909090908</v>
      </c>
    </row>
    <row r="257" spans="1:5" x14ac:dyDescent="0.3">
      <c r="A257" s="178" t="s">
        <v>572</v>
      </c>
      <c r="B257" s="87">
        <v>45.800000000000004</v>
      </c>
      <c r="C257" s="88">
        <v>148600</v>
      </c>
      <c r="D257" s="35">
        <v>143500</v>
      </c>
      <c r="E257" s="179">
        <v>-3.4320323014804845</v>
      </c>
    </row>
    <row r="258" spans="1:5" x14ac:dyDescent="0.3">
      <c r="A258" s="178" t="s">
        <v>331</v>
      </c>
      <c r="B258" s="87">
        <v>16.7</v>
      </c>
      <c r="C258" s="88">
        <v>35500</v>
      </c>
      <c r="D258" s="35">
        <v>40000</v>
      </c>
      <c r="E258" s="179">
        <v>12.676056338028168</v>
      </c>
    </row>
    <row r="259" spans="1:5" x14ac:dyDescent="0.3">
      <c r="A259" s="178" t="s">
        <v>324</v>
      </c>
      <c r="B259" s="87">
        <v>16.2</v>
      </c>
      <c r="C259" s="88">
        <v>31200</v>
      </c>
      <c r="D259" s="35">
        <v>34300</v>
      </c>
      <c r="E259" s="179">
        <v>9.9358974358974361</v>
      </c>
    </row>
    <row r="260" spans="1:5" x14ac:dyDescent="0.3">
      <c r="A260" s="178" t="s">
        <v>327</v>
      </c>
      <c r="B260" s="87">
        <v>23.1</v>
      </c>
      <c r="C260" s="88">
        <v>30000</v>
      </c>
      <c r="D260" s="35">
        <v>36800</v>
      </c>
      <c r="E260" s="179">
        <v>22.666666666666664</v>
      </c>
    </row>
    <row r="261" spans="1:5" x14ac:dyDescent="0.3">
      <c r="A261" s="178" t="s">
        <v>573</v>
      </c>
      <c r="B261" s="87">
        <v>16.100000000000001</v>
      </c>
      <c r="C261" s="88">
        <v>19800</v>
      </c>
      <c r="D261" s="35">
        <v>19700</v>
      </c>
      <c r="E261" s="179">
        <v>-0.50505050505050508</v>
      </c>
    </row>
    <row r="262" spans="1:5" x14ac:dyDescent="0.3">
      <c r="A262" s="178" t="s">
        <v>329</v>
      </c>
      <c r="B262" s="87">
        <v>17.8</v>
      </c>
      <c r="C262" s="88">
        <v>31400</v>
      </c>
      <c r="D262" s="35">
        <v>38500</v>
      </c>
      <c r="E262" s="179">
        <v>22.611464968152866</v>
      </c>
    </row>
    <row r="263" spans="1:5" x14ac:dyDescent="0.3">
      <c r="A263" s="178" t="s">
        <v>328</v>
      </c>
      <c r="B263" s="87">
        <v>25.2</v>
      </c>
      <c r="C263" s="88">
        <v>27700</v>
      </c>
      <c r="D263" s="35">
        <v>46100</v>
      </c>
      <c r="E263" s="179">
        <v>66.4259927797834</v>
      </c>
    </row>
    <row r="264" spans="1:5" x14ac:dyDescent="0.3">
      <c r="A264" s="178" t="s">
        <v>133</v>
      </c>
      <c r="B264" s="87">
        <v>22.400000000000002</v>
      </c>
      <c r="C264" s="88">
        <v>26400</v>
      </c>
      <c r="D264" s="35">
        <v>35400</v>
      </c>
      <c r="E264" s="179">
        <v>34.090909090909086</v>
      </c>
    </row>
    <row r="265" spans="1:5" x14ac:dyDescent="0.3">
      <c r="A265" s="178" t="s">
        <v>325</v>
      </c>
      <c r="B265" s="87">
        <v>36.6</v>
      </c>
      <c r="C265" s="88">
        <v>48300</v>
      </c>
      <c r="D265" s="35">
        <v>63100</v>
      </c>
      <c r="E265" s="179">
        <v>30.641821946169774</v>
      </c>
    </row>
    <row r="266" spans="1:5" x14ac:dyDescent="0.3">
      <c r="A266" s="178" t="s">
        <v>330</v>
      </c>
      <c r="B266" s="87">
        <v>22.6</v>
      </c>
      <c r="C266" s="88">
        <v>23300</v>
      </c>
      <c r="D266" s="35">
        <v>28600</v>
      </c>
      <c r="E266" s="179">
        <v>22.746781115879827</v>
      </c>
    </row>
    <row r="267" spans="1:5" x14ac:dyDescent="0.3">
      <c r="A267" s="178" t="s">
        <v>574</v>
      </c>
      <c r="B267" s="87">
        <v>18.8</v>
      </c>
      <c r="C267" s="88">
        <v>57700</v>
      </c>
      <c r="D267" s="35">
        <v>58600</v>
      </c>
      <c r="E267" s="179">
        <v>1.559792027729636</v>
      </c>
    </row>
    <row r="268" spans="1:5" x14ac:dyDescent="0.3">
      <c r="A268" s="178" t="s">
        <v>326</v>
      </c>
      <c r="B268" s="87">
        <v>30.7</v>
      </c>
      <c r="C268" s="88">
        <v>52000</v>
      </c>
      <c r="D268" s="35">
        <v>69700</v>
      </c>
      <c r="E268" s="179">
        <v>34.03846153846154</v>
      </c>
    </row>
    <row r="269" spans="1:5" x14ac:dyDescent="0.3">
      <c r="A269" s="178" t="s">
        <v>342</v>
      </c>
      <c r="B269" s="87">
        <v>22.8</v>
      </c>
      <c r="C269" s="88">
        <v>36200</v>
      </c>
      <c r="D269" s="35">
        <v>36400</v>
      </c>
      <c r="E269" s="179">
        <v>0.55248618784530379</v>
      </c>
    </row>
    <row r="270" spans="1:5" x14ac:dyDescent="0.3">
      <c r="A270" s="178" t="s">
        <v>134</v>
      </c>
      <c r="B270" s="87">
        <v>24.9</v>
      </c>
      <c r="C270" s="88">
        <v>38100</v>
      </c>
      <c r="D270" s="35">
        <v>98600</v>
      </c>
      <c r="E270" s="179">
        <v>158.79265091863516</v>
      </c>
    </row>
    <row r="271" spans="1:5" x14ac:dyDescent="0.3">
      <c r="A271" s="178" t="s">
        <v>344</v>
      </c>
      <c r="B271" s="87">
        <v>25.8</v>
      </c>
      <c r="C271" s="88">
        <v>40600</v>
      </c>
      <c r="D271" s="35">
        <v>49900</v>
      </c>
      <c r="E271" s="179">
        <v>22.906403940886698</v>
      </c>
    </row>
    <row r="272" spans="1:5" x14ac:dyDescent="0.3">
      <c r="A272" s="178" t="s">
        <v>575</v>
      </c>
      <c r="B272" s="87">
        <v>10.7</v>
      </c>
      <c r="C272" s="88">
        <v>11300</v>
      </c>
      <c r="D272" s="35">
        <v>12100</v>
      </c>
      <c r="E272" s="179">
        <v>7.0796460176991154</v>
      </c>
    </row>
    <row r="273" spans="1:5" x14ac:dyDescent="0.3">
      <c r="A273" s="178" t="s">
        <v>576</v>
      </c>
      <c r="B273" s="87">
        <v>36.1</v>
      </c>
      <c r="C273" s="88">
        <v>84800</v>
      </c>
      <c r="D273" s="35">
        <v>74900</v>
      </c>
      <c r="E273" s="179">
        <v>-11.674528301886793</v>
      </c>
    </row>
    <row r="274" spans="1:5" x14ac:dyDescent="0.3">
      <c r="A274" s="178" t="s">
        <v>333</v>
      </c>
      <c r="B274" s="87">
        <v>24.8</v>
      </c>
      <c r="C274" s="88">
        <v>41400</v>
      </c>
      <c r="D274" s="35">
        <v>45400</v>
      </c>
      <c r="E274" s="179">
        <v>9.6618357487922708</v>
      </c>
    </row>
    <row r="275" spans="1:5" x14ac:dyDescent="0.3">
      <c r="A275" s="178" t="s">
        <v>334</v>
      </c>
      <c r="B275" s="87">
        <v>17.899999999999999</v>
      </c>
      <c r="C275" s="88">
        <v>36300</v>
      </c>
      <c r="D275" s="35">
        <v>40700</v>
      </c>
      <c r="E275" s="179">
        <v>12.121212121212121</v>
      </c>
    </row>
    <row r="276" spans="1:5" x14ac:dyDescent="0.3">
      <c r="A276" s="178" t="s">
        <v>335</v>
      </c>
      <c r="B276" s="87">
        <v>15.6</v>
      </c>
      <c r="C276" s="88">
        <v>27600</v>
      </c>
      <c r="D276" s="35">
        <v>25600</v>
      </c>
      <c r="E276" s="179">
        <v>-7.2463768115942031</v>
      </c>
    </row>
    <row r="277" spans="1:5" x14ac:dyDescent="0.3">
      <c r="A277" s="178" t="s">
        <v>336</v>
      </c>
      <c r="B277" s="87">
        <v>25.7</v>
      </c>
      <c r="C277" s="88">
        <v>44800</v>
      </c>
      <c r="D277" s="35">
        <v>54100</v>
      </c>
      <c r="E277" s="179">
        <v>20.758928571428573</v>
      </c>
    </row>
    <row r="278" spans="1:5" x14ac:dyDescent="0.3">
      <c r="A278" s="178" t="s">
        <v>338</v>
      </c>
      <c r="B278" s="87">
        <v>29.9</v>
      </c>
      <c r="C278" s="88">
        <v>43400</v>
      </c>
      <c r="D278" s="35">
        <v>55000</v>
      </c>
      <c r="E278" s="179">
        <v>26.728110599078342</v>
      </c>
    </row>
    <row r="279" spans="1:5" x14ac:dyDescent="0.3">
      <c r="A279" s="178" t="s">
        <v>72</v>
      </c>
      <c r="B279" s="87">
        <v>24.099999999999998</v>
      </c>
      <c r="C279" s="88">
        <v>32900</v>
      </c>
      <c r="D279" s="35">
        <v>34300</v>
      </c>
      <c r="E279" s="179">
        <v>4.2553191489361701</v>
      </c>
    </row>
    <row r="280" spans="1:5" x14ac:dyDescent="0.3">
      <c r="A280" s="178" t="s">
        <v>339</v>
      </c>
      <c r="B280" s="87">
        <v>23.599999999999998</v>
      </c>
      <c r="C280" s="88">
        <v>45700</v>
      </c>
      <c r="D280" s="35">
        <v>70500</v>
      </c>
      <c r="E280" s="179">
        <v>54.266958424507663</v>
      </c>
    </row>
    <row r="281" spans="1:5" x14ac:dyDescent="0.3">
      <c r="A281" s="178" t="s">
        <v>577</v>
      </c>
      <c r="B281" s="87">
        <v>12.4</v>
      </c>
      <c r="C281" s="88">
        <v>14900</v>
      </c>
      <c r="D281" s="35">
        <v>16100</v>
      </c>
      <c r="E281" s="179">
        <v>8.0536912751677843</v>
      </c>
    </row>
    <row r="282" spans="1:5" x14ac:dyDescent="0.3">
      <c r="A282" s="178" t="s">
        <v>340</v>
      </c>
      <c r="B282" s="87">
        <v>15.1</v>
      </c>
      <c r="C282" s="88">
        <v>23900</v>
      </c>
      <c r="D282" s="35">
        <v>19300</v>
      </c>
      <c r="E282" s="179">
        <v>-19.246861924686193</v>
      </c>
    </row>
    <row r="283" spans="1:5" x14ac:dyDescent="0.3">
      <c r="A283" s="178" t="s">
        <v>341</v>
      </c>
      <c r="B283" s="87">
        <v>23.3</v>
      </c>
      <c r="C283" s="88">
        <v>39300</v>
      </c>
      <c r="D283" s="35">
        <v>56300</v>
      </c>
      <c r="E283" s="179">
        <v>43.256997455470739</v>
      </c>
    </row>
    <row r="284" spans="1:5" x14ac:dyDescent="0.3">
      <c r="A284" s="178" t="s">
        <v>135</v>
      </c>
      <c r="B284" s="87">
        <v>68.100000000000009</v>
      </c>
      <c r="C284" s="88">
        <v>392000</v>
      </c>
      <c r="D284" s="35">
        <v>729000</v>
      </c>
      <c r="E284" s="179">
        <v>85.969387755102048</v>
      </c>
    </row>
    <row r="285" spans="1:5" x14ac:dyDescent="0.3">
      <c r="A285" s="178" t="s">
        <v>136</v>
      </c>
      <c r="B285" s="87">
        <v>20.200000000000003</v>
      </c>
      <c r="C285" s="88">
        <v>42600</v>
      </c>
      <c r="D285" s="35">
        <v>48700</v>
      </c>
      <c r="E285" s="179">
        <v>14.319248826291082</v>
      </c>
    </row>
    <row r="286" spans="1:5" x14ac:dyDescent="0.3">
      <c r="A286" s="178" t="s">
        <v>343</v>
      </c>
      <c r="B286" s="87">
        <v>15</v>
      </c>
      <c r="C286" s="88">
        <v>25200</v>
      </c>
      <c r="D286" s="35">
        <v>27600</v>
      </c>
      <c r="E286" s="179">
        <v>9.5238095238095237</v>
      </c>
    </row>
    <row r="287" spans="1:5" x14ac:dyDescent="0.3">
      <c r="A287" s="178" t="s">
        <v>345</v>
      </c>
      <c r="B287" s="87">
        <v>23.200000000000003</v>
      </c>
      <c r="C287" s="88">
        <v>38900</v>
      </c>
      <c r="D287" s="35">
        <v>37600</v>
      </c>
      <c r="E287" s="179">
        <v>-3.3419023136246784</v>
      </c>
    </row>
    <row r="288" spans="1:5" x14ac:dyDescent="0.3">
      <c r="A288" s="178" t="s">
        <v>346</v>
      </c>
      <c r="B288" s="87">
        <v>17.100000000000001</v>
      </c>
      <c r="C288" s="88">
        <v>18500</v>
      </c>
      <c r="D288" s="35">
        <v>14400</v>
      </c>
      <c r="E288" s="179">
        <v>-22.162162162162165</v>
      </c>
    </row>
    <row r="289" spans="1:5" x14ac:dyDescent="0.3">
      <c r="A289" s="178" t="s">
        <v>349</v>
      </c>
      <c r="B289" s="87">
        <v>24.2</v>
      </c>
      <c r="C289" s="88">
        <v>30700</v>
      </c>
      <c r="D289" s="35">
        <v>64400</v>
      </c>
      <c r="E289" s="179">
        <v>109.77198697068404</v>
      </c>
    </row>
    <row r="290" spans="1:5" x14ac:dyDescent="0.3">
      <c r="A290" s="178" t="s">
        <v>137</v>
      </c>
      <c r="B290" s="87">
        <v>42.699999999999996</v>
      </c>
      <c r="C290" s="88">
        <v>85100</v>
      </c>
      <c r="D290" s="35">
        <v>111900</v>
      </c>
      <c r="E290" s="179">
        <v>31.492361927144536</v>
      </c>
    </row>
    <row r="291" spans="1:5" x14ac:dyDescent="0.3">
      <c r="A291" s="178" t="s">
        <v>578</v>
      </c>
      <c r="B291" s="87">
        <v>10.8</v>
      </c>
      <c r="C291" s="88">
        <v>13400</v>
      </c>
      <c r="D291" s="35">
        <v>12600</v>
      </c>
      <c r="E291" s="179">
        <v>-5.9701492537313428</v>
      </c>
    </row>
    <row r="292" spans="1:5" x14ac:dyDescent="0.3">
      <c r="A292" s="178" t="s">
        <v>357</v>
      </c>
      <c r="B292" s="87">
        <v>43.4</v>
      </c>
      <c r="C292" s="88">
        <v>76600</v>
      </c>
      <c r="D292" s="35">
        <v>99000</v>
      </c>
      <c r="E292" s="179">
        <v>29.242819843342037</v>
      </c>
    </row>
    <row r="293" spans="1:5" x14ac:dyDescent="0.3">
      <c r="A293" s="178" t="s">
        <v>579</v>
      </c>
      <c r="B293" s="87">
        <v>18.600000000000001</v>
      </c>
      <c r="C293" s="88">
        <v>28600</v>
      </c>
      <c r="D293" s="35">
        <v>28600</v>
      </c>
      <c r="E293" s="179">
        <v>0</v>
      </c>
    </row>
    <row r="294" spans="1:5" x14ac:dyDescent="0.3">
      <c r="A294" s="178" t="s">
        <v>138</v>
      </c>
      <c r="B294" s="87">
        <v>24.3</v>
      </c>
      <c r="C294" s="88">
        <v>31600</v>
      </c>
      <c r="D294" s="35">
        <v>36600</v>
      </c>
      <c r="E294" s="179">
        <v>15.822784810126583</v>
      </c>
    </row>
    <row r="295" spans="1:5" x14ac:dyDescent="0.3">
      <c r="A295" s="178" t="s">
        <v>352</v>
      </c>
      <c r="B295" s="87">
        <v>34.200000000000003</v>
      </c>
      <c r="C295" s="88">
        <v>63800</v>
      </c>
      <c r="D295" s="35">
        <v>109100</v>
      </c>
      <c r="E295" s="179">
        <v>71.003134796238243</v>
      </c>
    </row>
    <row r="296" spans="1:5" x14ac:dyDescent="0.3">
      <c r="A296" s="178" t="s">
        <v>139</v>
      </c>
      <c r="B296" s="87">
        <v>21</v>
      </c>
      <c r="C296" s="88">
        <v>36900</v>
      </c>
      <c r="D296" s="35">
        <v>34300</v>
      </c>
      <c r="E296" s="179">
        <v>-7.0460704607046063</v>
      </c>
    </row>
    <row r="297" spans="1:5" x14ac:dyDescent="0.3">
      <c r="A297" s="178" t="s">
        <v>351</v>
      </c>
      <c r="B297" s="87">
        <v>26.6</v>
      </c>
      <c r="C297" s="88">
        <v>26500</v>
      </c>
      <c r="D297" s="35">
        <v>68500</v>
      </c>
      <c r="E297" s="179">
        <v>158.49056603773585</v>
      </c>
    </row>
    <row r="298" spans="1:5" x14ac:dyDescent="0.3">
      <c r="A298" s="178" t="s">
        <v>580</v>
      </c>
      <c r="B298" s="87">
        <v>17.2</v>
      </c>
      <c r="C298" s="88">
        <v>27000</v>
      </c>
      <c r="D298" s="35">
        <v>14700</v>
      </c>
      <c r="E298" s="179">
        <v>-45.555555555555557</v>
      </c>
    </row>
    <row r="299" spans="1:5" x14ac:dyDescent="0.3">
      <c r="A299" s="178" t="s">
        <v>581</v>
      </c>
      <c r="B299" s="87">
        <v>43.3</v>
      </c>
      <c r="C299" s="88">
        <v>100500</v>
      </c>
      <c r="D299" s="35">
        <v>191500</v>
      </c>
      <c r="E299" s="179">
        <v>90.547263681592042</v>
      </c>
    </row>
    <row r="300" spans="1:5" x14ac:dyDescent="0.3">
      <c r="A300" s="178" t="s">
        <v>353</v>
      </c>
      <c r="B300" s="87">
        <v>35</v>
      </c>
      <c r="C300" s="88">
        <v>44100</v>
      </c>
      <c r="D300" s="35">
        <v>45500</v>
      </c>
      <c r="E300" s="179">
        <v>3.1746031746031744</v>
      </c>
    </row>
    <row r="301" spans="1:5" x14ac:dyDescent="0.3">
      <c r="A301" s="178" t="s">
        <v>355</v>
      </c>
      <c r="B301" s="87">
        <v>18.2</v>
      </c>
      <c r="C301" s="88">
        <v>41100</v>
      </c>
      <c r="D301" s="35">
        <v>32100</v>
      </c>
      <c r="E301" s="179">
        <v>-21.897810218978105</v>
      </c>
    </row>
    <row r="302" spans="1:5" x14ac:dyDescent="0.3">
      <c r="A302" s="178" t="s">
        <v>354</v>
      </c>
      <c r="B302" s="87">
        <v>16.600000000000001</v>
      </c>
      <c r="C302" s="88">
        <v>29500</v>
      </c>
      <c r="D302" s="35">
        <v>49600</v>
      </c>
      <c r="E302" s="179">
        <v>68.13559322033899</v>
      </c>
    </row>
    <row r="303" spans="1:5" x14ac:dyDescent="0.3">
      <c r="A303" s="178" t="s">
        <v>479</v>
      </c>
      <c r="B303" s="87">
        <v>30.599999999999998</v>
      </c>
      <c r="C303" s="88">
        <v>52400</v>
      </c>
      <c r="D303" s="35">
        <v>57100</v>
      </c>
      <c r="E303" s="179">
        <v>8.9694656488549622</v>
      </c>
    </row>
    <row r="304" spans="1:5" x14ac:dyDescent="0.3">
      <c r="A304" s="178" t="s">
        <v>74</v>
      </c>
      <c r="B304" s="87">
        <v>35.099999999999994</v>
      </c>
      <c r="C304" s="88">
        <v>74700</v>
      </c>
      <c r="D304" s="35">
        <v>99500</v>
      </c>
      <c r="E304" s="179">
        <v>33.19946452476573</v>
      </c>
    </row>
    <row r="305" spans="1:5" x14ac:dyDescent="0.3">
      <c r="A305" s="178" t="s">
        <v>582</v>
      </c>
      <c r="B305" s="87">
        <v>16</v>
      </c>
      <c r="C305" s="88">
        <v>55300</v>
      </c>
      <c r="D305" s="35">
        <v>41500</v>
      </c>
      <c r="E305" s="179">
        <v>-24.954792043399639</v>
      </c>
    </row>
    <row r="306" spans="1:5" x14ac:dyDescent="0.3">
      <c r="A306" s="178" t="s">
        <v>356</v>
      </c>
      <c r="B306" s="87">
        <v>32.5</v>
      </c>
      <c r="C306" s="88">
        <v>90700</v>
      </c>
      <c r="D306" s="35">
        <v>105900</v>
      </c>
      <c r="E306" s="179">
        <v>16.758544652701211</v>
      </c>
    </row>
    <row r="307" spans="1:5" x14ac:dyDescent="0.3">
      <c r="A307" s="178" t="s">
        <v>358</v>
      </c>
      <c r="B307" s="87">
        <v>20.8</v>
      </c>
      <c r="C307" s="88">
        <v>31700</v>
      </c>
      <c r="D307" s="35">
        <v>33000</v>
      </c>
      <c r="E307" s="179">
        <v>4.1009463722397479</v>
      </c>
    </row>
    <row r="308" spans="1:5" x14ac:dyDescent="0.3">
      <c r="A308" s="178" t="s">
        <v>359</v>
      </c>
      <c r="B308" s="87">
        <v>28.499999999999996</v>
      </c>
      <c r="C308" s="88">
        <v>42600</v>
      </c>
      <c r="D308" s="35">
        <v>112400</v>
      </c>
      <c r="E308" s="179">
        <v>163.84976525821594</v>
      </c>
    </row>
    <row r="309" spans="1:5" x14ac:dyDescent="0.3">
      <c r="A309" s="178" t="s">
        <v>363</v>
      </c>
      <c r="B309" s="87">
        <v>21.3</v>
      </c>
      <c r="C309" s="88">
        <v>27200</v>
      </c>
      <c r="D309" s="35">
        <v>31100</v>
      </c>
      <c r="E309" s="179">
        <v>14.338235294117647</v>
      </c>
    </row>
    <row r="310" spans="1:5" x14ac:dyDescent="0.3">
      <c r="A310" s="178" t="s">
        <v>360</v>
      </c>
      <c r="B310" s="87">
        <v>18.8</v>
      </c>
      <c r="C310" s="88">
        <v>27800</v>
      </c>
      <c r="D310" s="35">
        <v>24400</v>
      </c>
      <c r="E310" s="179">
        <v>-12.23021582733813</v>
      </c>
    </row>
    <row r="311" spans="1:5" x14ac:dyDescent="0.3">
      <c r="A311" s="178" t="s">
        <v>362</v>
      </c>
      <c r="B311" s="87">
        <v>20.5</v>
      </c>
      <c r="C311" s="88">
        <v>33100</v>
      </c>
      <c r="D311" s="35">
        <v>30000</v>
      </c>
      <c r="E311" s="179">
        <v>-9.3655589123867067</v>
      </c>
    </row>
    <row r="312" spans="1:5" x14ac:dyDescent="0.3">
      <c r="A312" s="178" t="s">
        <v>583</v>
      </c>
      <c r="B312" s="87">
        <v>47.599999999999994</v>
      </c>
      <c r="C312" s="88">
        <v>144600</v>
      </c>
      <c r="D312" s="35">
        <v>155100</v>
      </c>
      <c r="E312" s="179">
        <v>7.2614107883817436</v>
      </c>
    </row>
    <row r="313" spans="1:5" x14ac:dyDescent="0.3">
      <c r="A313" s="178" t="s">
        <v>584</v>
      </c>
      <c r="B313" s="87">
        <v>18</v>
      </c>
      <c r="C313" s="88">
        <v>30800</v>
      </c>
      <c r="D313" s="35">
        <v>32500</v>
      </c>
      <c r="E313" s="179">
        <v>5.5194805194805197</v>
      </c>
    </row>
    <row r="314" spans="1:5" x14ac:dyDescent="0.3">
      <c r="A314" s="178" t="s">
        <v>361</v>
      </c>
      <c r="B314" s="87">
        <v>20.8</v>
      </c>
      <c r="C314" s="88">
        <v>42000</v>
      </c>
      <c r="D314" s="35">
        <v>49100</v>
      </c>
      <c r="E314" s="179">
        <v>16.904761904761905</v>
      </c>
    </row>
    <row r="315" spans="1:5" x14ac:dyDescent="0.3">
      <c r="A315" s="178" t="s">
        <v>365</v>
      </c>
      <c r="B315" s="87">
        <v>21.4</v>
      </c>
      <c r="C315" s="88">
        <v>25800</v>
      </c>
      <c r="D315" s="35">
        <v>22000</v>
      </c>
      <c r="E315" s="179">
        <v>-14.728682170542637</v>
      </c>
    </row>
    <row r="316" spans="1:5" x14ac:dyDescent="0.3">
      <c r="A316" s="178" t="s">
        <v>585</v>
      </c>
      <c r="B316" s="87">
        <v>22.8</v>
      </c>
      <c r="C316" s="88">
        <v>52700</v>
      </c>
      <c r="D316" s="35">
        <v>66700</v>
      </c>
      <c r="E316" s="179">
        <v>26.565464895635671</v>
      </c>
    </row>
    <row r="317" spans="1:5" x14ac:dyDescent="0.3">
      <c r="A317" s="178" t="s">
        <v>586</v>
      </c>
      <c r="B317" s="87">
        <v>22.7</v>
      </c>
      <c r="C317" s="88">
        <v>44200</v>
      </c>
      <c r="D317" s="35">
        <v>50900</v>
      </c>
      <c r="E317" s="179">
        <v>15.158371040723981</v>
      </c>
    </row>
    <row r="318" spans="1:5" x14ac:dyDescent="0.3">
      <c r="A318" s="178" t="s">
        <v>587</v>
      </c>
      <c r="B318" s="87">
        <v>12.2</v>
      </c>
      <c r="C318" s="88">
        <v>15700</v>
      </c>
      <c r="D318" s="35">
        <v>16000</v>
      </c>
      <c r="E318" s="179">
        <v>1.910828025477707</v>
      </c>
    </row>
    <row r="319" spans="1:5" x14ac:dyDescent="0.3">
      <c r="A319" s="178" t="s">
        <v>364</v>
      </c>
      <c r="B319" s="87">
        <v>34</v>
      </c>
      <c r="C319" s="88">
        <v>93200</v>
      </c>
      <c r="D319" s="35">
        <v>125700</v>
      </c>
      <c r="E319" s="179">
        <v>34.871244635193136</v>
      </c>
    </row>
    <row r="320" spans="1:5" x14ac:dyDescent="0.3">
      <c r="A320" s="178" t="s">
        <v>366</v>
      </c>
      <c r="B320" s="87">
        <v>16.2</v>
      </c>
      <c r="C320" s="88">
        <v>18500</v>
      </c>
      <c r="D320" s="35">
        <v>12700</v>
      </c>
      <c r="E320" s="179">
        <v>-31.351351351351354</v>
      </c>
    </row>
    <row r="321" spans="1:5" x14ac:dyDescent="0.3">
      <c r="A321" s="178" t="s">
        <v>367</v>
      </c>
      <c r="B321" s="87">
        <v>16.8</v>
      </c>
      <c r="C321" s="88">
        <v>29500</v>
      </c>
      <c r="D321" s="35">
        <v>22900</v>
      </c>
      <c r="E321" s="179">
        <v>-22.372881355932204</v>
      </c>
    </row>
    <row r="322" spans="1:5" x14ac:dyDescent="0.3">
      <c r="A322" s="178" t="s">
        <v>368</v>
      </c>
      <c r="B322" s="87">
        <v>29.2</v>
      </c>
      <c r="C322" s="88">
        <v>60500</v>
      </c>
      <c r="D322" s="35">
        <v>70700</v>
      </c>
      <c r="E322" s="179">
        <v>16.859504132231404</v>
      </c>
    </row>
    <row r="323" spans="1:5" x14ac:dyDescent="0.3">
      <c r="A323" s="178" t="s">
        <v>369</v>
      </c>
      <c r="B323" s="87">
        <v>42</v>
      </c>
      <c r="C323" s="88">
        <v>182100</v>
      </c>
      <c r="D323" s="35">
        <v>365500</v>
      </c>
      <c r="E323" s="179">
        <v>100.71389346512905</v>
      </c>
    </row>
    <row r="324" spans="1:5" x14ac:dyDescent="0.3">
      <c r="A324" s="178" t="s">
        <v>588</v>
      </c>
      <c r="B324" s="87">
        <v>37.700000000000003</v>
      </c>
      <c r="C324" s="88">
        <v>155100</v>
      </c>
      <c r="D324" s="35">
        <v>258200</v>
      </c>
      <c r="E324" s="179">
        <v>66.473243068987756</v>
      </c>
    </row>
    <row r="325" spans="1:5" x14ac:dyDescent="0.3">
      <c r="A325" s="178" t="s">
        <v>75</v>
      </c>
      <c r="B325" s="87">
        <v>30.8</v>
      </c>
      <c r="C325" s="88">
        <v>50400</v>
      </c>
      <c r="D325" s="35">
        <v>88300</v>
      </c>
      <c r="E325" s="179">
        <v>75.198412698412696</v>
      </c>
    </row>
    <row r="326" spans="1:5" x14ac:dyDescent="0.3">
      <c r="A326" s="178" t="s">
        <v>589</v>
      </c>
      <c r="B326" s="87">
        <v>15.6</v>
      </c>
      <c r="C326" s="88">
        <v>25900</v>
      </c>
      <c r="D326" s="35">
        <v>26000</v>
      </c>
      <c r="E326" s="179">
        <v>0.38610038610038611</v>
      </c>
    </row>
    <row r="327" spans="1:5" x14ac:dyDescent="0.3">
      <c r="A327" s="178" t="s">
        <v>372</v>
      </c>
      <c r="B327" s="87">
        <v>21.4</v>
      </c>
      <c r="C327" s="88">
        <v>42000</v>
      </c>
      <c r="D327" s="35">
        <v>35500</v>
      </c>
      <c r="E327" s="179">
        <v>-15.476190476190476</v>
      </c>
    </row>
    <row r="328" spans="1:5" x14ac:dyDescent="0.3">
      <c r="A328" s="178" t="s">
        <v>141</v>
      </c>
      <c r="B328" s="87">
        <v>38.9</v>
      </c>
      <c r="C328" s="88">
        <v>88900</v>
      </c>
      <c r="D328" s="35">
        <v>85000</v>
      </c>
      <c r="E328" s="179">
        <v>-4.3869516310461192</v>
      </c>
    </row>
    <row r="329" spans="1:5" x14ac:dyDescent="0.3">
      <c r="A329" s="178" t="s">
        <v>142</v>
      </c>
      <c r="B329" s="87">
        <v>28.9</v>
      </c>
      <c r="C329" s="88">
        <v>108600</v>
      </c>
      <c r="D329" s="35">
        <v>146400</v>
      </c>
      <c r="E329" s="179">
        <v>34.806629834254146</v>
      </c>
    </row>
    <row r="330" spans="1:5" x14ac:dyDescent="0.3">
      <c r="A330" s="178" t="s">
        <v>590</v>
      </c>
      <c r="B330" s="87">
        <v>36.9</v>
      </c>
      <c r="C330" s="88">
        <v>114500</v>
      </c>
      <c r="D330" s="35">
        <v>120400</v>
      </c>
      <c r="E330" s="179">
        <v>5.1528384279475983</v>
      </c>
    </row>
    <row r="331" spans="1:5" x14ac:dyDescent="0.3">
      <c r="A331" s="178" t="s">
        <v>143</v>
      </c>
      <c r="B331" s="87">
        <v>46.1</v>
      </c>
      <c r="C331" s="88">
        <v>326600</v>
      </c>
      <c r="D331" s="35">
        <v>501800</v>
      </c>
      <c r="E331" s="179">
        <v>53.643600734843844</v>
      </c>
    </row>
    <row r="332" spans="1:5" x14ac:dyDescent="0.3">
      <c r="A332" s="178" t="s">
        <v>591</v>
      </c>
      <c r="B332" s="87">
        <v>25.2</v>
      </c>
      <c r="C332" s="88">
        <v>99100</v>
      </c>
      <c r="D332" s="35">
        <v>66300</v>
      </c>
      <c r="E332" s="179">
        <v>-33.097880928355195</v>
      </c>
    </row>
    <row r="333" spans="1:5" x14ac:dyDescent="0.3">
      <c r="A333" s="178" t="s">
        <v>592</v>
      </c>
      <c r="B333" s="87">
        <v>12.6</v>
      </c>
      <c r="C333" s="88">
        <v>21800</v>
      </c>
      <c r="D333" s="35">
        <v>23900</v>
      </c>
      <c r="E333" s="179">
        <v>9.6330275229357802</v>
      </c>
    </row>
    <row r="334" spans="1:5" x14ac:dyDescent="0.3">
      <c r="A334" s="178" t="s">
        <v>144</v>
      </c>
      <c r="B334" s="87">
        <v>43.6</v>
      </c>
      <c r="C334" s="88">
        <v>68000</v>
      </c>
      <c r="D334" s="35">
        <v>115900</v>
      </c>
      <c r="E334" s="179">
        <v>70.441176470588246</v>
      </c>
    </row>
    <row r="335" spans="1:5" x14ac:dyDescent="0.3">
      <c r="A335" s="178" t="s">
        <v>593</v>
      </c>
      <c r="B335" s="87">
        <v>12.5</v>
      </c>
      <c r="C335" s="88">
        <v>16000</v>
      </c>
      <c r="D335" s="35">
        <v>16700</v>
      </c>
      <c r="E335" s="179">
        <v>4.375</v>
      </c>
    </row>
    <row r="336" spans="1:5" x14ac:dyDescent="0.3">
      <c r="A336" s="178" t="s">
        <v>374</v>
      </c>
      <c r="B336" s="87">
        <v>39.700000000000003</v>
      </c>
      <c r="C336" s="88">
        <v>98400</v>
      </c>
      <c r="D336" s="35">
        <v>81500</v>
      </c>
      <c r="E336" s="179">
        <v>-17.174796747967481</v>
      </c>
    </row>
    <row r="337" spans="1:5" x14ac:dyDescent="0.3">
      <c r="A337" s="178" t="s">
        <v>594</v>
      </c>
      <c r="B337" s="87">
        <v>41.099999999999994</v>
      </c>
      <c r="C337" s="88">
        <v>134300</v>
      </c>
      <c r="D337" s="35">
        <v>183100</v>
      </c>
      <c r="E337" s="179">
        <v>36.336559940431869</v>
      </c>
    </row>
    <row r="338" spans="1:5" x14ac:dyDescent="0.3">
      <c r="A338" s="178" t="s">
        <v>375</v>
      </c>
      <c r="B338" s="87">
        <v>20.399999999999999</v>
      </c>
      <c r="C338" s="88">
        <v>18600</v>
      </c>
      <c r="D338" s="35">
        <v>25200</v>
      </c>
      <c r="E338" s="179">
        <v>35.483870967741936</v>
      </c>
    </row>
    <row r="339" spans="1:5" x14ac:dyDescent="0.3">
      <c r="A339" s="178" t="s">
        <v>376</v>
      </c>
      <c r="B339" s="87">
        <v>69.699999999999989</v>
      </c>
      <c r="C339" s="88">
        <v>394700</v>
      </c>
      <c r="D339" s="35">
        <v>534900</v>
      </c>
      <c r="E339" s="179">
        <v>35.520648593868756</v>
      </c>
    </row>
    <row r="340" spans="1:5" x14ac:dyDescent="0.3">
      <c r="A340" s="178" t="s">
        <v>145</v>
      </c>
      <c r="B340" s="87">
        <v>31.3</v>
      </c>
      <c r="C340" s="88">
        <v>61000</v>
      </c>
      <c r="D340" s="35">
        <v>103900</v>
      </c>
      <c r="E340" s="179">
        <v>70.327868852459019</v>
      </c>
    </row>
    <row r="341" spans="1:5" x14ac:dyDescent="0.3">
      <c r="A341" s="178" t="s">
        <v>146</v>
      </c>
      <c r="B341" s="87">
        <v>25.1</v>
      </c>
      <c r="C341" s="88">
        <v>32400</v>
      </c>
      <c r="D341" s="35">
        <v>37400</v>
      </c>
      <c r="E341" s="179">
        <v>15.432098765432098</v>
      </c>
    </row>
    <row r="342" spans="1:5" x14ac:dyDescent="0.3">
      <c r="A342" s="178" t="s">
        <v>595</v>
      </c>
      <c r="B342" s="87">
        <v>28.499999999999996</v>
      </c>
      <c r="C342" s="88">
        <v>63500</v>
      </c>
      <c r="D342" s="35">
        <v>88400</v>
      </c>
      <c r="E342" s="179">
        <v>39.212598425196852</v>
      </c>
    </row>
    <row r="343" spans="1:5" x14ac:dyDescent="0.3">
      <c r="A343" s="178" t="s">
        <v>147</v>
      </c>
      <c r="B343" s="87">
        <v>23.3</v>
      </c>
      <c r="C343" s="88">
        <v>26800</v>
      </c>
      <c r="D343" s="35">
        <v>37900</v>
      </c>
      <c r="E343" s="179">
        <v>41.417910447761194</v>
      </c>
    </row>
    <row r="344" spans="1:5" x14ac:dyDescent="0.3">
      <c r="A344" s="178" t="s">
        <v>596</v>
      </c>
      <c r="B344" s="87">
        <v>13.100000000000001</v>
      </c>
      <c r="C344" s="88">
        <v>19100</v>
      </c>
      <c r="D344" s="35">
        <v>20000</v>
      </c>
      <c r="E344" s="179">
        <v>4.7120418848167542</v>
      </c>
    </row>
    <row r="345" spans="1:5" x14ac:dyDescent="0.3">
      <c r="A345" s="178" t="s">
        <v>597</v>
      </c>
      <c r="B345" s="87">
        <v>15.6</v>
      </c>
      <c r="C345" s="88">
        <v>18100</v>
      </c>
      <c r="D345" s="35">
        <v>15400</v>
      </c>
      <c r="E345" s="179">
        <v>-14.917127071823206</v>
      </c>
    </row>
    <row r="346" spans="1:5" x14ac:dyDescent="0.3">
      <c r="A346" s="178" t="s">
        <v>148</v>
      </c>
      <c r="B346" s="87">
        <v>26.700000000000003</v>
      </c>
      <c r="C346" s="88">
        <v>45600</v>
      </c>
      <c r="D346" s="35">
        <v>75500</v>
      </c>
      <c r="E346" s="179">
        <v>65.570175438596493</v>
      </c>
    </row>
    <row r="347" spans="1:5" x14ac:dyDescent="0.3">
      <c r="A347" s="178" t="s">
        <v>379</v>
      </c>
      <c r="B347" s="87">
        <v>29.099999999999998</v>
      </c>
      <c r="C347" s="88">
        <v>38300</v>
      </c>
      <c r="D347" s="35">
        <v>44500</v>
      </c>
      <c r="E347" s="179">
        <v>16.187989556135772</v>
      </c>
    </row>
    <row r="348" spans="1:5" x14ac:dyDescent="0.3">
      <c r="A348" s="178" t="s">
        <v>598</v>
      </c>
      <c r="B348" s="87">
        <v>16.3</v>
      </c>
      <c r="C348" s="88">
        <v>28100</v>
      </c>
      <c r="D348" s="35">
        <v>25800</v>
      </c>
      <c r="E348" s="179">
        <v>-8.185053380782918</v>
      </c>
    </row>
    <row r="349" spans="1:5" x14ac:dyDescent="0.3">
      <c r="A349" s="178" t="s">
        <v>380</v>
      </c>
      <c r="B349" s="87">
        <v>18.8</v>
      </c>
      <c r="C349" s="88">
        <v>23800</v>
      </c>
      <c r="D349" s="35">
        <v>25300</v>
      </c>
      <c r="E349" s="179">
        <v>6.3025210084033612</v>
      </c>
    </row>
    <row r="350" spans="1:5" x14ac:dyDescent="0.3">
      <c r="A350" s="178" t="s">
        <v>599</v>
      </c>
      <c r="B350" s="87">
        <v>36.4</v>
      </c>
      <c r="C350" s="88">
        <v>59600</v>
      </c>
      <c r="D350" s="35">
        <v>74300</v>
      </c>
      <c r="E350" s="179">
        <v>24.664429530201343</v>
      </c>
    </row>
    <row r="351" spans="1:5" x14ac:dyDescent="0.3">
      <c r="A351" s="178" t="s">
        <v>149</v>
      </c>
      <c r="B351" s="87">
        <v>48.699999999999996</v>
      </c>
      <c r="C351" s="88">
        <v>244100</v>
      </c>
      <c r="D351" s="35">
        <v>381600</v>
      </c>
      <c r="E351" s="179">
        <v>56.329373207701764</v>
      </c>
    </row>
    <row r="352" spans="1:5" x14ac:dyDescent="0.3">
      <c r="A352" s="178" t="s">
        <v>150</v>
      </c>
      <c r="B352" s="87">
        <v>30.599999999999998</v>
      </c>
      <c r="C352" s="88">
        <v>41500</v>
      </c>
      <c r="D352" s="35">
        <v>64600</v>
      </c>
      <c r="E352" s="179">
        <v>55.662650602409634</v>
      </c>
    </row>
    <row r="353" spans="1:5" x14ac:dyDescent="0.3">
      <c r="A353" s="178" t="s">
        <v>381</v>
      </c>
      <c r="B353" s="87">
        <v>33.200000000000003</v>
      </c>
      <c r="C353" s="88">
        <v>42500</v>
      </c>
      <c r="D353" s="35">
        <v>67800</v>
      </c>
      <c r="E353" s="179">
        <v>59.529411764705884</v>
      </c>
    </row>
    <row r="354" spans="1:5" x14ac:dyDescent="0.3">
      <c r="A354" s="178" t="s">
        <v>382</v>
      </c>
      <c r="B354" s="87">
        <v>18.399999999999999</v>
      </c>
      <c r="C354" s="88">
        <v>23700</v>
      </c>
      <c r="D354" s="35">
        <v>23500</v>
      </c>
      <c r="E354" s="179">
        <v>-0.8438818565400843</v>
      </c>
    </row>
    <row r="355" spans="1:5" x14ac:dyDescent="0.3">
      <c r="A355" s="178" t="s">
        <v>600</v>
      </c>
      <c r="B355" s="87">
        <v>25.5</v>
      </c>
      <c r="C355" s="88">
        <v>34800</v>
      </c>
      <c r="D355" s="35">
        <v>55800</v>
      </c>
      <c r="E355" s="179">
        <v>60.344827586206897</v>
      </c>
    </row>
    <row r="356" spans="1:5" x14ac:dyDescent="0.3">
      <c r="A356" s="178" t="s">
        <v>383</v>
      </c>
      <c r="B356" s="87">
        <v>29.2</v>
      </c>
      <c r="C356" s="88">
        <v>37300</v>
      </c>
      <c r="D356" s="35">
        <v>49000</v>
      </c>
      <c r="E356" s="179">
        <v>31.367292225201069</v>
      </c>
    </row>
    <row r="357" spans="1:5" x14ac:dyDescent="0.3">
      <c r="A357" s="178" t="s">
        <v>384</v>
      </c>
      <c r="B357" s="87">
        <v>26.400000000000002</v>
      </c>
      <c r="C357" s="88">
        <v>31500</v>
      </c>
      <c r="D357" s="35">
        <v>26700</v>
      </c>
      <c r="E357" s="179">
        <v>-15.238095238095239</v>
      </c>
    </row>
    <row r="358" spans="1:5" x14ac:dyDescent="0.3">
      <c r="A358" s="178" t="s">
        <v>76</v>
      </c>
      <c r="B358" s="87">
        <v>26.6</v>
      </c>
      <c r="C358" s="88">
        <v>74700</v>
      </c>
      <c r="D358" s="35">
        <v>92300</v>
      </c>
      <c r="E358" s="179">
        <v>23.560910307898258</v>
      </c>
    </row>
    <row r="359" spans="1:5" x14ac:dyDescent="0.3">
      <c r="A359" s="178" t="s">
        <v>480</v>
      </c>
      <c r="B359" s="87">
        <v>28.000000000000004</v>
      </c>
      <c r="C359" s="88">
        <v>53900</v>
      </c>
      <c r="D359" s="35">
        <v>103600</v>
      </c>
      <c r="E359" s="179">
        <v>92.20779220779221</v>
      </c>
    </row>
    <row r="360" spans="1:5" x14ac:dyDescent="0.3">
      <c r="A360" s="178" t="s">
        <v>601</v>
      </c>
      <c r="B360" s="87">
        <v>13.900000000000002</v>
      </c>
      <c r="C360" s="88">
        <v>15800</v>
      </c>
      <c r="D360" s="35">
        <v>15100</v>
      </c>
      <c r="E360" s="179">
        <v>-4.4303797468354427</v>
      </c>
    </row>
    <row r="361" spans="1:5" x14ac:dyDescent="0.3">
      <c r="A361" s="178" t="s">
        <v>602</v>
      </c>
      <c r="B361" s="87">
        <v>26.3</v>
      </c>
      <c r="C361" s="88">
        <v>50100</v>
      </c>
      <c r="D361" s="35">
        <v>46100</v>
      </c>
      <c r="E361" s="179">
        <v>-7.9840319361277441</v>
      </c>
    </row>
    <row r="362" spans="1:5" x14ac:dyDescent="0.3">
      <c r="A362" s="178" t="s">
        <v>152</v>
      </c>
      <c r="B362" s="87">
        <v>22.8</v>
      </c>
      <c r="C362" s="88">
        <v>38000</v>
      </c>
      <c r="D362" s="35">
        <v>49200</v>
      </c>
      <c r="E362" s="179">
        <v>29.473684210526311</v>
      </c>
    </row>
    <row r="363" spans="1:5" x14ac:dyDescent="0.3">
      <c r="A363" s="178" t="s">
        <v>386</v>
      </c>
      <c r="B363" s="87">
        <v>25.2</v>
      </c>
      <c r="C363" s="88">
        <v>66200</v>
      </c>
      <c r="D363" s="35">
        <v>50000</v>
      </c>
      <c r="E363" s="179">
        <v>-24.471299093655588</v>
      </c>
    </row>
    <row r="364" spans="1:5" x14ac:dyDescent="0.3">
      <c r="A364" s="178" t="s">
        <v>603</v>
      </c>
      <c r="B364" s="87">
        <v>13.100000000000001</v>
      </c>
      <c r="C364" s="88">
        <v>20600</v>
      </c>
      <c r="D364" s="35">
        <v>20200</v>
      </c>
      <c r="E364" s="179">
        <v>-1.9417475728155338</v>
      </c>
    </row>
    <row r="365" spans="1:5" x14ac:dyDescent="0.3">
      <c r="A365" s="178" t="s">
        <v>604</v>
      </c>
      <c r="B365" s="87">
        <v>18.2</v>
      </c>
      <c r="C365" s="88">
        <v>27700</v>
      </c>
      <c r="D365" s="35">
        <v>28500</v>
      </c>
      <c r="E365" s="179">
        <v>2.8880866425992782</v>
      </c>
    </row>
    <row r="366" spans="1:5" x14ac:dyDescent="0.3">
      <c r="A366" s="178" t="s">
        <v>605</v>
      </c>
      <c r="B366" s="87">
        <v>30.9</v>
      </c>
      <c r="C366" s="88">
        <v>43500</v>
      </c>
      <c r="D366" s="35">
        <v>41700</v>
      </c>
      <c r="E366" s="179">
        <v>-4.1379310344827589</v>
      </c>
    </row>
    <row r="367" spans="1:5" x14ac:dyDescent="0.3">
      <c r="A367" s="178" t="s">
        <v>387</v>
      </c>
      <c r="B367" s="87">
        <v>28.999999999999996</v>
      </c>
      <c r="C367" s="88">
        <v>34100</v>
      </c>
      <c r="D367" s="35">
        <v>43100</v>
      </c>
      <c r="E367" s="179">
        <v>26.392961876832842</v>
      </c>
    </row>
    <row r="368" spans="1:5" x14ac:dyDescent="0.3">
      <c r="A368" s="178" t="s">
        <v>606</v>
      </c>
      <c r="B368" s="87">
        <v>19.900000000000002</v>
      </c>
      <c r="C368" s="88">
        <v>56200</v>
      </c>
      <c r="D368" s="35">
        <v>61800</v>
      </c>
      <c r="E368" s="179">
        <v>9.9644128113879002</v>
      </c>
    </row>
    <row r="369" spans="1:5" x14ac:dyDescent="0.3">
      <c r="A369" s="178" t="s">
        <v>388</v>
      </c>
      <c r="B369" s="87">
        <v>40.200000000000003</v>
      </c>
      <c r="C369" s="88">
        <v>109900</v>
      </c>
      <c r="D369" s="35">
        <v>133400</v>
      </c>
      <c r="E369" s="179">
        <v>21.383075523202912</v>
      </c>
    </row>
    <row r="370" spans="1:5" x14ac:dyDescent="0.3">
      <c r="A370" s="178" t="s">
        <v>153</v>
      </c>
      <c r="B370" s="87">
        <v>45.1</v>
      </c>
      <c r="C370" s="88">
        <v>108100</v>
      </c>
      <c r="D370" s="35">
        <v>213900</v>
      </c>
      <c r="E370" s="179">
        <v>97.872340425531917</v>
      </c>
    </row>
    <row r="371" spans="1:5" x14ac:dyDescent="0.3">
      <c r="A371" s="178" t="s">
        <v>390</v>
      </c>
      <c r="B371" s="87">
        <v>28.9</v>
      </c>
      <c r="C371" s="88">
        <v>44000</v>
      </c>
      <c r="D371" s="35">
        <v>74000</v>
      </c>
      <c r="E371" s="179">
        <v>68.181818181818173</v>
      </c>
    </row>
    <row r="372" spans="1:5" x14ac:dyDescent="0.3">
      <c r="A372" s="178" t="s">
        <v>607</v>
      </c>
      <c r="B372" s="87">
        <v>13.5</v>
      </c>
      <c r="C372" s="88">
        <v>23800</v>
      </c>
      <c r="D372" s="35">
        <v>17000</v>
      </c>
      <c r="E372" s="179">
        <v>-28.571428571428569</v>
      </c>
    </row>
    <row r="373" spans="1:5" x14ac:dyDescent="0.3">
      <c r="A373" s="178" t="s">
        <v>608</v>
      </c>
      <c r="B373" s="87">
        <v>22</v>
      </c>
      <c r="C373" s="88">
        <v>53400</v>
      </c>
      <c r="D373" s="35">
        <v>58000</v>
      </c>
      <c r="E373" s="179">
        <v>8.6142322097378283</v>
      </c>
    </row>
    <row r="374" spans="1:5" x14ac:dyDescent="0.3">
      <c r="A374" s="178" t="s">
        <v>609</v>
      </c>
      <c r="B374" s="87">
        <v>21.8</v>
      </c>
      <c r="C374" s="88">
        <v>38900</v>
      </c>
      <c r="D374" s="35">
        <v>61400</v>
      </c>
      <c r="E374" s="179">
        <v>57.840616966580981</v>
      </c>
    </row>
    <row r="375" spans="1:5" x14ac:dyDescent="0.3">
      <c r="A375" s="178" t="s">
        <v>154</v>
      </c>
      <c r="B375" s="87">
        <v>47.3</v>
      </c>
      <c r="C375" s="88">
        <v>93000</v>
      </c>
      <c r="D375" s="35">
        <v>124700</v>
      </c>
      <c r="E375" s="179">
        <v>34.086021505376344</v>
      </c>
    </row>
    <row r="376" spans="1:5" x14ac:dyDescent="0.3">
      <c r="A376" s="178" t="s">
        <v>155</v>
      </c>
      <c r="B376" s="87">
        <v>41.9</v>
      </c>
      <c r="C376" s="88">
        <v>69800</v>
      </c>
      <c r="D376" s="35">
        <v>137500</v>
      </c>
      <c r="E376" s="179">
        <v>96.991404011461313</v>
      </c>
    </row>
    <row r="377" spans="1:5" x14ac:dyDescent="0.3">
      <c r="A377" s="178" t="s">
        <v>391</v>
      </c>
      <c r="B377" s="87">
        <v>13.100000000000001</v>
      </c>
      <c r="C377" s="88">
        <v>21500</v>
      </c>
      <c r="D377" s="35">
        <v>23000</v>
      </c>
      <c r="E377" s="179">
        <v>6.9767441860465116</v>
      </c>
    </row>
    <row r="378" spans="1:5" x14ac:dyDescent="0.3">
      <c r="A378" s="178" t="s">
        <v>610</v>
      </c>
      <c r="B378" s="87">
        <v>22.7</v>
      </c>
      <c r="C378" s="88">
        <v>45600</v>
      </c>
      <c r="D378" s="35">
        <v>55500</v>
      </c>
      <c r="E378" s="179">
        <v>21.710526315789476</v>
      </c>
    </row>
    <row r="379" spans="1:5" x14ac:dyDescent="0.3">
      <c r="A379" s="178" t="s">
        <v>392</v>
      </c>
      <c r="B379" s="87">
        <v>25.5</v>
      </c>
      <c r="C379" s="88">
        <v>37400</v>
      </c>
      <c r="D379" s="35">
        <v>50100</v>
      </c>
      <c r="E379" s="179">
        <v>33.957219251336902</v>
      </c>
    </row>
    <row r="380" spans="1:5" x14ac:dyDescent="0.3">
      <c r="A380" s="178" t="s">
        <v>611</v>
      </c>
      <c r="B380" s="87">
        <v>12.7</v>
      </c>
      <c r="C380" s="88">
        <v>17700</v>
      </c>
      <c r="D380" s="35">
        <v>17400</v>
      </c>
      <c r="E380" s="179">
        <v>-1.6949152542372881</v>
      </c>
    </row>
    <row r="381" spans="1:5" x14ac:dyDescent="0.3">
      <c r="A381" s="178" t="s">
        <v>393</v>
      </c>
      <c r="B381" s="87">
        <v>20.8</v>
      </c>
      <c r="C381" s="88">
        <v>48100</v>
      </c>
      <c r="D381" s="35">
        <v>44800</v>
      </c>
      <c r="E381" s="179">
        <v>-6.8607068607068609</v>
      </c>
    </row>
    <row r="382" spans="1:5" x14ac:dyDescent="0.3">
      <c r="A382" s="178" t="s">
        <v>481</v>
      </c>
      <c r="B382" s="87">
        <v>26.5</v>
      </c>
      <c r="C382" s="88">
        <v>59400</v>
      </c>
      <c r="D382" s="35">
        <v>82000</v>
      </c>
      <c r="E382" s="179">
        <v>38.047138047138048</v>
      </c>
    </row>
    <row r="383" spans="1:5" x14ac:dyDescent="0.3">
      <c r="A383" s="178" t="s">
        <v>394</v>
      </c>
      <c r="B383" s="87">
        <v>18.7</v>
      </c>
      <c r="C383" s="88">
        <v>40100</v>
      </c>
      <c r="D383" s="35">
        <v>45000</v>
      </c>
      <c r="E383" s="179">
        <v>12.219451371571072</v>
      </c>
    </row>
    <row r="384" spans="1:5" x14ac:dyDescent="0.3">
      <c r="A384" s="178" t="s">
        <v>395</v>
      </c>
      <c r="B384" s="87">
        <v>20.399999999999999</v>
      </c>
      <c r="C384" s="88">
        <v>36900</v>
      </c>
      <c r="D384" s="35">
        <v>37900</v>
      </c>
      <c r="E384" s="179">
        <v>2.7100271002710028</v>
      </c>
    </row>
    <row r="385" spans="1:5" x14ac:dyDescent="0.3">
      <c r="A385" s="178" t="s">
        <v>396</v>
      </c>
      <c r="B385" s="87">
        <v>25.3</v>
      </c>
      <c r="C385" s="88">
        <v>42200</v>
      </c>
      <c r="D385" s="35">
        <v>57100</v>
      </c>
      <c r="E385" s="179">
        <v>35.308056872037916</v>
      </c>
    </row>
    <row r="386" spans="1:5" x14ac:dyDescent="0.3">
      <c r="A386" s="178" t="s">
        <v>397</v>
      </c>
      <c r="B386" s="87">
        <v>30.4</v>
      </c>
      <c r="C386" s="88">
        <v>48200</v>
      </c>
      <c r="D386" s="35">
        <v>124400</v>
      </c>
      <c r="E386" s="179">
        <v>158.09128630705393</v>
      </c>
    </row>
    <row r="387" spans="1:5" x14ac:dyDescent="0.3">
      <c r="A387" s="178" t="s">
        <v>157</v>
      </c>
      <c r="B387" s="87">
        <v>24.3</v>
      </c>
      <c r="C387" s="88">
        <v>56600</v>
      </c>
      <c r="D387" s="35">
        <v>64500</v>
      </c>
      <c r="E387" s="179">
        <v>13.957597173144876</v>
      </c>
    </row>
    <row r="388" spans="1:5" x14ac:dyDescent="0.3">
      <c r="A388" s="178" t="s">
        <v>612</v>
      </c>
      <c r="B388" s="87">
        <v>13.200000000000001</v>
      </c>
      <c r="C388" s="88">
        <v>24700</v>
      </c>
      <c r="D388" s="35">
        <v>25300</v>
      </c>
      <c r="E388" s="179">
        <v>2.42914979757085</v>
      </c>
    </row>
    <row r="389" spans="1:5" x14ac:dyDescent="0.3">
      <c r="A389" s="178" t="s">
        <v>158</v>
      </c>
      <c r="B389" s="87">
        <v>37.299999999999997</v>
      </c>
      <c r="C389" s="88">
        <v>69100</v>
      </c>
      <c r="D389" s="35">
        <v>146200</v>
      </c>
      <c r="E389" s="179">
        <v>111.57742402315485</v>
      </c>
    </row>
    <row r="390" spans="1:5" x14ac:dyDescent="0.3">
      <c r="A390" s="178" t="s">
        <v>613</v>
      </c>
      <c r="B390" s="87">
        <v>19.100000000000001</v>
      </c>
      <c r="C390" s="88">
        <v>38500</v>
      </c>
      <c r="D390" s="35">
        <v>39500</v>
      </c>
      <c r="E390" s="179">
        <v>2.5974025974025974</v>
      </c>
    </row>
    <row r="391" spans="1:5" x14ac:dyDescent="0.3">
      <c r="A391" s="178" t="s">
        <v>398</v>
      </c>
      <c r="B391" s="87">
        <v>31.5</v>
      </c>
      <c r="C391" s="88">
        <v>69700</v>
      </c>
      <c r="D391" s="35">
        <v>65900</v>
      </c>
      <c r="E391" s="179">
        <v>-5.4519368723098998</v>
      </c>
    </row>
    <row r="392" spans="1:5" x14ac:dyDescent="0.3">
      <c r="A392" s="178" t="s">
        <v>400</v>
      </c>
      <c r="B392" s="87">
        <v>29.299999999999997</v>
      </c>
      <c r="C392" s="88">
        <v>38100</v>
      </c>
      <c r="D392" s="35">
        <v>54000</v>
      </c>
      <c r="E392" s="179">
        <v>41.732283464566926</v>
      </c>
    </row>
    <row r="393" spans="1:5" x14ac:dyDescent="0.3">
      <c r="A393" s="178" t="s">
        <v>159</v>
      </c>
      <c r="B393" s="87">
        <v>20.399999999999999</v>
      </c>
      <c r="C393" s="88">
        <v>32200</v>
      </c>
      <c r="D393" s="35">
        <v>35500</v>
      </c>
      <c r="E393" s="179">
        <v>10.248447204968944</v>
      </c>
    </row>
    <row r="394" spans="1:5" x14ac:dyDescent="0.3">
      <c r="A394" s="178" t="s">
        <v>399</v>
      </c>
      <c r="B394" s="87">
        <v>16.7</v>
      </c>
      <c r="C394" s="88">
        <v>19800</v>
      </c>
      <c r="D394" s="35">
        <v>21000</v>
      </c>
      <c r="E394" s="179">
        <v>6.0606060606060606</v>
      </c>
    </row>
    <row r="395" spans="1:5" x14ac:dyDescent="0.3">
      <c r="A395" s="178" t="s">
        <v>614</v>
      </c>
      <c r="B395" s="87">
        <v>22.8</v>
      </c>
      <c r="C395" s="88">
        <v>61000</v>
      </c>
      <c r="D395" s="35">
        <v>70000</v>
      </c>
      <c r="E395" s="179">
        <v>14.754098360655737</v>
      </c>
    </row>
    <row r="396" spans="1:5" x14ac:dyDescent="0.3">
      <c r="A396" s="178" t="s">
        <v>401</v>
      </c>
      <c r="B396" s="87">
        <v>14.899999999999999</v>
      </c>
      <c r="C396" s="88">
        <v>24200</v>
      </c>
      <c r="D396" s="35">
        <v>19600</v>
      </c>
      <c r="E396" s="179">
        <v>-19.008264462809919</v>
      </c>
    </row>
    <row r="397" spans="1:5" x14ac:dyDescent="0.3">
      <c r="A397" s="178" t="s">
        <v>402</v>
      </c>
      <c r="B397" s="87">
        <v>15.7</v>
      </c>
      <c r="C397" s="88">
        <v>18100</v>
      </c>
      <c r="D397" s="35">
        <v>20700</v>
      </c>
      <c r="E397" s="179">
        <v>14.3646408839779</v>
      </c>
    </row>
    <row r="398" spans="1:5" x14ac:dyDescent="0.3">
      <c r="A398" s="178" t="s">
        <v>615</v>
      </c>
      <c r="B398" s="87">
        <v>26.1</v>
      </c>
      <c r="C398" s="88">
        <v>41500</v>
      </c>
      <c r="D398" s="35">
        <v>49000</v>
      </c>
      <c r="E398" s="179">
        <v>18.072289156626507</v>
      </c>
    </row>
    <row r="399" spans="1:5" x14ac:dyDescent="0.3">
      <c r="A399" s="178" t="s">
        <v>616</v>
      </c>
      <c r="B399" s="87">
        <v>12.3</v>
      </c>
      <c r="C399" s="88">
        <v>23700</v>
      </c>
      <c r="D399" s="35">
        <v>15300</v>
      </c>
      <c r="E399" s="179">
        <v>-35.443037974683541</v>
      </c>
    </row>
    <row r="400" spans="1:5" x14ac:dyDescent="0.3">
      <c r="A400" s="178" t="s">
        <v>617</v>
      </c>
      <c r="B400" s="87">
        <v>14.000000000000002</v>
      </c>
      <c r="C400" s="88">
        <v>14700</v>
      </c>
      <c r="D400" s="35">
        <v>16400</v>
      </c>
      <c r="E400" s="179">
        <v>11.564625850340136</v>
      </c>
    </row>
    <row r="401" spans="1:5" x14ac:dyDescent="0.3">
      <c r="A401" s="178" t="s">
        <v>618</v>
      </c>
      <c r="B401" s="87">
        <v>13.900000000000002</v>
      </c>
      <c r="C401" s="88">
        <v>27500</v>
      </c>
      <c r="D401" s="35">
        <v>30700</v>
      </c>
      <c r="E401" s="179">
        <v>11.636363636363637</v>
      </c>
    </row>
    <row r="402" spans="1:5" x14ac:dyDescent="0.3">
      <c r="A402" s="178" t="s">
        <v>482</v>
      </c>
      <c r="B402" s="87">
        <v>34.200000000000003</v>
      </c>
      <c r="C402" s="88">
        <v>85700</v>
      </c>
      <c r="D402" s="35">
        <v>173900</v>
      </c>
      <c r="E402" s="179">
        <v>102.9171528588098</v>
      </c>
    </row>
    <row r="403" spans="1:5" x14ac:dyDescent="0.3">
      <c r="A403" s="178" t="s">
        <v>406</v>
      </c>
      <c r="B403" s="87">
        <v>17.2</v>
      </c>
      <c r="C403" s="88">
        <v>13800</v>
      </c>
      <c r="D403" s="35">
        <v>10800</v>
      </c>
      <c r="E403" s="179">
        <v>-21.739130434782609</v>
      </c>
    </row>
    <row r="404" spans="1:5" x14ac:dyDescent="0.3">
      <c r="A404" s="178" t="s">
        <v>428</v>
      </c>
      <c r="B404" s="87">
        <v>23.400000000000002</v>
      </c>
      <c r="C404" s="88">
        <v>33300</v>
      </c>
      <c r="D404" s="35">
        <v>40700</v>
      </c>
      <c r="E404" s="179">
        <v>22.222222222222221</v>
      </c>
    </row>
    <row r="405" spans="1:5" x14ac:dyDescent="0.3">
      <c r="A405" s="178" t="s">
        <v>411</v>
      </c>
      <c r="B405" s="87">
        <v>31</v>
      </c>
      <c r="C405" s="88">
        <v>58000</v>
      </c>
      <c r="D405" s="35">
        <v>100600</v>
      </c>
      <c r="E405" s="179">
        <v>73.448275862068968</v>
      </c>
    </row>
    <row r="406" spans="1:5" x14ac:dyDescent="0.3">
      <c r="A406" s="178" t="s">
        <v>430</v>
      </c>
      <c r="B406" s="87">
        <v>15</v>
      </c>
      <c r="C406" s="88">
        <v>25700</v>
      </c>
      <c r="D406" s="35">
        <v>22700</v>
      </c>
      <c r="E406" s="179">
        <v>-11.673151750972762</v>
      </c>
    </row>
    <row r="407" spans="1:5" x14ac:dyDescent="0.3">
      <c r="A407" s="178" t="s">
        <v>169</v>
      </c>
      <c r="B407" s="87">
        <v>20.7</v>
      </c>
      <c r="C407" s="88">
        <v>36300</v>
      </c>
      <c r="D407" s="35">
        <v>42600</v>
      </c>
      <c r="E407" s="179">
        <v>17.355371900826448</v>
      </c>
    </row>
    <row r="408" spans="1:5" x14ac:dyDescent="0.3">
      <c r="A408" s="178" t="s">
        <v>619</v>
      </c>
      <c r="B408" s="87">
        <v>19.600000000000001</v>
      </c>
      <c r="C408" s="88">
        <v>26700</v>
      </c>
      <c r="D408" s="35">
        <v>26600</v>
      </c>
      <c r="E408" s="179">
        <v>-0.37453183520599254</v>
      </c>
    </row>
    <row r="409" spans="1:5" x14ac:dyDescent="0.3">
      <c r="A409" s="178" t="s">
        <v>405</v>
      </c>
      <c r="B409" s="87">
        <v>33.300000000000004</v>
      </c>
      <c r="C409" s="88">
        <v>54900</v>
      </c>
      <c r="D409" s="35">
        <v>98900</v>
      </c>
      <c r="E409" s="179">
        <v>80.145719489981786</v>
      </c>
    </row>
    <row r="410" spans="1:5" x14ac:dyDescent="0.3">
      <c r="A410" s="178" t="s">
        <v>407</v>
      </c>
      <c r="B410" s="87">
        <v>55.300000000000004</v>
      </c>
      <c r="C410" s="88">
        <v>209500</v>
      </c>
      <c r="D410" s="35">
        <v>409100</v>
      </c>
      <c r="E410" s="179">
        <v>95.274463007159909</v>
      </c>
    </row>
    <row r="411" spans="1:5" x14ac:dyDescent="0.3">
      <c r="A411" s="178" t="s">
        <v>409</v>
      </c>
      <c r="B411" s="87">
        <v>34.1</v>
      </c>
      <c r="C411" s="88">
        <v>108200</v>
      </c>
      <c r="D411" s="35">
        <v>110500</v>
      </c>
      <c r="E411" s="179">
        <v>2.1256931608133085</v>
      </c>
    </row>
    <row r="412" spans="1:5" x14ac:dyDescent="0.3">
      <c r="A412" s="178" t="s">
        <v>160</v>
      </c>
      <c r="B412" s="87">
        <v>47.9</v>
      </c>
      <c r="C412" s="88">
        <v>98800</v>
      </c>
      <c r="D412" s="35">
        <v>170600</v>
      </c>
      <c r="E412" s="179">
        <v>72.672064777327932</v>
      </c>
    </row>
    <row r="413" spans="1:5" x14ac:dyDescent="0.3">
      <c r="A413" s="178" t="s">
        <v>161</v>
      </c>
      <c r="B413" s="87">
        <v>21.7</v>
      </c>
      <c r="C413" s="88">
        <v>34200</v>
      </c>
      <c r="D413" s="35">
        <v>46200</v>
      </c>
      <c r="E413" s="179">
        <v>35.087719298245609</v>
      </c>
    </row>
    <row r="414" spans="1:5" x14ac:dyDescent="0.3">
      <c r="A414" s="178" t="s">
        <v>483</v>
      </c>
      <c r="B414" s="87">
        <v>56.100000000000009</v>
      </c>
      <c r="C414" s="88">
        <v>265500</v>
      </c>
      <c r="D414" s="35">
        <v>473300</v>
      </c>
      <c r="E414" s="179">
        <v>78.267419962335211</v>
      </c>
    </row>
    <row r="415" spans="1:5" x14ac:dyDescent="0.3">
      <c r="A415" s="178" t="s">
        <v>620</v>
      </c>
      <c r="B415" s="87">
        <v>29.4</v>
      </c>
      <c r="C415" s="88">
        <v>87900</v>
      </c>
      <c r="D415" s="35">
        <v>114000</v>
      </c>
      <c r="E415" s="179">
        <v>29.692832764505116</v>
      </c>
    </row>
    <row r="416" spans="1:5" x14ac:dyDescent="0.3">
      <c r="A416" s="178" t="s">
        <v>621</v>
      </c>
      <c r="B416" s="87">
        <v>60.4</v>
      </c>
      <c r="C416" s="88">
        <v>447700</v>
      </c>
      <c r="D416" s="35">
        <v>945900</v>
      </c>
      <c r="E416" s="179">
        <v>111.27987491623857</v>
      </c>
    </row>
    <row r="417" spans="1:5" x14ac:dyDescent="0.3">
      <c r="A417" s="178" t="s">
        <v>164</v>
      </c>
      <c r="B417" s="87">
        <v>71.3</v>
      </c>
      <c r="C417" s="88">
        <v>572000</v>
      </c>
      <c r="D417" s="35">
        <v>1214900</v>
      </c>
      <c r="E417" s="179">
        <v>112.39510489510489</v>
      </c>
    </row>
    <row r="418" spans="1:5" x14ac:dyDescent="0.3">
      <c r="A418" s="178" t="s">
        <v>622</v>
      </c>
      <c r="B418" s="87">
        <v>38.800000000000004</v>
      </c>
      <c r="C418" s="88">
        <v>191700</v>
      </c>
      <c r="D418" s="35">
        <v>288800</v>
      </c>
      <c r="E418" s="179">
        <v>50.652060511215439</v>
      </c>
    </row>
    <row r="419" spans="1:5" x14ac:dyDescent="0.3">
      <c r="A419" s="178" t="s">
        <v>413</v>
      </c>
      <c r="B419" s="87">
        <v>58.4</v>
      </c>
      <c r="C419" s="88">
        <v>286300</v>
      </c>
      <c r="D419" s="35">
        <v>603500</v>
      </c>
      <c r="E419" s="179">
        <v>110.79287460705554</v>
      </c>
    </row>
    <row r="420" spans="1:5" x14ac:dyDescent="0.3">
      <c r="A420" s="178" t="s">
        <v>415</v>
      </c>
      <c r="B420" s="87">
        <v>22.900000000000002</v>
      </c>
      <c r="C420" s="88">
        <v>90700</v>
      </c>
      <c r="D420" s="35">
        <v>105800</v>
      </c>
      <c r="E420" s="179">
        <v>16.648291069459759</v>
      </c>
    </row>
    <row r="421" spans="1:5" x14ac:dyDescent="0.3">
      <c r="A421" s="178" t="s">
        <v>410</v>
      </c>
      <c r="B421" s="87">
        <v>41.699999999999996</v>
      </c>
      <c r="C421" s="88">
        <v>243400</v>
      </c>
      <c r="D421" s="35">
        <v>360700</v>
      </c>
      <c r="E421" s="179">
        <v>48.192276088742808</v>
      </c>
    </row>
    <row r="422" spans="1:5" x14ac:dyDescent="0.3">
      <c r="A422" s="178" t="s">
        <v>623</v>
      </c>
      <c r="B422" s="87">
        <v>36</v>
      </c>
      <c r="C422" s="88">
        <v>137500</v>
      </c>
      <c r="D422" s="35">
        <v>274300</v>
      </c>
      <c r="E422" s="179">
        <v>99.490909090909085</v>
      </c>
    </row>
    <row r="423" spans="1:5" x14ac:dyDescent="0.3">
      <c r="A423" s="178" t="s">
        <v>412</v>
      </c>
      <c r="B423" s="87">
        <v>24.9</v>
      </c>
      <c r="C423" s="88">
        <v>49100</v>
      </c>
      <c r="D423" s="35">
        <v>58900</v>
      </c>
      <c r="E423" s="179">
        <v>19.959266802443992</v>
      </c>
    </row>
    <row r="424" spans="1:5" x14ac:dyDescent="0.3">
      <c r="A424" s="178" t="s">
        <v>484</v>
      </c>
      <c r="B424" s="87">
        <v>14.399999999999999</v>
      </c>
      <c r="C424" s="88">
        <v>28000</v>
      </c>
      <c r="D424" s="35">
        <v>23400</v>
      </c>
      <c r="E424" s="179">
        <v>-16.428571428571427</v>
      </c>
    </row>
    <row r="425" spans="1:5" x14ac:dyDescent="0.3">
      <c r="A425" s="178" t="s">
        <v>624</v>
      </c>
      <c r="B425" s="87">
        <v>14.7</v>
      </c>
      <c r="C425" s="88">
        <v>24600</v>
      </c>
      <c r="D425" s="35">
        <v>23400</v>
      </c>
      <c r="E425" s="179">
        <v>-4.8780487804878048</v>
      </c>
    </row>
    <row r="426" spans="1:5" x14ac:dyDescent="0.3">
      <c r="A426" s="178" t="s">
        <v>166</v>
      </c>
      <c r="B426" s="87">
        <v>53.800000000000004</v>
      </c>
      <c r="C426" s="88">
        <v>161900</v>
      </c>
      <c r="D426" s="35">
        <v>327200</v>
      </c>
      <c r="E426" s="179">
        <v>102.10006176652256</v>
      </c>
    </row>
    <row r="427" spans="1:5" x14ac:dyDescent="0.3">
      <c r="A427" s="178" t="s">
        <v>446</v>
      </c>
      <c r="B427" s="87">
        <v>27.900000000000002</v>
      </c>
      <c r="C427" s="88">
        <v>54100</v>
      </c>
      <c r="D427" s="35">
        <v>88400</v>
      </c>
      <c r="E427" s="179">
        <v>63.401109057301298</v>
      </c>
    </row>
    <row r="428" spans="1:5" x14ac:dyDescent="0.3">
      <c r="A428" s="178" t="s">
        <v>625</v>
      </c>
      <c r="B428" s="87">
        <v>15</v>
      </c>
      <c r="C428" s="88">
        <v>18900</v>
      </c>
      <c r="D428" s="35">
        <v>17300</v>
      </c>
      <c r="E428" s="179">
        <v>-8.4656084656084651</v>
      </c>
    </row>
    <row r="429" spans="1:5" x14ac:dyDescent="0.3">
      <c r="A429" s="178" t="s">
        <v>626</v>
      </c>
      <c r="B429" s="87">
        <v>12.5</v>
      </c>
      <c r="C429" s="88">
        <v>16300</v>
      </c>
      <c r="D429" s="35">
        <v>16600</v>
      </c>
      <c r="E429" s="179">
        <v>1.8404907975460123</v>
      </c>
    </row>
    <row r="430" spans="1:5" x14ac:dyDescent="0.3">
      <c r="A430" s="178" t="s">
        <v>627</v>
      </c>
      <c r="B430" s="87">
        <v>25.1</v>
      </c>
      <c r="C430" s="88">
        <v>62100</v>
      </c>
      <c r="D430" s="35">
        <v>64700</v>
      </c>
      <c r="E430" s="179">
        <v>4.1867954911433172</v>
      </c>
    </row>
    <row r="431" spans="1:5" x14ac:dyDescent="0.3">
      <c r="A431" s="178" t="s">
        <v>628</v>
      </c>
      <c r="B431" s="87">
        <v>17.399999999999999</v>
      </c>
      <c r="C431" s="88">
        <v>36300</v>
      </c>
      <c r="D431" s="35">
        <v>39400</v>
      </c>
      <c r="E431" s="179">
        <v>8.5399449035812669</v>
      </c>
    </row>
    <row r="432" spans="1:5" x14ac:dyDescent="0.3">
      <c r="A432" s="178" t="s">
        <v>629</v>
      </c>
      <c r="B432" s="87">
        <v>15.7</v>
      </c>
      <c r="C432" s="88">
        <v>24500</v>
      </c>
      <c r="D432" s="35">
        <v>19100</v>
      </c>
      <c r="E432" s="179">
        <v>-22.040816326530614</v>
      </c>
    </row>
    <row r="433" spans="1:5" x14ac:dyDescent="0.3">
      <c r="A433" s="178" t="s">
        <v>630</v>
      </c>
      <c r="B433" s="87">
        <v>28.599999999999998</v>
      </c>
      <c r="C433" s="88">
        <v>79200</v>
      </c>
      <c r="D433" s="35">
        <v>79800</v>
      </c>
      <c r="E433" s="179">
        <v>0.75757575757575757</v>
      </c>
    </row>
    <row r="434" spans="1:5" x14ac:dyDescent="0.3">
      <c r="A434" s="178" t="s">
        <v>631</v>
      </c>
      <c r="B434" s="87">
        <v>21.3</v>
      </c>
      <c r="C434" s="88">
        <v>48300</v>
      </c>
      <c r="D434" s="35">
        <v>60700</v>
      </c>
      <c r="E434" s="179">
        <v>25.672877846790893</v>
      </c>
    </row>
    <row r="435" spans="1:5" x14ac:dyDescent="0.3">
      <c r="A435" s="178" t="s">
        <v>417</v>
      </c>
      <c r="B435" s="87">
        <v>18</v>
      </c>
      <c r="C435" s="88">
        <v>22700</v>
      </c>
      <c r="D435" s="35">
        <v>26000</v>
      </c>
      <c r="E435" s="179">
        <v>14.537444933920703</v>
      </c>
    </row>
    <row r="436" spans="1:5" x14ac:dyDescent="0.3">
      <c r="A436" s="178" t="s">
        <v>632</v>
      </c>
      <c r="B436" s="87">
        <v>24.9</v>
      </c>
      <c r="C436" s="88">
        <v>28100</v>
      </c>
      <c r="D436" s="35">
        <v>46900</v>
      </c>
      <c r="E436" s="179">
        <v>66.90391459074732</v>
      </c>
    </row>
    <row r="437" spans="1:5" x14ac:dyDescent="0.3">
      <c r="A437" s="178" t="s">
        <v>418</v>
      </c>
      <c r="B437" s="87">
        <v>17.2</v>
      </c>
      <c r="C437" s="88">
        <v>29500</v>
      </c>
      <c r="D437" s="35">
        <v>29600</v>
      </c>
      <c r="E437" s="179">
        <v>0.33898305084745761</v>
      </c>
    </row>
    <row r="438" spans="1:5" x14ac:dyDescent="0.3">
      <c r="A438" s="178" t="s">
        <v>419</v>
      </c>
      <c r="B438" s="87">
        <v>17.2</v>
      </c>
      <c r="C438" s="88">
        <v>28700</v>
      </c>
      <c r="D438" s="35">
        <v>25800</v>
      </c>
      <c r="E438" s="179">
        <v>-10.104529616724738</v>
      </c>
    </row>
    <row r="439" spans="1:5" x14ac:dyDescent="0.3">
      <c r="A439" s="178" t="s">
        <v>633</v>
      </c>
      <c r="B439" s="87">
        <v>12.3</v>
      </c>
      <c r="C439" s="88">
        <v>16500</v>
      </c>
      <c r="D439" s="35">
        <v>15900</v>
      </c>
      <c r="E439" s="179">
        <v>-3.6363636363636362</v>
      </c>
    </row>
    <row r="440" spans="1:5" x14ac:dyDescent="0.3">
      <c r="A440" s="178" t="s">
        <v>420</v>
      </c>
      <c r="B440" s="87">
        <v>17.399999999999999</v>
      </c>
      <c r="C440" s="88">
        <v>18800</v>
      </c>
      <c r="D440" s="35">
        <v>25000</v>
      </c>
      <c r="E440" s="179">
        <v>32.978723404255319</v>
      </c>
    </row>
    <row r="441" spans="1:5" x14ac:dyDescent="0.3">
      <c r="A441" s="178" t="s">
        <v>421</v>
      </c>
      <c r="B441" s="87">
        <v>21.099999999999998</v>
      </c>
      <c r="C441" s="88">
        <v>35500</v>
      </c>
      <c r="D441" s="35">
        <v>45100</v>
      </c>
      <c r="E441" s="179">
        <v>27.042253521126757</v>
      </c>
    </row>
    <row r="442" spans="1:5" x14ac:dyDescent="0.3">
      <c r="A442" s="178" t="s">
        <v>634</v>
      </c>
      <c r="B442" s="87">
        <v>13.200000000000001</v>
      </c>
      <c r="C442" s="88">
        <v>17500</v>
      </c>
      <c r="D442" s="35">
        <v>15700</v>
      </c>
      <c r="E442" s="179">
        <v>-10.285714285714285</v>
      </c>
    </row>
    <row r="443" spans="1:5" x14ac:dyDescent="0.3">
      <c r="A443" s="178" t="s">
        <v>635</v>
      </c>
      <c r="B443" s="87">
        <v>19.400000000000002</v>
      </c>
      <c r="C443" s="88">
        <v>33300</v>
      </c>
      <c r="D443" s="35">
        <v>51800</v>
      </c>
      <c r="E443" s="179">
        <v>55.555555555555557</v>
      </c>
    </row>
    <row r="444" spans="1:5" x14ac:dyDescent="0.3">
      <c r="A444" s="178" t="s">
        <v>423</v>
      </c>
      <c r="B444" s="87">
        <v>27.1</v>
      </c>
      <c r="C444" s="88">
        <v>43800</v>
      </c>
      <c r="D444" s="35">
        <v>39900</v>
      </c>
      <c r="E444" s="179">
        <v>-8.9041095890410951</v>
      </c>
    </row>
    <row r="445" spans="1:5" x14ac:dyDescent="0.3">
      <c r="A445" s="178" t="s">
        <v>424</v>
      </c>
      <c r="B445" s="87">
        <v>21.099999999999998</v>
      </c>
      <c r="C445" s="88">
        <v>28600</v>
      </c>
      <c r="D445" s="35">
        <v>27700</v>
      </c>
      <c r="E445" s="179">
        <v>-3.1468531468531471</v>
      </c>
    </row>
    <row r="446" spans="1:5" x14ac:dyDescent="0.3">
      <c r="A446" s="178" t="s">
        <v>636</v>
      </c>
      <c r="B446" s="87">
        <v>20</v>
      </c>
      <c r="C446" s="88">
        <v>45400</v>
      </c>
      <c r="D446" s="35">
        <v>51100</v>
      </c>
      <c r="E446" s="179">
        <v>12.555066079295155</v>
      </c>
    </row>
    <row r="447" spans="1:5" x14ac:dyDescent="0.3">
      <c r="A447" s="178" t="s">
        <v>637</v>
      </c>
      <c r="B447" s="87">
        <v>35.799999999999997</v>
      </c>
      <c r="C447" s="88">
        <v>164300</v>
      </c>
      <c r="D447" s="35">
        <v>156200</v>
      </c>
      <c r="E447" s="179">
        <v>-4.9300060864272677</v>
      </c>
    </row>
    <row r="448" spans="1:5" x14ac:dyDescent="0.3">
      <c r="A448" s="178" t="s">
        <v>167</v>
      </c>
      <c r="B448" s="87">
        <v>26.5</v>
      </c>
      <c r="C448" s="88">
        <v>43500</v>
      </c>
      <c r="D448" s="35">
        <v>61700</v>
      </c>
      <c r="E448" s="179">
        <v>41.839080459770116</v>
      </c>
    </row>
    <row r="449" spans="1:5" x14ac:dyDescent="0.3">
      <c r="A449" s="178" t="s">
        <v>427</v>
      </c>
      <c r="B449" s="87">
        <v>15.4</v>
      </c>
      <c r="C449" s="88">
        <v>29000</v>
      </c>
      <c r="D449" s="35">
        <v>27600</v>
      </c>
      <c r="E449" s="179">
        <v>-4.8275862068965516</v>
      </c>
    </row>
    <row r="450" spans="1:5" x14ac:dyDescent="0.3">
      <c r="A450" s="178" t="s">
        <v>168</v>
      </c>
      <c r="B450" s="87">
        <v>33</v>
      </c>
      <c r="C450" s="88">
        <v>65300</v>
      </c>
      <c r="D450" s="35">
        <v>69000</v>
      </c>
      <c r="E450" s="179">
        <v>5.6661562021439504</v>
      </c>
    </row>
    <row r="451" spans="1:5" x14ac:dyDescent="0.3">
      <c r="A451" s="178" t="s">
        <v>426</v>
      </c>
      <c r="B451" s="87">
        <v>15</v>
      </c>
      <c r="C451" s="88">
        <v>21600</v>
      </c>
      <c r="D451" s="35">
        <v>24800</v>
      </c>
      <c r="E451" s="179">
        <v>14.814814814814813</v>
      </c>
    </row>
    <row r="452" spans="1:5" x14ac:dyDescent="0.3">
      <c r="A452" s="178" t="s">
        <v>425</v>
      </c>
      <c r="B452" s="87">
        <v>18.399999999999999</v>
      </c>
      <c r="C452" s="88">
        <v>23700</v>
      </c>
      <c r="D452" s="35">
        <v>17900</v>
      </c>
      <c r="E452" s="179">
        <v>-24.472573839662449</v>
      </c>
    </row>
    <row r="453" spans="1:5" x14ac:dyDescent="0.3">
      <c r="A453" s="178" t="s">
        <v>429</v>
      </c>
      <c r="B453" s="87">
        <v>24.3</v>
      </c>
      <c r="C453" s="88">
        <v>51100</v>
      </c>
      <c r="D453" s="35">
        <v>60800</v>
      </c>
      <c r="E453" s="179">
        <v>18.982387475538161</v>
      </c>
    </row>
    <row r="454" spans="1:5" x14ac:dyDescent="0.3">
      <c r="A454" s="178" t="s">
        <v>638</v>
      </c>
      <c r="B454" s="87">
        <v>16.3</v>
      </c>
      <c r="C454" s="88">
        <v>22900</v>
      </c>
      <c r="D454" s="35">
        <v>26300</v>
      </c>
      <c r="E454" s="179">
        <v>14.847161572052403</v>
      </c>
    </row>
    <row r="455" spans="1:5" x14ac:dyDescent="0.3">
      <c r="A455" s="178" t="s">
        <v>639</v>
      </c>
      <c r="B455" s="87">
        <v>19.600000000000001</v>
      </c>
      <c r="C455" s="88">
        <v>24300</v>
      </c>
      <c r="D455" s="35">
        <v>26700</v>
      </c>
      <c r="E455" s="179">
        <v>9.8765432098765427</v>
      </c>
    </row>
    <row r="456" spans="1:5" x14ac:dyDescent="0.3">
      <c r="A456" s="178" t="s">
        <v>485</v>
      </c>
      <c r="B456" s="87">
        <v>33.800000000000004</v>
      </c>
      <c r="C456" s="88">
        <v>46100</v>
      </c>
      <c r="D456" s="35">
        <v>147200</v>
      </c>
      <c r="E456" s="179">
        <v>219.30585683297181</v>
      </c>
    </row>
    <row r="457" spans="1:5" x14ac:dyDescent="0.3">
      <c r="A457" s="178" t="s">
        <v>640</v>
      </c>
      <c r="B457" s="87">
        <v>30.7</v>
      </c>
      <c r="C457" s="88">
        <v>62400</v>
      </c>
      <c r="D457" s="35">
        <v>61400</v>
      </c>
      <c r="E457" s="179">
        <v>-1.6025641025641024</v>
      </c>
    </row>
    <row r="458" spans="1:5" x14ac:dyDescent="0.3">
      <c r="A458" s="178" t="s">
        <v>432</v>
      </c>
      <c r="B458" s="87">
        <v>14.799999999999999</v>
      </c>
      <c r="C458" s="88">
        <v>23800</v>
      </c>
      <c r="D458" s="35">
        <v>19900</v>
      </c>
      <c r="E458" s="179">
        <v>-16.386554621848738</v>
      </c>
    </row>
    <row r="459" spans="1:5" x14ac:dyDescent="0.3">
      <c r="A459" s="178" t="s">
        <v>171</v>
      </c>
      <c r="B459" s="87">
        <v>17.8</v>
      </c>
      <c r="C459" s="88">
        <v>28700</v>
      </c>
      <c r="D459" s="35">
        <v>28900</v>
      </c>
      <c r="E459" s="179">
        <v>0.69686411149825789</v>
      </c>
    </row>
    <row r="460" spans="1:5" x14ac:dyDescent="0.3">
      <c r="A460" s="178" t="s">
        <v>641</v>
      </c>
      <c r="B460" s="87">
        <v>21.3</v>
      </c>
      <c r="C460" s="88">
        <v>26800</v>
      </c>
      <c r="D460" s="35">
        <v>22400</v>
      </c>
      <c r="E460" s="179">
        <v>-16.417910447761194</v>
      </c>
    </row>
    <row r="461" spans="1:5" x14ac:dyDescent="0.3">
      <c r="A461" s="178" t="s">
        <v>434</v>
      </c>
      <c r="B461" s="87">
        <v>27.900000000000002</v>
      </c>
      <c r="C461" s="88">
        <v>34700</v>
      </c>
      <c r="D461" s="35">
        <v>46200</v>
      </c>
      <c r="E461" s="179">
        <v>33.141210374639769</v>
      </c>
    </row>
    <row r="462" spans="1:5" x14ac:dyDescent="0.3">
      <c r="A462" s="178" t="s">
        <v>172</v>
      </c>
      <c r="B462" s="87">
        <v>40.1</v>
      </c>
      <c r="C462" s="88">
        <v>50200</v>
      </c>
      <c r="D462" s="35">
        <v>97200</v>
      </c>
      <c r="E462" s="179">
        <v>93.625498007968119</v>
      </c>
    </row>
    <row r="463" spans="1:5" x14ac:dyDescent="0.3">
      <c r="A463" s="178" t="s">
        <v>436</v>
      </c>
      <c r="B463" s="87">
        <v>15.299999999999999</v>
      </c>
      <c r="C463" s="88">
        <v>18600</v>
      </c>
      <c r="D463" s="35">
        <v>15900</v>
      </c>
      <c r="E463" s="179">
        <v>-14.516129032258066</v>
      </c>
    </row>
    <row r="464" spans="1:5" x14ac:dyDescent="0.3">
      <c r="A464" s="178" t="s">
        <v>437</v>
      </c>
      <c r="B464" s="87">
        <v>33</v>
      </c>
      <c r="C464" s="88">
        <v>82500</v>
      </c>
      <c r="D464" s="35">
        <v>128400</v>
      </c>
      <c r="E464" s="179">
        <v>55.63636363636364</v>
      </c>
    </row>
    <row r="465" spans="1:5" x14ac:dyDescent="0.3">
      <c r="A465" s="178" t="s">
        <v>173</v>
      </c>
      <c r="B465" s="87">
        <v>27.400000000000002</v>
      </c>
      <c r="C465" s="88">
        <v>27200</v>
      </c>
      <c r="D465" s="35">
        <v>29700</v>
      </c>
      <c r="E465" s="179">
        <v>9.1911764705882355</v>
      </c>
    </row>
    <row r="466" spans="1:5" x14ac:dyDescent="0.3">
      <c r="A466" s="178" t="s">
        <v>438</v>
      </c>
      <c r="B466" s="87">
        <v>11.899999999999999</v>
      </c>
      <c r="C466" s="88">
        <v>16400</v>
      </c>
      <c r="D466" s="35">
        <v>13300</v>
      </c>
      <c r="E466" s="179">
        <v>-18.902439024390244</v>
      </c>
    </row>
    <row r="467" spans="1:5" x14ac:dyDescent="0.3">
      <c r="A467" s="178" t="s">
        <v>642</v>
      </c>
      <c r="B467" s="87">
        <v>44.9</v>
      </c>
      <c r="C467" s="88">
        <v>70800</v>
      </c>
      <c r="D467" s="35">
        <v>80200</v>
      </c>
      <c r="E467" s="179">
        <v>13.27683615819209</v>
      </c>
    </row>
    <row r="468" spans="1:5" x14ac:dyDescent="0.3">
      <c r="A468" s="178" t="s">
        <v>643</v>
      </c>
      <c r="B468" s="87">
        <v>26.1</v>
      </c>
      <c r="C468" s="88">
        <v>116800</v>
      </c>
      <c r="D468" s="35">
        <v>89200</v>
      </c>
      <c r="E468" s="179">
        <v>-23.63013698630137</v>
      </c>
    </row>
    <row r="469" spans="1:5" x14ac:dyDescent="0.3">
      <c r="A469" s="178" t="s">
        <v>644</v>
      </c>
      <c r="B469" s="87">
        <v>37.299999999999997</v>
      </c>
      <c r="C469" s="88">
        <v>102800</v>
      </c>
      <c r="D469" s="35">
        <v>118500</v>
      </c>
      <c r="E469" s="179">
        <v>15.272373540856032</v>
      </c>
    </row>
    <row r="470" spans="1:5" x14ac:dyDescent="0.3">
      <c r="A470" s="178" t="s">
        <v>645</v>
      </c>
      <c r="B470" s="87">
        <v>27</v>
      </c>
      <c r="C470" s="88">
        <v>95100</v>
      </c>
      <c r="D470" s="35">
        <v>137100</v>
      </c>
      <c r="E470" s="179">
        <v>44.164037854889585</v>
      </c>
    </row>
    <row r="471" spans="1:5" x14ac:dyDescent="0.3">
      <c r="A471" s="178" t="s">
        <v>174</v>
      </c>
      <c r="B471" s="87">
        <v>24</v>
      </c>
      <c r="C471" s="88">
        <v>53700</v>
      </c>
      <c r="D471" s="35">
        <v>66900</v>
      </c>
      <c r="E471" s="179">
        <v>24.581005586592177</v>
      </c>
    </row>
    <row r="472" spans="1:5" x14ac:dyDescent="0.3">
      <c r="A472" s="178" t="s">
        <v>175</v>
      </c>
      <c r="B472" s="87">
        <v>25.8</v>
      </c>
      <c r="C472" s="88">
        <v>33800</v>
      </c>
      <c r="D472" s="35">
        <v>36400</v>
      </c>
      <c r="E472" s="179">
        <v>7.6923076923076925</v>
      </c>
    </row>
    <row r="473" spans="1:5" x14ac:dyDescent="0.3">
      <c r="A473" s="178" t="s">
        <v>646</v>
      </c>
      <c r="B473" s="87">
        <v>22</v>
      </c>
      <c r="C473" s="88">
        <v>23000</v>
      </c>
      <c r="D473" s="35">
        <v>23900</v>
      </c>
      <c r="E473" s="179">
        <v>3.9130434782608701</v>
      </c>
    </row>
    <row r="474" spans="1:5" x14ac:dyDescent="0.3">
      <c r="A474" s="178" t="s">
        <v>440</v>
      </c>
      <c r="B474" s="87">
        <v>19.8</v>
      </c>
      <c r="C474" s="88">
        <v>30100</v>
      </c>
      <c r="D474" s="35">
        <v>32400</v>
      </c>
      <c r="E474" s="179">
        <v>7.6411960132890364</v>
      </c>
    </row>
    <row r="475" spans="1:5" x14ac:dyDescent="0.3">
      <c r="A475" s="178" t="s">
        <v>441</v>
      </c>
      <c r="B475" s="87">
        <v>21.8</v>
      </c>
      <c r="C475" s="88">
        <v>34600</v>
      </c>
      <c r="D475" s="35">
        <v>53900</v>
      </c>
      <c r="E475" s="179">
        <v>55.780346820809243</v>
      </c>
    </row>
    <row r="476" spans="1:5" x14ac:dyDescent="0.3">
      <c r="A476" s="178" t="s">
        <v>442</v>
      </c>
      <c r="B476" s="87">
        <v>17.2</v>
      </c>
      <c r="C476" s="88">
        <v>33200</v>
      </c>
      <c r="D476" s="35">
        <v>31400</v>
      </c>
      <c r="E476" s="179">
        <v>-5.4216867469879517</v>
      </c>
    </row>
    <row r="477" spans="1:5" x14ac:dyDescent="0.3">
      <c r="A477" s="178" t="s">
        <v>176</v>
      </c>
      <c r="B477" s="87">
        <v>70.399999999999991</v>
      </c>
      <c r="C477" s="88">
        <v>487900</v>
      </c>
      <c r="D477" s="35">
        <v>786500</v>
      </c>
      <c r="E477" s="179">
        <v>61.201065792170525</v>
      </c>
    </row>
    <row r="478" spans="1:5" x14ac:dyDescent="0.3">
      <c r="A478" s="178" t="s">
        <v>443</v>
      </c>
      <c r="B478" s="87">
        <v>12.7</v>
      </c>
      <c r="C478" s="88">
        <v>25000</v>
      </c>
      <c r="D478" s="35">
        <v>18100</v>
      </c>
      <c r="E478" s="179">
        <v>-27.6</v>
      </c>
    </row>
    <row r="479" spans="1:5" x14ac:dyDescent="0.3">
      <c r="A479" s="178" t="s">
        <v>444</v>
      </c>
      <c r="B479" s="87">
        <v>17</v>
      </c>
      <c r="C479" s="88">
        <v>22800</v>
      </c>
      <c r="D479" s="35">
        <v>23800</v>
      </c>
      <c r="E479" s="179">
        <v>4.3859649122807012</v>
      </c>
    </row>
    <row r="480" spans="1:5" x14ac:dyDescent="0.3">
      <c r="A480" s="178" t="s">
        <v>647</v>
      </c>
      <c r="B480" s="87">
        <v>27.800000000000004</v>
      </c>
      <c r="C480" s="88">
        <v>65100</v>
      </c>
      <c r="D480" s="35">
        <v>151500</v>
      </c>
      <c r="E480" s="179">
        <v>132.7188940092166</v>
      </c>
    </row>
    <row r="481" spans="1:5" x14ac:dyDescent="0.3">
      <c r="A481" s="178" t="s">
        <v>648</v>
      </c>
      <c r="B481" s="87">
        <v>15.7</v>
      </c>
      <c r="C481" s="88">
        <v>33800</v>
      </c>
      <c r="D481" s="35">
        <v>31400</v>
      </c>
      <c r="E481" s="179">
        <v>-7.1005917159763312</v>
      </c>
    </row>
    <row r="482" spans="1:5" x14ac:dyDescent="0.3">
      <c r="A482" s="178" t="s">
        <v>447</v>
      </c>
      <c r="B482" s="87">
        <v>13.200000000000001</v>
      </c>
      <c r="C482" s="88">
        <v>19100</v>
      </c>
      <c r="D482" s="35">
        <v>22200</v>
      </c>
      <c r="E482" s="179">
        <v>16.230366492146597</v>
      </c>
    </row>
    <row r="483" spans="1:5" x14ac:dyDescent="0.3">
      <c r="A483" s="178" t="s">
        <v>448</v>
      </c>
      <c r="B483" s="87">
        <v>20.200000000000003</v>
      </c>
      <c r="C483" s="88">
        <v>33200</v>
      </c>
      <c r="D483" s="35">
        <v>27500</v>
      </c>
      <c r="E483" s="179">
        <v>-17.168674698795179</v>
      </c>
    </row>
    <row r="484" spans="1:5" x14ac:dyDescent="0.3">
      <c r="A484" s="178" t="s">
        <v>78</v>
      </c>
      <c r="B484" s="87">
        <v>37.700000000000003</v>
      </c>
      <c r="C484" s="88">
        <v>92900</v>
      </c>
      <c r="D484" s="35">
        <v>98500</v>
      </c>
      <c r="E484" s="179">
        <v>6.0279870828848221</v>
      </c>
    </row>
    <row r="485" spans="1:5" x14ac:dyDescent="0.3">
      <c r="A485" s="178" t="s">
        <v>649</v>
      </c>
      <c r="B485" s="87">
        <v>26</v>
      </c>
      <c r="C485" s="88">
        <v>41300</v>
      </c>
      <c r="D485" s="35">
        <v>66700</v>
      </c>
      <c r="E485" s="179">
        <v>61.501210653753027</v>
      </c>
    </row>
    <row r="486" spans="1:5" x14ac:dyDescent="0.3">
      <c r="A486" s="178" t="s">
        <v>450</v>
      </c>
      <c r="B486" s="87">
        <v>16.5</v>
      </c>
      <c r="C486" s="88">
        <v>18500</v>
      </c>
      <c r="D486" s="35">
        <v>24700</v>
      </c>
      <c r="E486" s="179">
        <v>33.513513513513516</v>
      </c>
    </row>
    <row r="487" spans="1:5" x14ac:dyDescent="0.3">
      <c r="A487" s="178" t="s">
        <v>453</v>
      </c>
      <c r="B487" s="87">
        <v>28.7</v>
      </c>
      <c r="C487" s="88">
        <v>52400</v>
      </c>
      <c r="D487" s="35">
        <v>69600</v>
      </c>
      <c r="E487" s="179">
        <v>32.824427480916029</v>
      </c>
    </row>
    <row r="488" spans="1:5" x14ac:dyDescent="0.3">
      <c r="A488" s="178" t="s">
        <v>454</v>
      </c>
      <c r="B488" s="87">
        <v>14.799999999999999</v>
      </c>
      <c r="C488" s="88">
        <v>18200</v>
      </c>
      <c r="D488" s="35">
        <v>19800</v>
      </c>
      <c r="E488" s="179">
        <v>8.791208791208792</v>
      </c>
    </row>
    <row r="489" spans="1:5" x14ac:dyDescent="0.3">
      <c r="A489" s="178" t="s">
        <v>650</v>
      </c>
      <c r="B489" s="87">
        <v>13.900000000000002</v>
      </c>
      <c r="C489" s="88">
        <v>20700</v>
      </c>
      <c r="D489" s="35">
        <v>22900</v>
      </c>
      <c r="E489" s="179">
        <v>10.628019323671497</v>
      </c>
    </row>
    <row r="490" spans="1:5" x14ac:dyDescent="0.3">
      <c r="A490" s="178" t="s">
        <v>651</v>
      </c>
      <c r="B490" s="87">
        <v>47.9</v>
      </c>
      <c r="C490" s="88">
        <v>76600</v>
      </c>
      <c r="D490" s="35">
        <v>89500</v>
      </c>
      <c r="E490" s="179">
        <v>16.840731070496084</v>
      </c>
    </row>
    <row r="491" spans="1:5" x14ac:dyDescent="0.3">
      <c r="A491" s="178" t="s">
        <v>79</v>
      </c>
      <c r="B491" s="87">
        <v>46.5</v>
      </c>
      <c r="C491" s="88">
        <v>192200</v>
      </c>
      <c r="D491" s="35">
        <v>256000</v>
      </c>
      <c r="E491" s="179">
        <v>33.194588969823101</v>
      </c>
    </row>
    <row r="492" spans="1:5" x14ac:dyDescent="0.3">
      <c r="A492" s="178" t="s">
        <v>452</v>
      </c>
      <c r="B492" s="87">
        <v>21.4</v>
      </c>
      <c r="C492" s="88">
        <v>29900</v>
      </c>
      <c r="D492" s="35">
        <v>28600</v>
      </c>
      <c r="E492" s="179">
        <v>-4.3478260869565215</v>
      </c>
    </row>
    <row r="493" spans="1:5" x14ac:dyDescent="0.3">
      <c r="A493" s="178" t="s">
        <v>652</v>
      </c>
      <c r="B493" s="87">
        <v>18.399999999999999</v>
      </c>
      <c r="C493" s="88">
        <v>31200</v>
      </c>
      <c r="D493" s="35">
        <v>40700</v>
      </c>
      <c r="E493" s="179">
        <v>30.448717948717945</v>
      </c>
    </row>
    <row r="494" spans="1:5" x14ac:dyDescent="0.3">
      <c r="A494" s="178" t="s">
        <v>653</v>
      </c>
      <c r="B494" s="87">
        <v>19.8</v>
      </c>
      <c r="C494" s="88">
        <v>51400</v>
      </c>
      <c r="D494" s="35">
        <v>45900</v>
      </c>
      <c r="E494" s="179">
        <v>-10.700389105058365</v>
      </c>
    </row>
    <row r="495" spans="1:5" x14ac:dyDescent="0.3">
      <c r="A495" s="178" t="s">
        <v>654</v>
      </c>
      <c r="B495" s="87">
        <v>16.900000000000002</v>
      </c>
      <c r="C495" s="88">
        <v>32300</v>
      </c>
      <c r="D495" s="35">
        <v>28900</v>
      </c>
      <c r="E495" s="179">
        <v>-10.526315789473683</v>
      </c>
    </row>
    <row r="496" spans="1:5" x14ac:dyDescent="0.3">
      <c r="A496" s="178" t="s">
        <v>457</v>
      </c>
      <c r="B496" s="87">
        <v>31.3</v>
      </c>
      <c r="C496" s="88">
        <v>77900</v>
      </c>
      <c r="D496" s="35">
        <v>106900</v>
      </c>
      <c r="E496" s="179">
        <v>37.227214377406931</v>
      </c>
    </row>
    <row r="497" spans="1:5" x14ac:dyDescent="0.3">
      <c r="A497" s="178" t="s">
        <v>655</v>
      </c>
      <c r="B497" s="87">
        <v>9.9</v>
      </c>
      <c r="C497" s="88">
        <v>12100</v>
      </c>
      <c r="D497" s="35">
        <v>10900</v>
      </c>
      <c r="E497" s="179">
        <v>-9.9173553719008272</v>
      </c>
    </row>
    <row r="498" spans="1:5" x14ac:dyDescent="0.3">
      <c r="A498" s="178" t="s">
        <v>656</v>
      </c>
      <c r="B498" s="87">
        <v>34.599999999999994</v>
      </c>
      <c r="C498" s="88">
        <v>116200</v>
      </c>
      <c r="D498" s="35">
        <v>100200</v>
      </c>
      <c r="E498" s="179">
        <v>-13.769363166953527</v>
      </c>
    </row>
    <row r="499" spans="1:5" x14ac:dyDescent="0.3">
      <c r="A499" s="178" t="s">
        <v>177</v>
      </c>
      <c r="B499" s="87">
        <v>16.100000000000001</v>
      </c>
      <c r="C499" s="88">
        <v>18100</v>
      </c>
      <c r="D499" s="35">
        <v>18400</v>
      </c>
      <c r="E499" s="179">
        <v>1.6574585635359116</v>
      </c>
    </row>
    <row r="500" spans="1:5" x14ac:dyDescent="0.3">
      <c r="A500" s="178" t="s">
        <v>459</v>
      </c>
      <c r="B500" s="87">
        <v>18</v>
      </c>
      <c r="C500" s="88">
        <v>22200</v>
      </c>
      <c r="D500" s="35">
        <v>18300</v>
      </c>
      <c r="E500" s="179">
        <v>-17.567567567567568</v>
      </c>
    </row>
    <row r="501" spans="1:5" x14ac:dyDescent="0.3">
      <c r="A501" s="178" t="s">
        <v>460</v>
      </c>
      <c r="B501" s="87">
        <v>26</v>
      </c>
      <c r="C501" s="88">
        <v>30900</v>
      </c>
      <c r="D501" s="35">
        <v>31600</v>
      </c>
      <c r="E501" s="179">
        <v>2.2653721682847898</v>
      </c>
    </row>
    <row r="502" spans="1:5" x14ac:dyDescent="0.3">
      <c r="A502" s="178" t="s">
        <v>657</v>
      </c>
      <c r="B502" s="87">
        <v>16.7</v>
      </c>
      <c r="C502" s="88">
        <v>54200</v>
      </c>
      <c r="D502" s="35">
        <v>50300</v>
      </c>
      <c r="E502" s="179">
        <v>-7.195571955719557</v>
      </c>
    </row>
    <row r="503" spans="1:5" x14ac:dyDescent="0.3">
      <c r="A503" s="178" t="s">
        <v>658</v>
      </c>
      <c r="B503" s="87">
        <v>24.099999999999998</v>
      </c>
      <c r="C503" s="88">
        <v>53200</v>
      </c>
      <c r="D503" s="35">
        <v>49600</v>
      </c>
      <c r="E503" s="179">
        <v>-6.7669172932330826</v>
      </c>
    </row>
    <row r="504" spans="1:5" x14ac:dyDescent="0.3">
      <c r="A504" s="178" t="s">
        <v>461</v>
      </c>
      <c r="B504" s="87">
        <v>35.699999999999996</v>
      </c>
      <c r="C504" s="88">
        <v>78100</v>
      </c>
      <c r="D504" s="35">
        <v>109100</v>
      </c>
      <c r="E504" s="179">
        <v>39.692701664532649</v>
      </c>
    </row>
    <row r="505" spans="1:5" x14ac:dyDescent="0.3">
      <c r="A505" s="178" t="s">
        <v>659</v>
      </c>
      <c r="B505" s="87">
        <v>15.9</v>
      </c>
      <c r="C505" s="88">
        <v>28100</v>
      </c>
      <c r="D505" s="35">
        <v>25700</v>
      </c>
      <c r="E505" s="179">
        <v>-8.5409252669039155</v>
      </c>
    </row>
    <row r="506" spans="1:5" x14ac:dyDescent="0.3">
      <c r="A506" s="178" t="s">
        <v>462</v>
      </c>
      <c r="B506" s="87">
        <v>28.000000000000004</v>
      </c>
      <c r="C506" s="88">
        <v>53900</v>
      </c>
      <c r="D506" s="35">
        <v>68300</v>
      </c>
      <c r="E506" s="179">
        <v>26.716141001855288</v>
      </c>
    </row>
    <row r="507" spans="1:5" x14ac:dyDescent="0.3">
      <c r="A507" s="178" t="s">
        <v>178</v>
      </c>
      <c r="B507" s="87">
        <v>24.6</v>
      </c>
      <c r="C507" s="88">
        <v>40600</v>
      </c>
      <c r="D507" s="35">
        <v>37700</v>
      </c>
      <c r="E507" s="179">
        <v>-7.1428571428571423</v>
      </c>
    </row>
    <row r="508" spans="1:5" x14ac:dyDescent="0.3">
      <c r="A508" s="178" t="s">
        <v>660</v>
      </c>
      <c r="B508" s="87">
        <v>15.9</v>
      </c>
      <c r="C508" s="88">
        <v>24000</v>
      </c>
      <c r="D508" s="35">
        <v>21200</v>
      </c>
      <c r="E508" s="179">
        <v>-11.666666666666666</v>
      </c>
    </row>
    <row r="509" spans="1:5" x14ac:dyDescent="0.3">
      <c r="A509" s="178" t="s">
        <v>661</v>
      </c>
      <c r="B509" s="87">
        <v>26.8</v>
      </c>
      <c r="C509" s="88">
        <v>27000</v>
      </c>
      <c r="D509" s="35">
        <v>27200</v>
      </c>
      <c r="E509" s="179">
        <v>0.74074074074074081</v>
      </c>
    </row>
    <row r="510" spans="1:5" x14ac:dyDescent="0.3">
      <c r="A510" s="178" t="s">
        <v>179</v>
      </c>
      <c r="B510" s="87">
        <v>36.6</v>
      </c>
      <c r="C510" s="88">
        <v>70700</v>
      </c>
      <c r="D510" s="35">
        <v>87100</v>
      </c>
      <c r="E510" s="179">
        <v>23.196605374823196</v>
      </c>
    </row>
    <row r="511" spans="1:5" x14ac:dyDescent="0.3">
      <c r="A511" s="178" t="s">
        <v>463</v>
      </c>
      <c r="B511" s="87">
        <v>24.9</v>
      </c>
      <c r="C511" s="88">
        <v>44100</v>
      </c>
      <c r="D511" s="35">
        <v>51600</v>
      </c>
      <c r="E511" s="179">
        <v>17.006802721088434</v>
      </c>
    </row>
    <row r="512" spans="1:5" x14ac:dyDescent="0.3">
      <c r="A512" s="178" t="s">
        <v>464</v>
      </c>
      <c r="B512" s="87">
        <v>23.400000000000002</v>
      </c>
      <c r="C512" s="88">
        <v>40200</v>
      </c>
      <c r="D512" s="35">
        <v>39600</v>
      </c>
      <c r="E512" s="179">
        <v>-1.4925373134328357</v>
      </c>
    </row>
    <row r="513" spans="1:5" x14ac:dyDescent="0.3">
      <c r="A513" s="178" t="s">
        <v>465</v>
      </c>
      <c r="B513" s="87">
        <v>34.9</v>
      </c>
      <c r="C513" s="88">
        <v>30900</v>
      </c>
      <c r="D513" s="35">
        <v>24400</v>
      </c>
      <c r="E513" s="179">
        <v>-21.035598705501616</v>
      </c>
    </row>
    <row r="514" spans="1:5" x14ac:dyDescent="0.3">
      <c r="A514" s="178" t="s">
        <v>466</v>
      </c>
      <c r="B514" s="87">
        <v>19.5</v>
      </c>
      <c r="C514" s="88">
        <v>41400</v>
      </c>
      <c r="D514" s="35">
        <v>65700</v>
      </c>
      <c r="E514" s="179">
        <v>58.695652173913047</v>
      </c>
    </row>
    <row r="515" spans="1:5" ht="15" thickBot="1" x14ac:dyDescent="0.35">
      <c r="A515" s="180" t="s">
        <v>467</v>
      </c>
      <c r="B515" s="91">
        <v>26.200000000000003</v>
      </c>
      <c r="C515" s="92">
        <v>42800</v>
      </c>
      <c r="D515" s="75">
        <v>46700</v>
      </c>
      <c r="E515" s="181">
        <v>9.1121495327102799</v>
      </c>
    </row>
    <row r="517" spans="1:5" x14ac:dyDescent="0.3">
      <c r="A517" s="858" t="s">
        <v>662</v>
      </c>
      <c r="B517" s="858"/>
      <c r="C517" s="858"/>
      <c r="D517" s="858"/>
    </row>
    <row r="518" spans="1:5" ht="33" customHeight="1" x14ac:dyDescent="0.3">
      <c r="A518" s="882" t="s">
        <v>663</v>
      </c>
      <c r="B518" s="882"/>
      <c r="C518" s="882"/>
      <c r="D518" s="882"/>
    </row>
  </sheetData>
  <mergeCells count="4">
    <mergeCell ref="A4:A5"/>
    <mergeCell ref="C4:E4"/>
    <mergeCell ref="A517:D517"/>
    <mergeCell ref="A518:D518"/>
  </mergeCells>
  <hyperlinks>
    <hyperlink ref="A2" location="'Appendix Table Menu'!A1" display="Return to Appendix Table Menu" xr:uid="{F134280D-42C5-4E4E-BD13-E03F3F457BC8}"/>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CD37C-B114-4F7D-BA87-40931C24CFC0}">
  <sheetPr>
    <tabColor theme="8"/>
  </sheetPr>
  <dimension ref="A1:M109"/>
  <sheetViews>
    <sheetView zoomScale="85" zoomScaleNormal="85" workbookViewId="0">
      <pane ySplit="7" topLeftCell="A8" activePane="bottomLeft" state="frozen"/>
      <selection pane="bottomLeft"/>
    </sheetView>
  </sheetViews>
  <sheetFormatPr defaultColWidth="8.6640625" defaultRowHeight="14.4" x14ac:dyDescent="0.3"/>
  <cols>
    <col min="1" max="1" width="34.109375" customWidth="1"/>
    <col min="2" max="13" width="10.33203125" customWidth="1"/>
  </cols>
  <sheetData>
    <row r="1" spans="1:13" ht="21" x14ac:dyDescent="0.4">
      <c r="A1" s="50" t="s">
        <v>2202</v>
      </c>
    </row>
    <row r="2" spans="1:13" x14ac:dyDescent="0.3">
      <c r="A2" s="2" t="s">
        <v>27</v>
      </c>
    </row>
    <row r="3" spans="1:13" ht="15" thickBot="1" x14ac:dyDescent="0.35">
      <c r="A3" s="2"/>
    </row>
    <row r="4" spans="1:13" x14ac:dyDescent="0.3">
      <c r="A4" s="826" t="s">
        <v>70</v>
      </c>
      <c r="B4" s="802" t="s">
        <v>720</v>
      </c>
      <c r="C4" s="802"/>
      <c r="D4" s="802"/>
      <c r="E4" s="802"/>
      <c r="F4" s="802"/>
      <c r="G4" s="802"/>
      <c r="H4" s="802"/>
      <c r="I4" s="802"/>
      <c r="J4" s="802"/>
      <c r="K4" s="802"/>
      <c r="L4" s="802"/>
      <c r="M4" s="805"/>
    </row>
    <row r="5" spans="1:13" x14ac:dyDescent="0.3">
      <c r="A5" s="861"/>
      <c r="B5" s="883" t="s">
        <v>721</v>
      </c>
      <c r="C5" s="884"/>
      <c r="D5" s="884"/>
      <c r="E5" s="884"/>
      <c r="F5" s="884"/>
      <c r="G5" s="885"/>
      <c r="H5" s="886" t="s">
        <v>722</v>
      </c>
      <c r="I5" s="884"/>
      <c r="J5" s="884"/>
      <c r="K5" s="884"/>
      <c r="L5" s="884"/>
      <c r="M5" s="887"/>
    </row>
    <row r="6" spans="1:13" ht="15" thickBot="1" x14ac:dyDescent="0.35">
      <c r="A6" s="862"/>
      <c r="B6" s="759">
        <v>2016</v>
      </c>
      <c r="C6" s="760">
        <v>2017</v>
      </c>
      <c r="D6" s="760">
        <v>2018</v>
      </c>
      <c r="E6" s="760">
        <v>2019</v>
      </c>
      <c r="F6" s="760">
        <v>2020</v>
      </c>
      <c r="G6" s="761">
        <v>2021</v>
      </c>
      <c r="H6" s="762">
        <v>2016</v>
      </c>
      <c r="I6" s="760">
        <v>2017</v>
      </c>
      <c r="J6" s="760">
        <v>2018</v>
      </c>
      <c r="K6" s="760">
        <v>2019</v>
      </c>
      <c r="L6" s="760">
        <v>2020</v>
      </c>
      <c r="M6" s="763">
        <v>2021</v>
      </c>
    </row>
    <row r="7" spans="1:13" x14ac:dyDescent="0.3">
      <c r="A7" s="176" t="s">
        <v>69</v>
      </c>
      <c r="B7" s="220">
        <v>4.6624913013221994</v>
      </c>
      <c r="C7" s="214">
        <v>3.5239361702127656</v>
      </c>
      <c r="D7" s="214">
        <v>3.0828516377649327</v>
      </c>
      <c r="E7" s="214">
        <v>3.7383177570093453</v>
      </c>
      <c r="F7" s="214">
        <v>2.9429429429429428</v>
      </c>
      <c r="G7" s="221">
        <v>1.1668611435239207</v>
      </c>
      <c r="H7" s="214">
        <v>5.375758274225487</v>
      </c>
      <c r="I7" s="214">
        <v>5.9476227405595656</v>
      </c>
      <c r="J7" s="214">
        <v>6.5892454954954953</v>
      </c>
      <c r="K7" s="214">
        <v>5.5594440996112926</v>
      </c>
      <c r="L7" s="214">
        <v>3.687362380729966</v>
      </c>
      <c r="M7" s="216">
        <v>9.1254615217548682</v>
      </c>
    </row>
    <row r="8" spans="1:13" x14ac:dyDescent="0.3">
      <c r="A8" s="178" t="s">
        <v>89</v>
      </c>
      <c r="B8" s="222">
        <v>2.5380710659898478</v>
      </c>
      <c r="C8" s="215">
        <v>2.9702970297029703</v>
      </c>
      <c r="D8" s="215">
        <v>1.9230769230769231</v>
      </c>
      <c r="E8" s="215">
        <v>1.5330188679245282</v>
      </c>
      <c r="F8" s="215">
        <v>4.2973286875725902</v>
      </c>
      <c r="G8" s="223">
        <v>5.7906458797327396</v>
      </c>
      <c r="H8" s="215">
        <v>4.2326554578760636</v>
      </c>
      <c r="I8" s="215">
        <v>4.2519934938707502</v>
      </c>
      <c r="J8" s="215">
        <v>6.2400109594045388</v>
      </c>
      <c r="K8" s="215">
        <v>4.9687305237368635</v>
      </c>
      <c r="L8" s="215">
        <v>4.7185198834360431</v>
      </c>
      <c r="M8" s="217">
        <v>10.493147292479945</v>
      </c>
    </row>
    <row r="9" spans="1:13" x14ac:dyDescent="0.3">
      <c r="A9" s="178" t="s">
        <v>768</v>
      </c>
      <c r="B9" s="222">
        <v>1.9073569482288828</v>
      </c>
      <c r="C9" s="215">
        <v>3.4759358288770055</v>
      </c>
      <c r="D9" s="215">
        <v>1.119724375538329</v>
      </c>
      <c r="E9" s="215">
        <v>3.1516183986371376</v>
      </c>
      <c r="F9" s="215">
        <v>2.3947151114781176</v>
      </c>
      <c r="G9" s="223">
        <v>3.7096774193548385</v>
      </c>
      <c r="H9" s="215">
        <v>1.5089894258547667</v>
      </c>
      <c r="I9" s="215">
        <v>2.5663839076013373</v>
      </c>
      <c r="J9" s="215">
        <v>3.2521726948959855</v>
      </c>
      <c r="K9" s="215">
        <v>4.6886007253372295</v>
      </c>
      <c r="L9" s="215">
        <v>2.481307945369355</v>
      </c>
      <c r="M9" s="217">
        <v>8.3794589441531535</v>
      </c>
    </row>
    <row r="10" spans="1:13" x14ac:dyDescent="0.3">
      <c r="A10" s="178" t="s">
        <v>91</v>
      </c>
      <c r="B10" s="222">
        <v>2.5280898876404492</v>
      </c>
      <c r="C10" s="215">
        <v>2.3744292237442921</v>
      </c>
      <c r="D10" s="215">
        <v>2.4977698483496877</v>
      </c>
      <c r="E10" s="215">
        <v>3.4812880765883376</v>
      </c>
      <c r="F10" s="215">
        <v>4.8780487804878048</v>
      </c>
      <c r="G10" s="223">
        <v>7.8588612670408979</v>
      </c>
      <c r="H10" s="215">
        <v>0.4891982771223895</v>
      </c>
      <c r="I10" s="215">
        <v>4.9017413492099013</v>
      </c>
      <c r="J10" s="215">
        <v>2.7892165230007682</v>
      </c>
      <c r="K10" s="215">
        <v>4.7726789170787907</v>
      </c>
      <c r="L10" s="215">
        <v>6.2204677609485977</v>
      </c>
      <c r="M10" s="217">
        <v>12.659414241549587</v>
      </c>
    </row>
    <row r="11" spans="1:13" x14ac:dyDescent="0.3">
      <c r="A11" s="178" t="s">
        <v>773</v>
      </c>
      <c r="B11" s="222">
        <v>3.2230703986429172</v>
      </c>
      <c r="C11" s="215">
        <v>2.6294165981922761</v>
      </c>
      <c r="D11" s="215">
        <v>3.042433947157726</v>
      </c>
      <c r="E11" s="215">
        <v>3.5742035742035743</v>
      </c>
      <c r="F11" s="215">
        <v>3.3758439609902475</v>
      </c>
      <c r="G11" s="223">
        <v>7.9100145137880977</v>
      </c>
      <c r="H11" s="215">
        <v>1.426297848437956</v>
      </c>
      <c r="I11" s="215">
        <v>2.9107552978352582</v>
      </c>
      <c r="J11" s="215">
        <v>4.0993985438429883</v>
      </c>
      <c r="K11" s="215">
        <v>5.4097612893416445</v>
      </c>
      <c r="L11" s="215">
        <v>2.4376875144241863</v>
      </c>
      <c r="M11" s="217">
        <v>12.288433918161592</v>
      </c>
    </row>
    <row r="12" spans="1:13" x14ac:dyDescent="0.3">
      <c r="A12" s="178" t="s">
        <v>730</v>
      </c>
      <c r="B12" s="222">
        <v>5.7560137457044673</v>
      </c>
      <c r="C12" s="215">
        <v>5.9301380991064176</v>
      </c>
      <c r="D12" s="215">
        <v>5.368098159509203</v>
      </c>
      <c r="E12" s="215">
        <v>6.1863173216885015</v>
      </c>
      <c r="F12" s="215">
        <v>4.1124057573680606</v>
      </c>
      <c r="G12" s="223">
        <v>6.1882817643186305</v>
      </c>
      <c r="H12" s="215">
        <v>6.4432453667329108</v>
      </c>
      <c r="I12" s="215">
        <v>7.0665241059652963</v>
      </c>
      <c r="J12" s="215">
        <v>9.017128895062072</v>
      </c>
      <c r="K12" s="215">
        <v>8.3661540893809541</v>
      </c>
      <c r="L12" s="215">
        <v>4.7959871100069087</v>
      </c>
      <c r="M12" s="217">
        <v>9.792569177728824</v>
      </c>
    </row>
    <row r="13" spans="1:13" x14ac:dyDescent="0.3">
      <c r="A13" s="178" t="s">
        <v>783</v>
      </c>
      <c r="B13" s="222">
        <v>2.3579849946409435</v>
      </c>
      <c r="C13" s="215">
        <v>2.408376963350785</v>
      </c>
      <c r="D13" s="215">
        <v>2.8629856850715747</v>
      </c>
      <c r="E13" s="215">
        <v>2.982107355864811</v>
      </c>
      <c r="F13" s="215">
        <v>4.4401544401544406</v>
      </c>
      <c r="G13" s="223">
        <v>7.3012939001848425</v>
      </c>
      <c r="H13" s="215">
        <v>4.3015099274759248</v>
      </c>
      <c r="I13" s="215">
        <v>1.908930634081099</v>
      </c>
      <c r="J13" s="215">
        <v>5.5799976137922807</v>
      </c>
      <c r="K13" s="215">
        <v>6.6121889721513973</v>
      </c>
      <c r="L13" s="215">
        <v>3.0646112263082235</v>
      </c>
      <c r="M13" s="217">
        <v>10.61610155873373</v>
      </c>
    </row>
    <row r="14" spans="1:13" x14ac:dyDescent="0.3">
      <c r="A14" s="178" t="s">
        <v>754</v>
      </c>
      <c r="B14" s="222">
        <v>5.1383399209486171</v>
      </c>
      <c r="C14" s="215">
        <v>2.1804511278195489</v>
      </c>
      <c r="D14" s="215">
        <v>1.177336276674025</v>
      </c>
      <c r="E14" s="215">
        <v>4.4363636363636365</v>
      </c>
      <c r="F14" s="215">
        <v>3.2033426183844012</v>
      </c>
      <c r="G14" s="223">
        <v>0</v>
      </c>
      <c r="H14" s="215">
        <v>8.1223656357130825</v>
      </c>
      <c r="I14" s="215">
        <v>6.2768552657111965</v>
      </c>
      <c r="J14" s="215">
        <v>4.6778916067271386</v>
      </c>
      <c r="K14" s="215">
        <v>4.3037580401501341</v>
      </c>
      <c r="L14" s="215">
        <v>4.325065250760014</v>
      </c>
      <c r="M14" s="217">
        <v>14.270992858062947</v>
      </c>
    </row>
    <row r="15" spans="1:13" x14ac:dyDescent="0.3">
      <c r="A15" s="178" t="s">
        <v>96</v>
      </c>
      <c r="B15" s="222">
        <v>0.85632730732635576</v>
      </c>
      <c r="C15" s="215">
        <v>3.9622641509433962</v>
      </c>
      <c r="D15" s="215">
        <v>3.1760435571687839</v>
      </c>
      <c r="E15" s="215">
        <v>5.452946350043975</v>
      </c>
      <c r="F15" s="215">
        <v>5.337781484570475</v>
      </c>
      <c r="G15" s="223">
        <v>8.3927157561361838</v>
      </c>
      <c r="H15" s="215">
        <v>3.6271646536290127</v>
      </c>
      <c r="I15" s="215">
        <v>3.6464730375043954</v>
      </c>
      <c r="J15" s="215">
        <v>4.9706940975158815</v>
      </c>
      <c r="K15" s="215">
        <v>4.9550077056037773</v>
      </c>
      <c r="L15" s="215">
        <v>4.1033834838145307</v>
      </c>
      <c r="M15" s="217">
        <v>12.298234106313744</v>
      </c>
    </row>
    <row r="16" spans="1:13" x14ac:dyDescent="0.3">
      <c r="A16" s="178" t="s">
        <v>741</v>
      </c>
      <c r="B16" s="222">
        <v>1.6698779704560054</v>
      </c>
      <c r="C16" s="215">
        <v>0.4421983575489577</v>
      </c>
      <c r="D16" s="215">
        <v>1.0062893081761006</v>
      </c>
      <c r="E16" s="215">
        <v>1.8679950186799501</v>
      </c>
      <c r="F16" s="215">
        <v>1.4058679706601467</v>
      </c>
      <c r="G16" s="223">
        <v>2.4713682941531041</v>
      </c>
      <c r="H16" s="215">
        <v>0.60825888692355345</v>
      </c>
      <c r="I16" s="215">
        <v>3.9397940713925403</v>
      </c>
      <c r="J16" s="215">
        <v>2.7199086464689719</v>
      </c>
      <c r="K16" s="215">
        <v>2.1997415338437807</v>
      </c>
      <c r="L16" s="215">
        <v>1.0452641883990972</v>
      </c>
      <c r="M16" s="217">
        <v>8.1905005399331898</v>
      </c>
    </row>
    <row r="17" spans="1:13" x14ac:dyDescent="0.3">
      <c r="A17" s="178" t="s">
        <v>98</v>
      </c>
      <c r="B17" s="222">
        <v>3.1138790035587189</v>
      </c>
      <c r="C17" s="215">
        <v>3.8826574633304571</v>
      </c>
      <c r="D17" s="215">
        <v>-1.0797342192691028</v>
      </c>
      <c r="E17" s="215">
        <v>0.16792611251049538</v>
      </c>
      <c r="F17" s="215">
        <v>0</v>
      </c>
      <c r="G17" s="223">
        <v>3.1852472757753563</v>
      </c>
      <c r="H17" s="215">
        <v>3.0575529113600295</v>
      </c>
      <c r="I17" s="215">
        <v>0.40554336606634211</v>
      </c>
      <c r="J17" s="215">
        <v>8.0938363705817586</v>
      </c>
      <c r="K17" s="215">
        <v>-1.5091986280012473</v>
      </c>
      <c r="L17" s="215">
        <v>-0.1160851854197007</v>
      </c>
      <c r="M17" s="217">
        <v>4.3714605696897983</v>
      </c>
    </row>
    <row r="18" spans="1:13" x14ac:dyDescent="0.3">
      <c r="A18" s="178" t="s">
        <v>764</v>
      </c>
      <c r="B18" s="222">
        <v>2.2403258655804481</v>
      </c>
      <c r="C18" s="215">
        <v>1.394422310756972</v>
      </c>
      <c r="D18" s="215">
        <v>2.2593320235756389</v>
      </c>
      <c r="E18" s="215">
        <v>3.8424591738712781</v>
      </c>
      <c r="F18" s="215">
        <v>2.8677150786308974</v>
      </c>
      <c r="G18" s="223">
        <v>5.3956834532374103</v>
      </c>
      <c r="H18" s="215">
        <v>2.325498193266788</v>
      </c>
      <c r="I18" s="215">
        <v>4.1809726932624729</v>
      </c>
      <c r="J18" s="215">
        <v>3.4936637491274229</v>
      </c>
      <c r="K18" s="215">
        <v>5.5658963998728836</v>
      </c>
      <c r="L18" s="215">
        <v>6.2775310098236172</v>
      </c>
      <c r="M18" s="217">
        <v>9.7954205180676226</v>
      </c>
    </row>
    <row r="19" spans="1:13" x14ac:dyDescent="0.3">
      <c r="A19" s="178" t="s">
        <v>100</v>
      </c>
      <c r="B19" s="222">
        <v>6.3559322033898304</v>
      </c>
      <c r="C19" s="215">
        <v>6.6733067729083659</v>
      </c>
      <c r="D19" s="215">
        <v>6.8160597572362276</v>
      </c>
      <c r="E19" s="215">
        <v>8.3041958041958051</v>
      </c>
      <c r="F19" s="215">
        <v>5.5690072639225177</v>
      </c>
      <c r="G19" s="223">
        <v>11.544342507645259</v>
      </c>
      <c r="H19" s="215">
        <v>7.7567423121197177</v>
      </c>
      <c r="I19" s="215">
        <v>8.3109983499136799</v>
      </c>
      <c r="J19" s="215">
        <v>11.178576303426048</v>
      </c>
      <c r="K19" s="215">
        <v>15.862511435598275</v>
      </c>
      <c r="L19" s="215">
        <v>9.4744901795907754</v>
      </c>
      <c r="M19" s="217">
        <v>23.588075136134286</v>
      </c>
    </row>
    <row r="20" spans="1:13" x14ac:dyDescent="0.3">
      <c r="A20" s="178" t="s">
        <v>731</v>
      </c>
      <c r="B20" s="222">
        <v>4.0768509840674785</v>
      </c>
      <c r="C20" s="215">
        <v>3.8271049076992343</v>
      </c>
      <c r="D20" s="215">
        <v>2.7320034692107544</v>
      </c>
      <c r="E20" s="215">
        <v>3.1658927817644575</v>
      </c>
      <c r="F20" s="215">
        <v>2.3322422258592472</v>
      </c>
      <c r="G20" s="223">
        <v>-5.0379848060775689</v>
      </c>
      <c r="H20" s="215">
        <v>5.1267238965422424</v>
      </c>
      <c r="I20" s="215">
        <v>5.8502265223066878</v>
      </c>
      <c r="J20" s="215">
        <v>6.2409887648600364</v>
      </c>
      <c r="K20" s="215">
        <v>4.1771401014838494</v>
      </c>
      <c r="L20" s="215">
        <v>1.7889402771689928</v>
      </c>
      <c r="M20" s="217">
        <v>9.4523458817279593</v>
      </c>
    </row>
    <row r="21" spans="1:13" x14ac:dyDescent="0.3">
      <c r="A21" s="178" t="s">
        <v>763</v>
      </c>
      <c r="B21" s="222">
        <v>4.9234135667396064</v>
      </c>
      <c r="C21" s="215">
        <v>3.8581856100104277</v>
      </c>
      <c r="D21" s="215">
        <v>2.8112449799196786</v>
      </c>
      <c r="E21" s="215">
        <v>3.515625</v>
      </c>
      <c r="F21" s="215">
        <v>3.3962264150943398</v>
      </c>
      <c r="G21" s="223">
        <v>5.2007299270072993</v>
      </c>
      <c r="H21" s="215">
        <v>3.3365038789644204</v>
      </c>
      <c r="I21" s="215">
        <v>4.759028347068214</v>
      </c>
      <c r="J21" s="215">
        <v>8.279791323448654</v>
      </c>
      <c r="K21" s="215">
        <v>4.95302455909016</v>
      </c>
      <c r="L21" s="215">
        <v>5.3855214279242549</v>
      </c>
      <c r="M21" s="217">
        <v>11.393870614600706</v>
      </c>
    </row>
    <row r="22" spans="1:13" x14ac:dyDescent="0.3">
      <c r="A22" s="178" t="s">
        <v>776</v>
      </c>
      <c r="B22" s="222">
        <v>5.3786270346779901</v>
      </c>
      <c r="C22" s="215">
        <v>4.4996642041638681</v>
      </c>
      <c r="D22" s="215">
        <v>3.534704370179949</v>
      </c>
      <c r="E22" s="215">
        <v>2.7932960893854748</v>
      </c>
      <c r="F22" s="215">
        <v>3.2004830917874401</v>
      </c>
      <c r="G22" s="223">
        <v>3.5108250438853128</v>
      </c>
      <c r="H22" s="215">
        <v>5.888889922163429</v>
      </c>
      <c r="I22" s="215">
        <v>6.6850802042760975</v>
      </c>
      <c r="J22" s="215">
        <v>6.4209421497808243</v>
      </c>
      <c r="K22" s="215">
        <v>4.2424242424242431</v>
      </c>
      <c r="L22" s="215">
        <v>2.4903162612605927</v>
      </c>
      <c r="M22" s="217">
        <v>7.6858193718414691</v>
      </c>
    </row>
    <row r="23" spans="1:13" x14ac:dyDescent="0.3">
      <c r="A23" s="178" t="s">
        <v>744</v>
      </c>
      <c r="B23" s="222">
        <v>5.7724957555178262</v>
      </c>
      <c r="C23" s="215">
        <v>4.8956661316211871</v>
      </c>
      <c r="D23" s="215">
        <v>3.9020657995409334</v>
      </c>
      <c r="E23" s="215">
        <v>5.0810014727540498</v>
      </c>
      <c r="F23" s="215">
        <v>3.7140854940434482</v>
      </c>
      <c r="G23" s="223">
        <v>3.6486486486486487</v>
      </c>
      <c r="H23" s="215">
        <v>6.5235757371664223</v>
      </c>
      <c r="I23" s="215">
        <v>8.3774715066137926</v>
      </c>
      <c r="J23" s="215">
        <v>8.3148252392405713</v>
      </c>
      <c r="K23" s="215">
        <v>8.047888574965274</v>
      </c>
      <c r="L23" s="215">
        <v>5.6608888811152109</v>
      </c>
      <c r="M23" s="217">
        <v>10.925020071346395</v>
      </c>
    </row>
    <row r="24" spans="1:13" x14ac:dyDescent="0.3">
      <c r="A24" s="178" t="s">
        <v>787</v>
      </c>
      <c r="B24" s="222">
        <v>4.296875</v>
      </c>
      <c r="C24" s="215">
        <v>3.1835205992509366</v>
      </c>
      <c r="D24" s="215">
        <v>2.9038112522686026</v>
      </c>
      <c r="E24" s="215">
        <v>4.8500881834215166</v>
      </c>
      <c r="F24" s="215">
        <v>3.3641715727502102</v>
      </c>
      <c r="G24" s="223">
        <v>5.6956875508543527</v>
      </c>
      <c r="H24" s="215">
        <v>3.6704718644473</v>
      </c>
      <c r="I24" s="215">
        <v>6.6558570244658233</v>
      </c>
      <c r="J24" s="215">
        <v>6.8776562320524857</v>
      </c>
      <c r="K24" s="215">
        <v>6.1366797319509416</v>
      </c>
      <c r="L24" s="215">
        <v>4.6590861710555309</v>
      </c>
      <c r="M24" s="217">
        <v>12.635095527263829</v>
      </c>
    </row>
    <row r="25" spans="1:13" x14ac:dyDescent="0.3">
      <c r="A25" s="178" t="s">
        <v>724</v>
      </c>
      <c r="B25" s="222">
        <v>3.4983498349834981</v>
      </c>
      <c r="C25" s="215">
        <v>2.3596938775510203</v>
      </c>
      <c r="D25" s="215">
        <v>1.8691588785046727</v>
      </c>
      <c r="E25" s="215">
        <v>2.2629969418960245</v>
      </c>
      <c r="F25" s="215">
        <v>2.1531100478468899</v>
      </c>
      <c r="G25" s="223">
        <v>-2.2833723653395785</v>
      </c>
      <c r="H25" s="215">
        <v>2.9378980119997284</v>
      </c>
      <c r="I25" s="215">
        <v>5.5296610169491531</v>
      </c>
      <c r="J25" s="215">
        <v>5.3991835642106674</v>
      </c>
      <c r="K25" s="215">
        <v>2.8749571423129181</v>
      </c>
      <c r="L25" s="215">
        <v>0.95005328362937647</v>
      </c>
      <c r="M25" s="217">
        <v>6.7357386243213719</v>
      </c>
    </row>
    <row r="26" spans="1:13" x14ac:dyDescent="0.3">
      <c r="A26" s="178" t="s">
        <v>748</v>
      </c>
      <c r="B26" s="222">
        <v>4.3824701195219129</v>
      </c>
      <c r="C26" s="215">
        <v>3.7213740458015265</v>
      </c>
      <c r="D26" s="215">
        <v>3.5878564857405704</v>
      </c>
      <c r="E26" s="215">
        <v>4.9733570159857905</v>
      </c>
      <c r="F26" s="215">
        <v>4.7377326565143827</v>
      </c>
      <c r="G26" s="223">
        <v>5.2504038772213244</v>
      </c>
      <c r="H26" s="215">
        <v>4.3958428106519234</v>
      </c>
      <c r="I26" s="215">
        <v>6.1126530174436535</v>
      </c>
      <c r="J26" s="215">
        <v>5.8995223774986734</v>
      </c>
      <c r="K26" s="215">
        <v>6.8791686055529713</v>
      </c>
      <c r="L26" s="215">
        <v>4.7869697967658924</v>
      </c>
      <c r="M26" s="217">
        <v>11.999744312279935</v>
      </c>
    </row>
    <row r="27" spans="1:13" x14ac:dyDescent="0.3">
      <c r="A27" s="178" t="s">
        <v>749</v>
      </c>
      <c r="B27" s="222">
        <v>4.3816942551119764</v>
      </c>
      <c r="C27" s="215">
        <v>1.3059701492537312</v>
      </c>
      <c r="D27" s="215">
        <v>1.0128913443830572</v>
      </c>
      <c r="E27" s="215">
        <v>3.2816773017319965</v>
      </c>
      <c r="F27" s="215">
        <v>2.1182700794351281</v>
      </c>
      <c r="G27" s="223">
        <v>4.7536732929991361</v>
      </c>
      <c r="H27" s="215">
        <v>4.1259193404994745</v>
      </c>
      <c r="I27" s="215">
        <v>5.3719874257771565</v>
      </c>
      <c r="J27" s="215">
        <v>6.0527711482365421</v>
      </c>
      <c r="K27" s="215">
        <v>6.0983656657845566</v>
      </c>
      <c r="L27" s="215">
        <v>4.3272472553730532</v>
      </c>
      <c r="M27" s="217">
        <v>11.171350940933591</v>
      </c>
    </row>
    <row r="28" spans="1:13" x14ac:dyDescent="0.3">
      <c r="A28" s="178" t="s">
        <v>111</v>
      </c>
      <c r="B28" s="222">
        <v>6.384892086330936</v>
      </c>
      <c r="C28" s="215">
        <v>7.1005917159763312</v>
      </c>
      <c r="D28" s="215">
        <v>6.0773480662983426</v>
      </c>
      <c r="E28" s="215">
        <v>4.8363095238095237</v>
      </c>
      <c r="F28" s="215">
        <v>5.5358410220014189</v>
      </c>
      <c r="G28" s="223">
        <v>6.9266980497646262</v>
      </c>
      <c r="H28" s="215">
        <v>5.4736525781760967</v>
      </c>
      <c r="I28" s="215">
        <v>8.9433108476138603</v>
      </c>
      <c r="J28" s="215">
        <v>9.5794473395765642</v>
      </c>
      <c r="K28" s="215">
        <v>7.506940471636196</v>
      </c>
      <c r="L28" s="215">
        <v>6.1473269085115829</v>
      </c>
      <c r="M28" s="217">
        <v>14.301443676916548</v>
      </c>
    </row>
    <row r="29" spans="1:13" x14ac:dyDescent="0.3">
      <c r="A29" s="178" t="s">
        <v>112</v>
      </c>
      <c r="B29" s="222">
        <v>1.3374485596707819</v>
      </c>
      <c r="C29" s="215">
        <v>3.5532994923857872</v>
      </c>
      <c r="D29" s="215">
        <v>2.8431372549019609</v>
      </c>
      <c r="E29" s="215">
        <v>4.28979980934223</v>
      </c>
      <c r="F29" s="215">
        <v>3.1992687385740401</v>
      </c>
      <c r="G29" s="223">
        <v>6.5544729849424259</v>
      </c>
      <c r="H29" s="215">
        <v>2.6777934681368869</v>
      </c>
      <c r="I29" s="215">
        <v>4.8552638316861376</v>
      </c>
      <c r="J29" s="215">
        <v>2.8506844154213238</v>
      </c>
      <c r="K29" s="215">
        <v>5.146520146520146</v>
      </c>
      <c r="L29" s="215">
        <v>3.8972433503003092</v>
      </c>
      <c r="M29" s="217">
        <v>7.6616909244448861</v>
      </c>
    </row>
    <row r="30" spans="1:13" x14ac:dyDescent="0.3">
      <c r="A30" s="178" t="s">
        <v>113</v>
      </c>
      <c r="B30" s="222">
        <v>4.6046046046046047</v>
      </c>
      <c r="C30" s="215">
        <v>3.2535885167464111</v>
      </c>
      <c r="D30" s="215">
        <v>4.1705282669138093</v>
      </c>
      <c r="E30" s="215">
        <v>4.2704626334519578</v>
      </c>
      <c r="F30" s="215">
        <v>3.5836177474402731</v>
      </c>
      <c r="G30" s="223">
        <v>5.6013179571663922</v>
      </c>
      <c r="H30" s="215">
        <v>6.2895918727568692</v>
      </c>
      <c r="I30" s="215">
        <v>5.56683150047974</v>
      </c>
      <c r="J30" s="215">
        <v>9.2828552951252341</v>
      </c>
      <c r="K30" s="215">
        <v>7.1881730748725818</v>
      </c>
      <c r="L30" s="215">
        <v>5.9396682499813478</v>
      </c>
      <c r="M30" s="217">
        <v>10.800621604999131</v>
      </c>
    </row>
    <row r="31" spans="1:13" x14ac:dyDescent="0.3">
      <c r="A31" s="178" t="s">
        <v>725</v>
      </c>
      <c r="B31" s="222">
        <v>5.2244897959183678</v>
      </c>
      <c r="C31" s="215">
        <v>4.8875096974398753</v>
      </c>
      <c r="D31" s="215">
        <v>3.4763313609467454</v>
      </c>
      <c r="E31" s="215">
        <v>3.4310221586847747</v>
      </c>
      <c r="F31" s="215">
        <v>2.8334485141672427</v>
      </c>
      <c r="G31" s="223">
        <v>2.553763440860215</v>
      </c>
      <c r="H31" s="215">
        <v>10.790284812470444</v>
      </c>
      <c r="I31" s="215">
        <v>10.671713171996009</v>
      </c>
      <c r="J31" s="215">
        <v>8.936852376748293</v>
      </c>
      <c r="K31" s="215">
        <v>6.7462027017228072</v>
      </c>
      <c r="L31" s="215">
        <v>2.3659488769634658</v>
      </c>
      <c r="M31" s="217">
        <v>8.0568350378640012</v>
      </c>
    </row>
    <row r="32" spans="1:13" x14ac:dyDescent="0.3">
      <c r="A32" s="178" t="s">
        <v>115</v>
      </c>
      <c r="B32" s="222">
        <v>3.785103785103785</v>
      </c>
      <c r="C32" s="215">
        <v>3.1764705882352939</v>
      </c>
      <c r="D32" s="215">
        <v>3.8768529076396807</v>
      </c>
      <c r="E32" s="215">
        <v>3.8419319429198682</v>
      </c>
      <c r="F32" s="215">
        <v>5.1797040169133188</v>
      </c>
      <c r="G32" s="223">
        <v>6.1306532663316586</v>
      </c>
      <c r="H32" s="215">
        <v>0.28687045234340863</v>
      </c>
      <c r="I32" s="215">
        <v>7.2961657952564973</v>
      </c>
      <c r="J32" s="215">
        <v>6.3939476866850882</v>
      </c>
      <c r="K32" s="215">
        <v>6.4585718789930464</v>
      </c>
      <c r="L32" s="215">
        <v>6.6520661543497575</v>
      </c>
      <c r="M32" s="217">
        <v>12.702333365000257</v>
      </c>
    </row>
    <row r="33" spans="1:13" x14ac:dyDescent="0.3">
      <c r="A33" s="178" t="s">
        <v>780</v>
      </c>
      <c r="B33" s="222">
        <v>6.6541705716963451</v>
      </c>
      <c r="C33" s="215">
        <v>6.0632688927943761</v>
      </c>
      <c r="D33" s="215">
        <v>6.1309030654515322</v>
      </c>
      <c r="E33" s="215">
        <v>5.2302888368462144</v>
      </c>
      <c r="F33" s="215">
        <v>4.3768545994065278</v>
      </c>
      <c r="G33" s="223">
        <v>6.5387348969438523</v>
      </c>
      <c r="H33" s="215">
        <v>7.5088843350367043</v>
      </c>
      <c r="I33" s="215">
        <v>9.7844772986373751</v>
      </c>
      <c r="J33" s="215">
        <v>10.183292674886266</v>
      </c>
      <c r="K33" s="215">
        <v>5.6453141050573956</v>
      </c>
      <c r="L33" s="215">
        <v>5.7240900787788105</v>
      </c>
      <c r="M33" s="217">
        <v>7.6853017599314244</v>
      </c>
    </row>
    <row r="34" spans="1:13" x14ac:dyDescent="0.3">
      <c r="A34" s="178" t="s">
        <v>742</v>
      </c>
      <c r="B34" s="222">
        <v>8.3210603829160519</v>
      </c>
      <c r="C34" s="215">
        <v>3.6709721278042147</v>
      </c>
      <c r="D34" s="215">
        <v>3.6065573770491808</v>
      </c>
      <c r="E34" s="215">
        <v>4.2405063291139236</v>
      </c>
      <c r="F34" s="215">
        <v>2.6108075288403159</v>
      </c>
      <c r="G34" s="223">
        <v>0.82840236686390534</v>
      </c>
      <c r="H34" s="215">
        <v>13.697671132577169</v>
      </c>
      <c r="I34" s="215">
        <v>9.5551475780257018</v>
      </c>
      <c r="J34" s="215">
        <v>7.792874084768485</v>
      </c>
      <c r="K34" s="215">
        <v>6.0800225779525343</v>
      </c>
      <c r="L34" s="215">
        <v>2.2433758409841094</v>
      </c>
      <c r="M34" s="217">
        <v>9.0509352162618697</v>
      </c>
    </row>
    <row r="35" spans="1:13" x14ac:dyDescent="0.3">
      <c r="A35" s="178" t="s">
        <v>781</v>
      </c>
      <c r="B35" s="222">
        <v>0.63985374771480807</v>
      </c>
      <c r="C35" s="215">
        <v>1.9981834695731153</v>
      </c>
      <c r="D35" s="215">
        <v>0.89047195013357072</v>
      </c>
      <c r="E35" s="215">
        <v>1.323918799646955</v>
      </c>
      <c r="F35" s="215">
        <v>2.1777003484320558</v>
      </c>
      <c r="G35" s="223">
        <v>2.1312872975277068</v>
      </c>
      <c r="H35" s="215">
        <v>6.7099076123273482</v>
      </c>
      <c r="I35" s="215">
        <v>4.6621318840413188</v>
      </c>
      <c r="J35" s="215">
        <v>5.6011461380964667</v>
      </c>
      <c r="K35" s="215">
        <v>3.8143059865579239</v>
      </c>
      <c r="L35" s="215">
        <v>2.9456386222642812</v>
      </c>
      <c r="M35" s="217">
        <v>5.4420676841664957</v>
      </c>
    </row>
    <row r="36" spans="1:13" x14ac:dyDescent="0.3">
      <c r="A36" s="178" t="s">
        <v>733</v>
      </c>
      <c r="B36" s="222">
        <v>3.1979256698357821</v>
      </c>
      <c r="C36" s="215">
        <v>3.4338358458961471</v>
      </c>
      <c r="D36" s="215">
        <v>3.6437246963562751</v>
      </c>
      <c r="E36" s="215">
        <v>3.5937499999999996</v>
      </c>
      <c r="F36" s="215">
        <v>2.8657616892911011</v>
      </c>
      <c r="G36" s="223">
        <v>6.0117302052785924</v>
      </c>
      <c r="H36" s="215">
        <v>5.8288371673025257</v>
      </c>
      <c r="I36" s="215">
        <v>8.7018352211722387</v>
      </c>
      <c r="J36" s="215">
        <v>8.7130008176614879</v>
      </c>
      <c r="K36" s="215">
        <v>7.7210505731219348</v>
      </c>
      <c r="L36" s="215">
        <v>3.3436297318281598</v>
      </c>
      <c r="M36" s="217">
        <v>10.212795857588386</v>
      </c>
    </row>
    <row r="37" spans="1:13" x14ac:dyDescent="0.3">
      <c r="A37" s="178" t="s">
        <v>121</v>
      </c>
      <c r="B37" s="222">
        <v>0.69651741293532343</v>
      </c>
      <c r="C37" s="215">
        <v>0.69169960474308301</v>
      </c>
      <c r="D37" s="215">
        <v>0.29440628066732089</v>
      </c>
      <c r="E37" s="215">
        <v>1.9569471624266144</v>
      </c>
      <c r="F37" s="215">
        <v>4.0307101727447217</v>
      </c>
      <c r="G37" s="223">
        <v>6.5498154981549819</v>
      </c>
      <c r="H37" s="215">
        <v>0.73156677217039823</v>
      </c>
      <c r="I37" s="215">
        <v>3.5715766172825174</v>
      </c>
      <c r="J37" s="215">
        <v>1.1134502549488901</v>
      </c>
      <c r="K37" s="215">
        <v>3.2719010750645197</v>
      </c>
      <c r="L37" s="215">
        <v>3.9593410552621293</v>
      </c>
      <c r="M37" s="217">
        <v>10.009143463898065</v>
      </c>
    </row>
    <row r="38" spans="1:13" x14ac:dyDescent="0.3">
      <c r="A38" s="178" t="s">
        <v>777</v>
      </c>
      <c r="B38" s="222">
        <v>10.812943962115233</v>
      </c>
      <c r="C38" s="215">
        <v>4.6296296296296298</v>
      </c>
      <c r="D38" s="215">
        <v>3.5398230088495577</v>
      </c>
      <c r="E38" s="215">
        <v>3.2215647600262987</v>
      </c>
      <c r="F38" s="215">
        <v>2.9936305732484079</v>
      </c>
      <c r="G38" s="223">
        <v>5.7513914656771803</v>
      </c>
      <c r="H38" s="215">
        <v>12.690914405620687</v>
      </c>
      <c r="I38" s="215">
        <v>5.861754311203339</v>
      </c>
      <c r="J38" s="215">
        <v>2.5180926378059558</v>
      </c>
      <c r="K38" s="215">
        <v>3.0520569694538224</v>
      </c>
      <c r="L38" s="215">
        <v>0.54296506137865908</v>
      </c>
      <c r="M38" s="217">
        <v>7.6449047012930302</v>
      </c>
    </row>
    <row r="39" spans="1:13" x14ac:dyDescent="0.3">
      <c r="A39" s="178" t="s">
        <v>122</v>
      </c>
      <c r="B39" s="222">
        <v>4.0643522438611344</v>
      </c>
      <c r="C39" s="215">
        <v>4.5565500406834829</v>
      </c>
      <c r="D39" s="215">
        <v>5.1361867704280151</v>
      </c>
      <c r="E39" s="215">
        <v>6.14359733530718</v>
      </c>
      <c r="F39" s="215">
        <v>5.6485355648535567</v>
      </c>
      <c r="G39" s="223">
        <v>8.2508250825082499</v>
      </c>
      <c r="H39" s="215">
        <v>5.9514892274940365</v>
      </c>
      <c r="I39" s="215">
        <v>6.7046199785117278</v>
      </c>
      <c r="J39" s="215">
        <v>8.3368204484430031</v>
      </c>
      <c r="K39" s="215">
        <v>5.9651889821438635</v>
      </c>
      <c r="L39" s="215">
        <v>3.2858965402023022</v>
      </c>
      <c r="M39" s="217">
        <v>11.587298086184205</v>
      </c>
    </row>
    <row r="40" spans="1:13" x14ac:dyDescent="0.3">
      <c r="A40" s="178" t="s">
        <v>765</v>
      </c>
      <c r="B40" s="222">
        <v>8.2508250825082499</v>
      </c>
      <c r="C40" s="215">
        <v>7.7235772357723578</v>
      </c>
      <c r="D40" s="215">
        <v>4.8113207547169816</v>
      </c>
      <c r="E40" s="215">
        <v>4.8604860486048604</v>
      </c>
      <c r="F40" s="215">
        <v>4.2060085836909868</v>
      </c>
      <c r="G40" s="223">
        <v>4.9423393739703458</v>
      </c>
      <c r="H40" s="215">
        <v>8.4683214854523552</v>
      </c>
      <c r="I40" s="215">
        <v>8.374816459549475</v>
      </c>
      <c r="J40" s="215">
        <v>8.7432326002786809</v>
      </c>
      <c r="K40" s="215">
        <v>8.5097546646137641</v>
      </c>
      <c r="L40" s="215">
        <v>6.0411862998609074</v>
      </c>
      <c r="M40" s="217">
        <v>9.9687925031581628</v>
      </c>
    </row>
    <row r="41" spans="1:13" x14ac:dyDescent="0.3">
      <c r="A41" s="178" t="s">
        <v>774</v>
      </c>
      <c r="B41" s="222">
        <v>1.7441860465116279</v>
      </c>
      <c r="C41" s="215">
        <v>3.8095238095238098</v>
      </c>
      <c r="D41" s="215">
        <v>2.5688073394495414</v>
      </c>
      <c r="E41" s="215">
        <v>3.9355992844364938</v>
      </c>
      <c r="F41" s="215">
        <v>4.7332185886402751</v>
      </c>
      <c r="G41" s="223">
        <v>7.2308956450287596</v>
      </c>
      <c r="H41" s="215">
        <v>1.5077890524510504</v>
      </c>
      <c r="I41" s="215">
        <v>4.6744104188665956</v>
      </c>
      <c r="J41" s="215">
        <v>5.2622533085240732</v>
      </c>
      <c r="K41" s="215">
        <v>5.5834392281862515</v>
      </c>
      <c r="L41" s="215">
        <v>6.6026571997202952</v>
      </c>
      <c r="M41" s="217">
        <v>12.151525090193505</v>
      </c>
    </row>
    <row r="42" spans="1:13" x14ac:dyDescent="0.3">
      <c r="A42" s="178" t="s">
        <v>771</v>
      </c>
      <c r="B42" s="222">
        <v>5.703048180924287</v>
      </c>
      <c r="C42" s="215">
        <v>2.8837209302325579</v>
      </c>
      <c r="D42" s="215">
        <v>3.6166365280289332</v>
      </c>
      <c r="E42" s="215">
        <v>4.1884816753926701</v>
      </c>
      <c r="F42" s="215">
        <v>3.350083752093802</v>
      </c>
      <c r="G42" s="223">
        <v>4.0518638573743919</v>
      </c>
      <c r="H42" s="215">
        <v>6.1071229213453977</v>
      </c>
      <c r="I42" s="215">
        <v>4.9628383544884542</v>
      </c>
      <c r="J42" s="215">
        <v>7.6765274960952983</v>
      </c>
      <c r="K42" s="215">
        <v>6.9073392509201126</v>
      </c>
      <c r="L42" s="215">
        <v>4.4060914733548664</v>
      </c>
      <c r="M42" s="217">
        <v>8.0867983998060371</v>
      </c>
    </row>
    <row r="43" spans="1:13" x14ac:dyDescent="0.3">
      <c r="A43" s="178" t="s">
        <v>785</v>
      </c>
      <c r="B43" s="222">
        <v>3.6363636363636362</v>
      </c>
      <c r="C43" s="215">
        <v>1.9493177387914229</v>
      </c>
      <c r="D43" s="215">
        <v>1.7208413001912046</v>
      </c>
      <c r="E43" s="215">
        <v>4.5112781954887211</v>
      </c>
      <c r="F43" s="215">
        <v>2.6978417266187051</v>
      </c>
      <c r="G43" s="223">
        <v>4.7285464098073557</v>
      </c>
      <c r="H43" s="215">
        <v>1.4771954938319869</v>
      </c>
      <c r="I43" s="215">
        <v>2.7827664076530518</v>
      </c>
      <c r="J43" s="215">
        <v>3.8555578622010014</v>
      </c>
      <c r="K43" s="215">
        <v>3.6330220213439355</v>
      </c>
      <c r="L43" s="215">
        <v>2.9061138763722871</v>
      </c>
      <c r="M43" s="217">
        <v>8.500247312107879</v>
      </c>
    </row>
    <row r="44" spans="1:13" x14ac:dyDescent="0.3">
      <c r="A44" s="178" t="s">
        <v>761</v>
      </c>
      <c r="B44" s="222">
        <v>2.204724409448819</v>
      </c>
      <c r="C44" s="215">
        <v>1.9260400616332818</v>
      </c>
      <c r="D44" s="215">
        <v>1.8140589569160999</v>
      </c>
      <c r="E44" s="215">
        <v>2.8953229398663698</v>
      </c>
      <c r="F44" s="215">
        <v>2.0923520923520922</v>
      </c>
      <c r="G44" s="223">
        <v>5.3710247349823321</v>
      </c>
      <c r="H44" s="215">
        <v>0.93329747175901023</v>
      </c>
      <c r="I44" s="215">
        <v>1.4278608290919428</v>
      </c>
      <c r="J44" s="215">
        <v>2.8457331517622175</v>
      </c>
      <c r="K44" s="215">
        <v>1.021390010047855</v>
      </c>
      <c r="L44" s="215">
        <v>0.97903276788536497</v>
      </c>
      <c r="M44" s="217">
        <v>9.544320069449661</v>
      </c>
    </row>
    <row r="45" spans="1:13" x14ac:dyDescent="0.3">
      <c r="A45" s="178" t="s">
        <v>727</v>
      </c>
      <c r="B45" s="222">
        <v>2.4886877828054299</v>
      </c>
      <c r="C45" s="215">
        <v>-7.358351729212656E-2</v>
      </c>
      <c r="D45" s="215">
        <v>2.5036818851251841</v>
      </c>
      <c r="E45" s="215">
        <v>1.9396551724137931</v>
      </c>
      <c r="F45" s="215">
        <v>1.2684989429175475</v>
      </c>
      <c r="G45" s="223">
        <v>0.62630480167014613</v>
      </c>
      <c r="H45" s="215">
        <v>6.4874667616070134</v>
      </c>
      <c r="I45" s="215">
        <v>3.6829237713139418</v>
      </c>
      <c r="J45" s="215">
        <v>3.1379425012848032</v>
      </c>
      <c r="K45" s="215">
        <v>4.6237945892077263</v>
      </c>
      <c r="L45" s="215">
        <v>2.4009301152838671</v>
      </c>
      <c r="M45" s="217">
        <v>7.001080667004091</v>
      </c>
    </row>
    <row r="46" spans="1:13" x14ac:dyDescent="0.3">
      <c r="A46" s="178" t="s">
        <v>752</v>
      </c>
      <c r="B46" s="222">
        <v>3.2535885167464111</v>
      </c>
      <c r="C46" s="215">
        <v>2.6876737720111215</v>
      </c>
      <c r="D46" s="215">
        <v>3.3393501805054155</v>
      </c>
      <c r="E46" s="215">
        <v>3.6681222707423577</v>
      </c>
      <c r="F46" s="215">
        <v>4.3807919123841614</v>
      </c>
      <c r="G46" s="223">
        <v>6.8603712671509278</v>
      </c>
      <c r="H46" s="215">
        <v>2.6178914427538578</v>
      </c>
      <c r="I46" s="215">
        <v>5.1821317405569109</v>
      </c>
      <c r="J46" s="215">
        <v>7.3355727958623262</v>
      </c>
      <c r="K46" s="215">
        <v>8.610176227319581</v>
      </c>
      <c r="L46" s="215">
        <v>4.6778878038740368</v>
      </c>
      <c r="M46" s="217">
        <v>11.356163635370581</v>
      </c>
    </row>
    <row r="47" spans="1:13" x14ac:dyDescent="0.3">
      <c r="A47" s="178" t="s">
        <v>129</v>
      </c>
      <c r="B47" s="222">
        <v>2.0938023450586267</v>
      </c>
      <c r="C47" s="215">
        <v>0.57424118129614443</v>
      </c>
      <c r="D47" s="215">
        <v>1.2234910277324633</v>
      </c>
      <c r="E47" s="215">
        <v>0.48348106365834009</v>
      </c>
      <c r="F47" s="215">
        <v>1.7642341619887731</v>
      </c>
      <c r="G47" s="223">
        <v>3.0732860520094563</v>
      </c>
      <c r="H47" s="215">
        <v>3.4004074369318231</v>
      </c>
      <c r="I47" s="215">
        <v>2.3603345429626055</v>
      </c>
      <c r="J47" s="215">
        <v>3.3862071588877476</v>
      </c>
      <c r="K47" s="215">
        <v>2.3996291281568256</v>
      </c>
      <c r="L47" s="215">
        <v>3.1345889894148335</v>
      </c>
      <c r="M47" s="217">
        <v>6.8206996982977861</v>
      </c>
    </row>
    <row r="48" spans="1:13" x14ac:dyDescent="0.3">
      <c r="A48" s="178" t="s">
        <v>130</v>
      </c>
      <c r="B48" s="222">
        <v>3.5390199637023589</v>
      </c>
      <c r="C48" s="215">
        <v>3.5056967572304996</v>
      </c>
      <c r="D48" s="215">
        <v>4.7417442845046569</v>
      </c>
      <c r="E48" s="215">
        <v>4.365400161681487</v>
      </c>
      <c r="F48" s="215">
        <v>3.2532920216886132</v>
      </c>
      <c r="G48" s="223">
        <v>6.1515378844711179</v>
      </c>
      <c r="H48" s="215">
        <v>6.1009093575828688</v>
      </c>
      <c r="I48" s="215">
        <v>6.7354533339968699</v>
      </c>
      <c r="J48" s="215">
        <v>9.3513961560379215</v>
      </c>
      <c r="K48" s="215">
        <v>6.3961228154120935</v>
      </c>
      <c r="L48" s="215">
        <v>3.8440302428511632</v>
      </c>
      <c r="M48" s="217">
        <v>9.342023454752054</v>
      </c>
    </row>
    <row r="49" spans="1:13" x14ac:dyDescent="0.3">
      <c r="A49" s="178" t="s">
        <v>750</v>
      </c>
      <c r="B49" s="222">
        <v>3.6344755970924196</v>
      </c>
      <c r="C49" s="215">
        <v>3.8076152304609221</v>
      </c>
      <c r="D49" s="215">
        <v>3.2818532818532815</v>
      </c>
      <c r="E49" s="215">
        <v>2.990654205607477</v>
      </c>
      <c r="F49" s="215">
        <v>3.6297640653357535</v>
      </c>
      <c r="G49" s="223">
        <v>5.0788091068301222</v>
      </c>
      <c r="H49" s="215">
        <v>5.1577375885596046</v>
      </c>
      <c r="I49" s="215">
        <v>7.6868473651766207</v>
      </c>
      <c r="J49" s="215">
        <v>8.4749976871125909</v>
      </c>
      <c r="K49" s="215">
        <v>7.0585977686686103</v>
      </c>
      <c r="L49" s="215">
        <v>3.6630602012517244</v>
      </c>
      <c r="M49" s="217">
        <v>10.72718539865514</v>
      </c>
    </row>
    <row r="50" spans="1:13" x14ac:dyDescent="0.3">
      <c r="A50" s="178" t="s">
        <v>132</v>
      </c>
      <c r="B50" s="222">
        <v>1.9569471624266144</v>
      </c>
      <c r="C50" s="215">
        <v>4.1266794625719774</v>
      </c>
      <c r="D50" s="215">
        <v>4.0552995391705071</v>
      </c>
      <c r="E50" s="215">
        <v>5.491585473870682</v>
      </c>
      <c r="F50" s="215">
        <v>4.1141897565071366</v>
      </c>
      <c r="G50" s="223">
        <v>8.064516129032258</v>
      </c>
      <c r="H50" s="215">
        <v>4.3017605353301995</v>
      </c>
      <c r="I50" s="215">
        <v>3.8792993711652541</v>
      </c>
      <c r="J50" s="215">
        <v>6.0633168107541771</v>
      </c>
      <c r="K50" s="215">
        <v>6.6103623770269255</v>
      </c>
      <c r="L50" s="215">
        <v>6.5180167976158216</v>
      </c>
      <c r="M50" s="217">
        <v>12.031804007549129</v>
      </c>
    </row>
    <row r="51" spans="1:13" x14ac:dyDescent="0.3">
      <c r="A51" s="178" t="s">
        <v>778</v>
      </c>
      <c r="B51" s="222">
        <v>4.8668503213957752</v>
      </c>
      <c r="C51" s="215">
        <v>5.2539404553415059</v>
      </c>
      <c r="D51" s="215">
        <v>4.9916805324459235</v>
      </c>
      <c r="E51" s="215">
        <v>6.4183835182250393</v>
      </c>
      <c r="F51" s="215">
        <v>4.6909903201787042</v>
      </c>
      <c r="G51" s="223">
        <v>6.5433854907539111</v>
      </c>
      <c r="H51" s="215">
        <v>5.9321780922103313</v>
      </c>
      <c r="I51" s="215">
        <v>9.2781108441883244</v>
      </c>
      <c r="J51" s="215">
        <v>9.1898373485820368</v>
      </c>
      <c r="K51" s="215">
        <v>9.1195711215549196</v>
      </c>
      <c r="L51" s="215">
        <v>4.5125474791416416</v>
      </c>
      <c r="M51" s="217">
        <v>9.4673790368506605</v>
      </c>
    </row>
    <row r="52" spans="1:13" x14ac:dyDescent="0.3">
      <c r="A52" s="178" t="s">
        <v>751</v>
      </c>
      <c r="B52" s="222">
        <v>4.6009389671361509</v>
      </c>
      <c r="C52" s="215">
        <v>4.8473967684021542</v>
      </c>
      <c r="D52" s="215">
        <v>5.9931506849315062</v>
      </c>
      <c r="E52" s="215">
        <v>7.1082390953150245</v>
      </c>
      <c r="F52" s="215">
        <v>4.6003016591251891</v>
      </c>
      <c r="G52" s="223">
        <v>7.2098053352559477</v>
      </c>
      <c r="H52" s="215">
        <v>6.4718162839248432</v>
      </c>
      <c r="I52" s="215">
        <v>5.3052690270420966</v>
      </c>
      <c r="J52" s="215">
        <v>17.185114588021428</v>
      </c>
      <c r="K52" s="215">
        <v>10.773911275443735</v>
      </c>
      <c r="L52" s="215">
        <v>1.1638341264445955</v>
      </c>
      <c r="M52" s="217">
        <v>8.0645378060909074</v>
      </c>
    </row>
    <row r="53" spans="1:13" x14ac:dyDescent="0.3">
      <c r="A53" s="178" t="s">
        <v>775</v>
      </c>
      <c r="B53" s="222">
        <v>1.3301088270858523</v>
      </c>
      <c r="C53" s="215">
        <v>1.5513126491646778</v>
      </c>
      <c r="D53" s="215">
        <v>1.2925969447708578</v>
      </c>
      <c r="E53" s="215">
        <v>2.0881670533642689</v>
      </c>
      <c r="F53" s="215">
        <v>2.6136363636363633</v>
      </c>
      <c r="G53" s="223">
        <v>5.8693244739756363</v>
      </c>
      <c r="H53" s="215">
        <v>1.9000273385228565</v>
      </c>
      <c r="I53" s="215">
        <v>0.38619306829333733</v>
      </c>
      <c r="J53" s="215">
        <v>3.3561672738525594</v>
      </c>
      <c r="K53" s="215">
        <v>2.6007430694484137</v>
      </c>
      <c r="L53" s="215">
        <v>1.448467966573816</v>
      </c>
      <c r="M53" s="217">
        <v>6.7375330143040184</v>
      </c>
    </row>
    <row r="54" spans="1:13" x14ac:dyDescent="0.3">
      <c r="A54" s="178" t="s">
        <v>135</v>
      </c>
      <c r="B54" s="222">
        <v>7.139188495120699</v>
      </c>
      <c r="C54" s="215">
        <v>5.8485139022051778</v>
      </c>
      <c r="D54" s="215">
        <v>4.6195652173913038</v>
      </c>
      <c r="E54" s="215">
        <v>4.1991341991341988</v>
      </c>
      <c r="F54" s="215">
        <v>2.658911508101371</v>
      </c>
      <c r="G54" s="223">
        <v>-0.16187778227438285</v>
      </c>
      <c r="H54" s="215">
        <v>7.2833264933029884</v>
      </c>
      <c r="I54" s="215">
        <v>6.7490519089623948</v>
      </c>
      <c r="J54" s="215">
        <v>7.0375962874460223</v>
      </c>
      <c r="K54" s="215">
        <v>3.1569480248720936</v>
      </c>
      <c r="L54" s="215">
        <v>2.1932030914618945</v>
      </c>
      <c r="M54" s="217">
        <v>9.5713506194296798</v>
      </c>
    </row>
    <row r="55" spans="1:13" x14ac:dyDescent="0.3">
      <c r="A55" s="178" t="s">
        <v>760</v>
      </c>
      <c r="B55" s="222">
        <v>3.1818181818181817</v>
      </c>
      <c r="C55" s="215">
        <v>4.5154185022026425</v>
      </c>
      <c r="D55" s="215">
        <v>3.0558482613277134</v>
      </c>
      <c r="E55" s="215">
        <v>3.2719836400818001</v>
      </c>
      <c r="F55" s="215">
        <v>2.7722772277227725</v>
      </c>
      <c r="G55" s="223">
        <v>4.4315992292870909</v>
      </c>
      <c r="H55" s="215">
        <v>3.0006481794611655</v>
      </c>
      <c r="I55" s="215">
        <v>6.6308697287868936</v>
      </c>
      <c r="J55" s="215">
        <v>6.4398386031086217</v>
      </c>
      <c r="K55" s="215">
        <v>4.5381129164456873</v>
      </c>
      <c r="L55" s="215">
        <v>5.6324874032907104</v>
      </c>
      <c r="M55" s="217">
        <v>8.7950531578143067</v>
      </c>
    </row>
    <row r="56" spans="1:13" x14ac:dyDescent="0.3">
      <c r="A56" s="178" t="s">
        <v>137</v>
      </c>
      <c r="B56" s="222">
        <v>4.1237113402061851</v>
      </c>
      <c r="C56" s="215">
        <v>2.6402640264026402</v>
      </c>
      <c r="D56" s="215">
        <v>2.009646302250804</v>
      </c>
      <c r="E56" s="215">
        <v>3.1520882584712369</v>
      </c>
      <c r="F56" s="215">
        <v>2.2918258212375862</v>
      </c>
      <c r="G56" s="223">
        <v>3.51008215085885</v>
      </c>
      <c r="H56" s="215">
        <v>4.5866937751049175</v>
      </c>
      <c r="I56" s="215">
        <v>6.6223969309374926</v>
      </c>
      <c r="J56" s="215">
        <v>6.0166510697344213</v>
      </c>
      <c r="K56" s="215">
        <v>5.3757590515470195</v>
      </c>
      <c r="L56" s="215">
        <v>3.9598204775470562</v>
      </c>
      <c r="M56" s="217">
        <v>8.3157360970256047</v>
      </c>
    </row>
    <row r="57" spans="1:13" x14ac:dyDescent="0.3">
      <c r="A57" s="178" t="s">
        <v>786</v>
      </c>
      <c r="B57" s="222">
        <v>7.9395085066162565</v>
      </c>
      <c r="C57" s="215">
        <v>7.8809106830122584</v>
      </c>
      <c r="D57" s="215">
        <v>6.9805194805194803</v>
      </c>
      <c r="E57" s="215">
        <v>5.8421851289833082</v>
      </c>
      <c r="F57" s="215">
        <v>4.0143369175627237</v>
      </c>
      <c r="G57" s="223">
        <v>6.4782908339076499</v>
      </c>
      <c r="H57" s="215">
        <v>12.026765161072166</v>
      </c>
      <c r="I57" s="215">
        <v>10.331617105011116</v>
      </c>
      <c r="J57" s="215">
        <v>11.184999684336791</v>
      </c>
      <c r="K57" s="215">
        <v>4.8221788999507895</v>
      </c>
      <c r="L57" s="215">
        <v>2.9450134746554597</v>
      </c>
      <c r="M57" s="217">
        <v>9.7579050300152161</v>
      </c>
    </row>
    <row r="58" spans="1:13" x14ac:dyDescent="0.3">
      <c r="A58" s="178" t="s">
        <v>759</v>
      </c>
      <c r="B58" s="222">
        <v>1.7431192660550461</v>
      </c>
      <c r="C58" s="215">
        <v>2.0739404869251574</v>
      </c>
      <c r="D58" s="215">
        <v>2.3851590106007068</v>
      </c>
      <c r="E58" s="215">
        <v>3.7963761863675582</v>
      </c>
      <c r="F58" s="215">
        <v>4.4887780548628431</v>
      </c>
      <c r="G58" s="223">
        <v>9.387430389817025</v>
      </c>
      <c r="H58" s="215">
        <v>4.0749526020013427</v>
      </c>
      <c r="I58" s="215">
        <v>3.910500432957015</v>
      </c>
      <c r="J58" s="215">
        <v>7.3104771188905753</v>
      </c>
      <c r="K58" s="215">
        <v>8.0168498168498168</v>
      </c>
      <c r="L58" s="215">
        <v>6.8636693501895651</v>
      </c>
      <c r="M58" s="217">
        <v>11.265969802555169</v>
      </c>
    </row>
    <row r="59" spans="1:13" x14ac:dyDescent="0.3">
      <c r="A59" s="178" t="s">
        <v>729</v>
      </c>
      <c r="B59" s="222">
        <v>5.3365676167374163</v>
      </c>
      <c r="C59" s="215">
        <v>2.4179620034542317</v>
      </c>
      <c r="D59" s="215">
        <v>2.0798201236649803</v>
      </c>
      <c r="E59" s="215">
        <v>2.8083700440528636</v>
      </c>
      <c r="F59" s="215">
        <v>2.3031601499732193</v>
      </c>
      <c r="G59" s="223">
        <v>3.1937172774869111</v>
      </c>
      <c r="H59" s="215">
        <v>8.1809880055494091</v>
      </c>
      <c r="I59" s="215">
        <v>8.0700145288669916</v>
      </c>
      <c r="J59" s="215">
        <v>6.0501481462009608</v>
      </c>
      <c r="K59" s="215">
        <v>5.8703550258142645</v>
      </c>
      <c r="L59" s="215">
        <v>1.7071376011773363</v>
      </c>
      <c r="M59" s="217">
        <v>7.6945843911550753</v>
      </c>
    </row>
    <row r="60" spans="1:13" x14ac:dyDescent="0.3">
      <c r="A60" s="178" t="s">
        <v>758</v>
      </c>
      <c r="B60" s="222">
        <v>2.5665399239543727</v>
      </c>
      <c r="C60" s="215">
        <v>1.5755329008341055</v>
      </c>
      <c r="D60" s="215">
        <v>1.6423357664233578</v>
      </c>
      <c r="E60" s="215">
        <v>2.4236983842010771</v>
      </c>
      <c r="F60" s="215">
        <v>2.4539877300613497</v>
      </c>
      <c r="G60" s="223">
        <v>2.737382378100941</v>
      </c>
      <c r="H60" s="215">
        <v>4.15678330106548</v>
      </c>
      <c r="I60" s="215">
        <v>5.5924170616113749</v>
      </c>
      <c r="J60" s="215">
        <v>5.7130033341882536</v>
      </c>
      <c r="K60" s="215">
        <v>5.2294645367975869</v>
      </c>
      <c r="L60" s="215">
        <v>5.1828485493159233</v>
      </c>
      <c r="M60" s="217">
        <v>12.022497658569636</v>
      </c>
    </row>
    <row r="61" spans="1:13" x14ac:dyDescent="0.3">
      <c r="A61" s="178" t="s">
        <v>737</v>
      </c>
      <c r="B61" s="222">
        <v>4.1368337311058072</v>
      </c>
      <c r="C61" s="215">
        <v>4.5836516424751723</v>
      </c>
      <c r="D61" s="215">
        <v>4.0905770635500369</v>
      </c>
      <c r="E61" s="215">
        <v>4.140350877192982</v>
      </c>
      <c r="F61" s="215">
        <v>3.2345013477088949</v>
      </c>
      <c r="G61" s="223">
        <v>0.7832898172323759</v>
      </c>
      <c r="H61" s="215">
        <v>5.6093552576937009</v>
      </c>
      <c r="I61" s="215">
        <v>5.8138221551049778</v>
      </c>
      <c r="J61" s="215">
        <v>6.8021617005799593</v>
      </c>
      <c r="K61" s="215">
        <v>5.7851973866854216</v>
      </c>
      <c r="L61" s="215">
        <v>3.8011225261036308</v>
      </c>
      <c r="M61" s="217">
        <v>8.5873108442020314</v>
      </c>
    </row>
    <row r="62" spans="1:13" x14ac:dyDescent="0.3">
      <c r="A62" s="178" t="s">
        <v>756</v>
      </c>
      <c r="B62" s="222">
        <v>6.6510172143974966</v>
      </c>
      <c r="C62" s="215">
        <v>4.6955245781364638</v>
      </c>
      <c r="D62" s="215">
        <v>2.5928521373510862</v>
      </c>
      <c r="E62" s="215">
        <v>3.346994535519126</v>
      </c>
      <c r="F62" s="215">
        <v>4.0978189028420351</v>
      </c>
      <c r="G62" s="223">
        <v>2.2222222222222223</v>
      </c>
      <c r="H62" s="215">
        <v>9.3856858332686688</v>
      </c>
      <c r="I62" s="215">
        <v>10.787995157201772</v>
      </c>
      <c r="J62" s="215">
        <v>10.475157838119346</v>
      </c>
      <c r="K62" s="215">
        <v>5.8022086724008686</v>
      </c>
      <c r="L62" s="215">
        <v>3.9139707976947853</v>
      </c>
      <c r="M62" s="217">
        <v>8.9343516172227293</v>
      </c>
    </row>
    <row r="63" spans="1:13" x14ac:dyDescent="0.3">
      <c r="A63" s="178" t="s">
        <v>770</v>
      </c>
      <c r="B63" s="222">
        <v>2.4489795918367347</v>
      </c>
      <c r="C63" s="215">
        <v>2.2310756972111556</v>
      </c>
      <c r="D63" s="215">
        <v>2.4162120031176926</v>
      </c>
      <c r="E63" s="215">
        <v>2.968036529680365</v>
      </c>
      <c r="F63" s="215">
        <v>2.8824833702882482</v>
      </c>
      <c r="G63" s="223">
        <v>5.3160919540229878</v>
      </c>
      <c r="H63" s="215">
        <v>-0.34416043457231088</v>
      </c>
      <c r="I63" s="215">
        <v>0.89137374227631649</v>
      </c>
      <c r="J63" s="215">
        <v>4.2172018539590903</v>
      </c>
      <c r="K63" s="215">
        <v>2.5361402200592091</v>
      </c>
      <c r="L63" s="215">
        <v>1.4046585316232139</v>
      </c>
      <c r="M63" s="217">
        <v>14.044531336708472</v>
      </c>
    </row>
    <row r="64" spans="1:13" x14ac:dyDescent="0.3">
      <c r="A64" s="178" t="s">
        <v>762</v>
      </c>
      <c r="B64" s="222">
        <v>2.3172905525846703</v>
      </c>
      <c r="C64" s="215">
        <v>2.264808362369338</v>
      </c>
      <c r="D64" s="215">
        <v>1.192504258943782</v>
      </c>
      <c r="E64" s="215">
        <v>1.2626262626262625</v>
      </c>
      <c r="F64" s="215">
        <v>2.660016625103907</v>
      </c>
      <c r="G64" s="223">
        <v>3.9676113360323888</v>
      </c>
      <c r="H64" s="215">
        <v>3.4067063041007253</v>
      </c>
      <c r="I64" s="215">
        <v>3.7558263663555747</v>
      </c>
      <c r="J64" s="215">
        <v>3.0855739992767388</v>
      </c>
      <c r="K64" s="215">
        <v>-0.70951771570870237</v>
      </c>
      <c r="L64" s="215">
        <v>4.2721007190664579</v>
      </c>
      <c r="M64" s="217">
        <v>7.8061467977474468</v>
      </c>
    </row>
    <row r="65" spans="1:13" x14ac:dyDescent="0.3">
      <c r="A65" s="178" t="s">
        <v>723</v>
      </c>
      <c r="B65" s="222">
        <v>3.7854889589905363</v>
      </c>
      <c r="C65" s="215">
        <v>1.8617021276595744</v>
      </c>
      <c r="D65" s="215">
        <v>1.3427825438269303</v>
      </c>
      <c r="E65" s="215">
        <v>1.9874861980125138</v>
      </c>
      <c r="F65" s="215">
        <v>1.4435221941537351</v>
      </c>
      <c r="G65" s="223">
        <v>-7.8975453575240131</v>
      </c>
      <c r="H65" s="215">
        <v>2.8939421162351677</v>
      </c>
      <c r="I65" s="215">
        <v>3.6057456554759537</v>
      </c>
      <c r="J65" s="215">
        <v>5.5516947606833069</v>
      </c>
      <c r="K65" s="215">
        <v>4.2263903319297862</v>
      </c>
      <c r="L65" s="215">
        <v>0.60210242666795388</v>
      </c>
      <c r="M65" s="217">
        <v>7.6720084444870942</v>
      </c>
    </row>
    <row r="66" spans="1:13" x14ac:dyDescent="0.3">
      <c r="A66" s="178" t="s">
        <v>144</v>
      </c>
      <c r="B66" s="222">
        <v>5.3055742108797848</v>
      </c>
      <c r="C66" s="215">
        <v>3.5076530612244894</v>
      </c>
      <c r="D66" s="215">
        <v>2.4029574861367835</v>
      </c>
      <c r="E66" s="215">
        <v>3.9109506618531888</v>
      </c>
      <c r="F66" s="215">
        <v>3.3005211349160395</v>
      </c>
      <c r="G66" s="223">
        <v>5.6614349775784749</v>
      </c>
      <c r="H66" s="215">
        <v>10.894090369842436</v>
      </c>
      <c r="I66" s="215">
        <v>6.1519687601692157</v>
      </c>
      <c r="J66" s="215">
        <v>2.5041768213240139</v>
      </c>
      <c r="K66" s="215">
        <v>3.2302924496914005</v>
      </c>
      <c r="L66" s="215">
        <v>1.8030709060621424</v>
      </c>
      <c r="M66" s="217">
        <v>9.0360310046635064</v>
      </c>
    </row>
    <row r="67" spans="1:13" x14ac:dyDescent="0.3">
      <c r="A67" s="178" t="s">
        <v>779</v>
      </c>
      <c r="B67" s="222">
        <v>4.2084168336673349</v>
      </c>
      <c r="C67" s="215">
        <v>6.5384615384615392</v>
      </c>
      <c r="D67" s="215">
        <v>5.3249097472924189</v>
      </c>
      <c r="E67" s="215">
        <v>6.6838046272493568</v>
      </c>
      <c r="F67" s="215">
        <v>5.4618473895582333</v>
      </c>
      <c r="G67" s="223">
        <v>6.3975628332063978</v>
      </c>
      <c r="H67" s="215">
        <v>7.7446300715990457</v>
      </c>
      <c r="I67" s="215">
        <v>9.5896129565417425</v>
      </c>
      <c r="J67" s="215">
        <v>10.709149285175656</v>
      </c>
      <c r="K67" s="215">
        <v>10.070676960996009</v>
      </c>
      <c r="L67" s="215">
        <v>6.3767145135566192</v>
      </c>
      <c r="M67" s="217">
        <v>15.200110347805488</v>
      </c>
    </row>
    <row r="68" spans="1:13" x14ac:dyDescent="0.3">
      <c r="A68" s="178" t="s">
        <v>146</v>
      </c>
      <c r="B68" s="222">
        <v>0.79760717846460616</v>
      </c>
      <c r="C68" s="215">
        <v>-0.39564787339268048</v>
      </c>
      <c r="D68" s="215">
        <v>1.5888778550148956</v>
      </c>
      <c r="E68" s="215">
        <v>3.0303030303030303</v>
      </c>
      <c r="F68" s="215">
        <v>2.4667931688804554</v>
      </c>
      <c r="G68" s="223">
        <v>3.8888888888888888</v>
      </c>
      <c r="H68" s="215">
        <v>2.5978115982363885</v>
      </c>
      <c r="I68" s="215">
        <v>2.6926508905307491</v>
      </c>
      <c r="J68" s="215">
        <v>3.1732901422940838</v>
      </c>
      <c r="K68" s="215">
        <v>1.9754483836627992</v>
      </c>
      <c r="L68" s="215">
        <v>5.0266263197536905</v>
      </c>
      <c r="M68" s="217">
        <v>7.564700997722726</v>
      </c>
    </row>
    <row r="69" spans="1:13" x14ac:dyDescent="0.3">
      <c r="A69" s="178" t="s">
        <v>769</v>
      </c>
      <c r="B69" s="222">
        <v>3.6889332003988038</v>
      </c>
      <c r="C69" s="215">
        <v>3.6538461538461542</v>
      </c>
      <c r="D69" s="215">
        <v>2.6901669758812616</v>
      </c>
      <c r="E69" s="215">
        <v>2.9810298102981028</v>
      </c>
      <c r="F69" s="215">
        <v>4.0350877192982457</v>
      </c>
      <c r="G69" s="223">
        <v>5.1433389544688026</v>
      </c>
      <c r="H69" s="215">
        <v>5.3702418554574756</v>
      </c>
      <c r="I69" s="215">
        <v>4.3203683300197584</v>
      </c>
      <c r="J69" s="215">
        <v>7.8846131152570775</v>
      </c>
      <c r="K69" s="215">
        <v>5.4729415625256363</v>
      </c>
      <c r="L69" s="215">
        <v>5.4871092858772528</v>
      </c>
      <c r="M69" s="217">
        <v>8.172675167376152</v>
      </c>
    </row>
    <row r="70" spans="1:13" x14ac:dyDescent="0.3">
      <c r="A70" s="178" t="s">
        <v>747</v>
      </c>
      <c r="B70" s="222">
        <v>5.3012048192771086</v>
      </c>
      <c r="C70" s="215">
        <v>4.9580472921434016</v>
      </c>
      <c r="D70" s="215">
        <v>5.8866279069767442</v>
      </c>
      <c r="E70" s="215">
        <v>5.2161976664378864</v>
      </c>
      <c r="F70" s="215">
        <v>3.0006523157208087</v>
      </c>
      <c r="G70" s="223">
        <v>2.4699176694110196</v>
      </c>
      <c r="H70" s="215">
        <v>7.8263164840966084</v>
      </c>
      <c r="I70" s="215">
        <v>8.0798653610771112</v>
      </c>
      <c r="J70" s="215">
        <v>9.0731067415995437</v>
      </c>
      <c r="K70" s="215">
        <v>7.9489165091217426</v>
      </c>
      <c r="L70" s="215">
        <v>3.6773870353671976</v>
      </c>
      <c r="M70" s="217">
        <v>7.4908871631729292</v>
      </c>
    </row>
    <row r="71" spans="1:13" x14ac:dyDescent="0.3">
      <c r="A71" s="178" t="s">
        <v>726</v>
      </c>
      <c r="B71" s="222">
        <v>3.0368763557483729</v>
      </c>
      <c r="C71" s="215">
        <v>2.807017543859649</v>
      </c>
      <c r="D71" s="215">
        <v>2.0477815699658701</v>
      </c>
      <c r="E71" s="215">
        <v>3.4782608695652173</v>
      </c>
      <c r="F71" s="215">
        <v>2.8442146089204914</v>
      </c>
      <c r="G71" s="223">
        <v>2.1998742928975488</v>
      </c>
      <c r="H71" s="215">
        <v>1.2673095656470084</v>
      </c>
      <c r="I71" s="215">
        <v>3.5099508441187846</v>
      </c>
      <c r="J71" s="215">
        <v>4.0699173833005773</v>
      </c>
      <c r="K71" s="215">
        <v>4.4978145415237112</v>
      </c>
      <c r="L71" s="215">
        <v>2.9622936207446418</v>
      </c>
      <c r="M71" s="217">
        <v>10.494839547452733</v>
      </c>
    </row>
    <row r="72" spans="1:13" x14ac:dyDescent="0.3">
      <c r="A72" s="178" t="s">
        <v>735</v>
      </c>
      <c r="B72" s="222">
        <v>6.1420345489443378</v>
      </c>
      <c r="C72" s="215">
        <v>5.8770343580470161</v>
      </c>
      <c r="D72" s="215">
        <v>4.8676345004269859</v>
      </c>
      <c r="E72" s="215">
        <v>7.980456026058631</v>
      </c>
      <c r="F72" s="215">
        <v>7.3906485671191557</v>
      </c>
      <c r="G72" s="223">
        <v>9.058988764044944</v>
      </c>
      <c r="H72" s="215">
        <v>8.45456276827964</v>
      </c>
      <c r="I72" s="215">
        <v>6.1452564275744068</v>
      </c>
      <c r="J72" s="215">
        <v>7.0892261748212002</v>
      </c>
      <c r="K72" s="215">
        <v>6.8263022380669431</v>
      </c>
      <c r="L72" s="215">
        <v>6.6433553468331334</v>
      </c>
      <c r="M72" s="217">
        <v>16.955204990281608</v>
      </c>
    </row>
    <row r="73" spans="1:13" x14ac:dyDescent="0.3">
      <c r="A73" s="178" t="s">
        <v>152</v>
      </c>
      <c r="B73" s="222">
        <v>1.9305019305019304</v>
      </c>
      <c r="C73" s="215">
        <v>1.3257575757575757</v>
      </c>
      <c r="D73" s="215">
        <v>2.1495327102803738</v>
      </c>
      <c r="E73" s="215">
        <v>3.4766697163769442</v>
      </c>
      <c r="F73" s="215">
        <v>3.4482758620689653</v>
      </c>
      <c r="G73" s="223">
        <v>2.0512820512820511</v>
      </c>
      <c r="H73" s="215">
        <v>4.0198070856588206</v>
      </c>
      <c r="I73" s="215">
        <v>3.1288956281483968</v>
      </c>
      <c r="J73" s="215">
        <v>4.6265860813628814</v>
      </c>
      <c r="K73" s="215">
        <v>4.9422336328626439</v>
      </c>
      <c r="L73" s="215">
        <v>4.2684693384838237</v>
      </c>
      <c r="M73" s="217">
        <v>10.189250100336514</v>
      </c>
    </row>
    <row r="74" spans="1:13" x14ac:dyDescent="0.3">
      <c r="A74" s="178" t="s">
        <v>743</v>
      </c>
      <c r="B74" s="222">
        <v>10.331230283911671</v>
      </c>
      <c r="C74" s="215">
        <v>5.0750536097212295</v>
      </c>
      <c r="D74" s="215">
        <v>2.5850340136054419</v>
      </c>
      <c r="E74" s="215">
        <v>3.3156498673740056</v>
      </c>
      <c r="F74" s="215">
        <v>2.9525032092426189</v>
      </c>
      <c r="G74" s="223">
        <v>1.8703241895261846</v>
      </c>
      <c r="H74" s="215">
        <v>12.024157269573472</v>
      </c>
      <c r="I74" s="215">
        <v>11.432262376075158</v>
      </c>
      <c r="J74" s="215">
        <v>6.2722555702512981</v>
      </c>
      <c r="K74" s="215">
        <v>4.0279243895003889</v>
      </c>
      <c r="L74" s="215">
        <v>1.8105333517389695</v>
      </c>
      <c r="M74" s="217">
        <v>9.8667199501418903</v>
      </c>
    </row>
    <row r="75" spans="1:13" x14ac:dyDescent="0.3">
      <c r="A75" s="178" t="s">
        <v>757</v>
      </c>
      <c r="B75" s="222">
        <v>5.3097345132743365</v>
      </c>
      <c r="C75" s="215">
        <v>4.7058823529411766</v>
      </c>
      <c r="D75" s="215">
        <v>4.8154093097913329</v>
      </c>
      <c r="E75" s="215">
        <v>3.9050535987748853</v>
      </c>
      <c r="F75" s="215">
        <v>4.0530582166543843</v>
      </c>
      <c r="G75" s="223">
        <v>8.4277620396600561</v>
      </c>
      <c r="H75" s="215">
        <v>3.6323077405595283</v>
      </c>
      <c r="I75" s="215">
        <v>5.1207360301433402</v>
      </c>
      <c r="J75" s="215">
        <v>7.9971785671871682</v>
      </c>
      <c r="K75" s="215">
        <v>3.8414502074343124</v>
      </c>
      <c r="L75" s="215">
        <v>3.0328313378665888</v>
      </c>
      <c r="M75" s="217">
        <v>11.908158243893931</v>
      </c>
    </row>
    <row r="76" spans="1:13" x14ac:dyDescent="0.3">
      <c r="A76" s="178" t="s">
        <v>789</v>
      </c>
      <c r="B76" s="222">
        <v>5.3621825023518346</v>
      </c>
      <c r="C76" s="215">
        <v>5.4464285714285712</v>
      </c>
      <c r="D76" s="215">
        <v>4.4030482641828961</v>
      </c>
      <c r="E76" s="215">
        <v>4.0551500405515002</v>
      </c>
      <c r="F76" s="215">
        <v>2.7279812938425563</v>
      </c>
      <c r="G76" s="223">
        <v>6.2974203338391499</v>
      </c>
      <c r="H76" s="215">
        <v>7.9027061465940296</v>
      </c>
      <c r="I76" s="215">
        <v>6.9397471495465064</v>
      </c>
      <c r="J76" s="215">
        <v>9.4388084945781898</v>
      </c>
      <c r="K76" s="215">
        <v>9.5881137660496414</v>
      </c>
      <c r="L76" s="215">
        <v>4.0985326169302674</v>
      </c>
      <c r="M76" s="217">
        <v>13.759089967586814</v>
      </c>
    </row>
    <row r="77" spans="1:13" x14ac:dyDescent="0.3">
      <c r="A77" s="178" t="s">
        <v>156</v>
      </c>
      <c r="B77" s="222">
        <v>3.8556193601312549</v>
      </c>
      <c r="C77" s="215">
        <v>3.5545023696682465</v>
      </c>
      <c r="D77" s="215">
        <v>2.6697177726926014</v>
      </c>
      <c r="E77" s="215">
        <v>3.8632986627043091</v>
      </c>
      <c r="F77" s="215">
        <v>3.5765379113018603</v>
      </c>
      <c r="G77" s="223">
        <v>3.3839779005524857</v>
      </c>
      <c r="H77" s="215">
        <v>5.0952643591571718</v>
      </c>
      <c r="I77" s="215">
        <v>6.1320794968725201</v>
      </c>
      <c r="J77" s="215">
        <v>5.9136629332732991</v>
      </c>
      <c r="K77" s="215">
        <v>5.783888011660391</v>
      </c>
      <c r="L77" s="215">
        <v>3.4424853064651555</v>
      </c>
      <c r="M77" s="217">
        <v>8.7180180930180935</v>
      </c>
    </row>
    <row r="78" spans="1:13" x14ac:dyDescent="0.3">
      <c r="A78" s="178" t="s">
        <v>157</v>
      </c>
      <c r="B78" s="222">
        <v>3.002729754322111</v>
      </c>
      <c r="C78" s="215">
        <v>2.2968197879858656</v>
      </c>
      <c r="D78" s="215">
        <v>4.0587219343696033</v>
      </c>
      <c r="E78" s="215">
        <v>3.1535269709543567</v>
      </c>
      <c r="F78" s="215">
        <v>3.6202735317779569</v>
      </c>
      <c r="G78" s="223">
        <v>3.8819875776397512</v>
      </c>
      <c r="H78" s="215">
        <v>2.6566010783141794</v>
      </c>
      <c r="I78" s="215">
        <v>5.2844173225683324</v>
      </c>
      <c r="J78" s="215">
        <v>4.9824693442984067</v>
      </c>
      <c r="K78" s="215">
        <v>5.0830342584618879</v>
      </c>
      <c r="L78" s="215">
        <v>3.8009226711704778</v>
      </c>
      <c r="M78" s="217">
        <v>8.3570449572389247</v>
      </c>
    </row>
    <row r="79" spans="1:13" x14ac:dyDescent="0.3">
      <c r="A79" s="178" t="s">
        <v>734</v>
      </c>
      <c r="B79" s="222">
        <v>5.3594771241830061</v>
      </c>
      <c r="C79" s="215">
        <v>5.3970223325062037</v>
      </c>
      <c r="D79" s="215">
        <v>5.8858151854031782</v>
      </c>
      <c r="E79" s="215">
        <v>5.4474708171206228</v>
      </c>
      <c r="F79" s="215">
        <v>4.586188719030047</v>
      </c>
      <c r="G79" s="223">
        <v>9.9798387096774182</v>
      </c>
      <c r="H79" s="215">
        <v>6.4919735599622292</v>
      </c>
      <c r="I79" s="215">
        <v>6.3235899547138734</v>
      </c>
      <c r="J79" s="215">
        <v>7.7578349784653513</v>
      </c>
      <c r="K79" s="215">
        <v>4.9477036021493488</v>
      </c>
      <c r="L79" s="215">
        <v>3.0140853973304118</v>
      </c>
      <c r="M79" s="217">
        <v>11.697705099097993</v>
      </c>
    </row>
    <row r="80" spans="1:13" x14ac:dyDescent="0.3">
      <c r="A80" s="178" t="s">
        <v>159</v>
      </c>
      <c r="B80" s="222">
        <v>3.2608695652173911</v>
      </c>
      <c r="C80" s="215">
        <v>2.7751196172248802</v>
      </c>
      <c r="D80" s="215">
        <v>3.3519553072625698</v>
      </c>
      <c r="E80" s="215">
        <v>2.8828828828828827</v>
      </c>
      <c r="F80" s="215">
        <v>2.276707530647986</v>
      </c>
      <c r="G80" s="223">
        <v>7.1061643835616444</v>
      </c>
      <c r="H80" s="215">
        <v>2.5324335956714217</v>
      </c>
      <c r="I80" s="215">
        <v>9.0767351038551194</v>
      </c>
      <c r="J80" s="215">
        <v>-1.1201517358915858</v>
      </c>
      <c r="K80" s="215">
        <v>4.8531476307632433</v>
      </c>
      <c r="L80" s="215">
        <v>4.5914004865147913</v>
      </c>
      <c r="M80" s="217">
        <v>10.676443002357475</v>
      </c>
    </row>
    <row r="81" spans="1:13" x14ac:dyDescent="0.3">
      <c r="A81" s="178" t="s">
        <v>745</v>
      </c>
      <c r="B81" s="222">
        <v>7.9169869331283627</v>
      </c>
      <c r="C81" s="215">
        <v>8.3333333333333321</v>
      </c>
      <c r="D81" s="215">
        <v>7.4293228139381977</v>
      </c>
      <c r="E81" s="215">
        <v>5.4467564259485926</v>
      </c>
      <c r="F81" s="215">
        <v>4.2948345908299475</v>
      </c>
      <c r="G81" s="223">
        <v>7.1786310517529222</v>
      </c>
      <c r="H81" s="215">
        <v>8.0213282420215357</v>
      </c>
      <c r="I81" s="215">
        <v>8.4294829866713172</v>
      </c>
      <c r="J81" s="215">
        <v>8.3017866334934798</v>
      </c>
      <c r="K81" s="215">
        <v>3.8739271754171858</v>
      </c>
      <c r="L81" s="215">
        <v>3.8464654938203933</v>
      </c>
      <c r="M81" s="217">
        <v>11.321503811853695</v>
      </c>
    </row>
    <row r="82" spans="1:13" x14ac:dyDescent="0.3">
      <c r="A82" s="178" t="s">
        <v>160</v>
      </c>
      <c r="B82" s="222">
        <v>4.7315741583257509</v>
      </c>
      <c r="C82" s="215">
        <v>5.1259774109470024</v>
      </c>
      <c r="D82" s="215">
        <v>5.1239669421487601</v>
      </c>
      <c r="E82" s="215">
        <v>5.1100628930817615</v>
      </c>
      <c r="F82" s="215">
        <v>3.2161555721765147</v>
      </c>
      <c r="G82" s="223">
        <v>4.1304347826086953</v>
      </c>
      <c r="H82" s="215">
        <v>9.191086128517016</v>
      </c>
      <c r="I82" s="215">
        <v>8.3200298186267965</v>
      </c>
      <c r="J82" s="215">
        <v>8.8444295837972788</v>
      </c>
      <c r="K82" s="215">
        <v>10.074800472424036</v>
      </c>
      <c r="L82" s="215">
        <v>4.9678653487666358</v>
      </c>
      <c r="M82" s="217">
        <v>13.888752655476026</v>
      </c>
    </row>
    <row r="83" spans="1:13" x14ac:dyDescent="0.3">
      <c r="A83" s="178" t="s">
        <v>746</v>
      </c>
      <c r="B83" s="222">
        <v>4.3875685557586834</v>
      </c>
      <c r="C83" s="215">
        <v>3.5026269702276709</v>
      </c>
      <c r="D83" s="215">
        <v>2.2842639593908629</v>
      </c>
      <c r="E83" s="215">
        <v>3.3085194375516958</v>
      </c>
      <c r="F83" s="215">
        <v>3.042433947157726</v>
      </c>
      <c r="G83" s="223">
        <v>2.2533022533022531</v>
      </c>
      <c r="H83" s="215">
        <v>6.8235937801155195</v>
      </c>
      <c r="I83" s="215">
        <v>6.145599310882699</v>
      </c>
      <c r="J83" s="215">
        <v>5.4141786338986577</v>
      </c>
      <c r="K83" s="215">
        <v>5.023225329914121</v>
      </c>
      <c r="L83" s="215">
        <v>3.891453363974958</v>
      </c>
      <c r="M83" s="217">
        <v>6.7228893836318466</v>
      </c>
    </row>
    <row r="84" spans="1:13" x14ac:dyDescent="0.3">
      <c r="A84" s="178" t="s">
        <v>738</v>
      </c>
      <c r="B84" s="222">
        <v>6.0538116591928253</v>
      </c>
      <c r="C84" s="215">
        <v>5.6553911205073994</v>
      </c>
      <c r="D84" s="215">
        <v>4.9024512256128059</v>
      </c>
      <c r="E84" s="215">
        <v>4.148783977110158</v>
      </c>
      <c r="F84" s="215">
        <v>2.8846153846153846</v>
      </c>
      <c r="G84" s="223">
        <v>4.2278593680462846</v>
      </c>
      <c r="H84" s="215">
        <v>8.2375535969509297</v>
      </c>
      <c r="I84" s="215">
        <v>4.7916416948479785</v>
      </c>
      <c r="J84" s="215">
        <v>8.9720078306068718</v>
      </c>
      <c r="K84" s="215">
        <v>1.9210550315845263</v>
      </c>
      <c r="L84" s="215">
        <v>3.24580493429883</v>
      </c>
      <c r="M84" s="217">
        <v>13.398732355673001</v>
      </c>
    </row>
    <row r="85" spans="1:13" x14ac:dyDescent="0.3">
      <c r="A85" s="178" t="s">
        <v>732</v>
      </c>
      <c r="B85" s="222">
        <v>10.144927536231885</v>
      </c>
      <c r="C85" s="215">
        <v>2.8449502133712659</v>
      </c>
      <c r="D85" s="215">
        <v>2.9391424619640385</v>
      </c>
      <c r="E85" s="215">
        <v>3.5942223715149475</v>
      </c>
      <c r="F85" s="215">
        <v>1.6536964980544748</v>
      </c>
      <c r="G85" s="223">
        <v>-7.6874003189792663</v>
      </c>
      <c r="H85" s="215">
        <v>14.375709511855844</v>
      </c>
      <c r="I85" s="215">
        <v>3.7162532717094185</v>
      </c>
      <c r="J85" s="215">
        <v>11.583399084085967</v>
      </c>
      <c r="K85" s="215">
        <v>4.7731743328287912</v>
      </c>
      <c r="L85" s="215">
        <v>0.6792344400860949</v>
      </c>
      <c r="M85" s="217">
        <v>5.4195896593884001</v>
      </c>
    </row>
    <row r="86" spans="1:13" x14ac:dyDescent="0.3">
      <c r="A86" s="178" t="s">
        <v>753</v>
      </c>
      <c r="B86" s="222">
        <v>9.3859992178333993</v>
      </c>
      <c r="C86" s="215">
        <v>1.4658562745799071</v>
      </c>
      <c r="D86" s="215">
        <v>3.453136011275546</v>
      </c>
      <c r="E86" s="215">
        <v>4.1212534059945503</v>
      </c>
      <c r="F86" s="215">
        <v>1.3738959764474974</v>
      </c>
      <c r="G86" s="223">
        <v>-5.9696676347208779</v>
      </c>
      <c r="H86" s="215">
        <v>12.775183639610779</v>
      </c>
      <c r="I86" s="215">
        <v>4.0240936985861877</v>
      </c>
      <c r="J86" s="215">
        <v>18.815363118510703</v>
      </c>
      <c r="K86" s="215">
        <v>2.3457161398565978</v>
      </c>
      <c r="L86" s="215">
        <v>-3.58863921065248</v>
      </c>
      <c r="M86" s="217">
        <v>7.9299909930213968</v>
      </c>
    </row>
    <row r="87" spans="1:13" x14ac:dyDescent="0.3">
      <c r="A87" s="178" t="s">
        <v>784</v>
      </c>
      <c r="B87" s="222">
        <v>3.3333333333333335</v>
      </c>
      <c r="C87" s="215">
        <v>4.838709677419355</v>
      </c>
      <c r="D87" s="215">
        <v>2.8205128205128207</v>
      </c>
      <c r="E87" s="215"/>
      <c r="F87" s="215"/>
      <c r="G87" s="223">
        <v>5.7497181510710256</v>
      </c>
      <c r="H87" s="215">
        <v>0.66182510641475623</v>
      </c>
      <c r="I87" s="215">
        <v>-1.0636423491009579</v>
      </c>
      <c r="J87" s="215">
        <v>4.9489174243134313</v>
      </c>
      <c r="K87" s="215">
        <v>3.2276502634634276</v>
      </c>
      <c r="L87" s="215">
        <v>4.3725775193798455</v>
      </c>
      <c r="M87" s="217">
        <v>12.016943251711734</v>
      </c>
    </row>
    <row r="88" spans="1:13" x14ac:dyDescent="0.3">
      <c r="A88" s="178" t="s">
        <v>736</v>
      </c>
      <c r="B88" s="222">
        <v>8.051420838971584</v>
      </c>
      <c r="C88" s="215">
        <v>7.6393237319974956</v>
      </c>
      <c r="D88" s="215">
        <v>4.7702152414194305</v>
      </c>
      <c r="E88" s="215">
        <v>3.8867295946696281</v>
      </c>
      <c r="F88" s="215">
        <v>4.222340994120791</v>
      </c>
      <c r="G88" s="223">
        <v>-3.3333333333333335</v>
      </c>
      <c r="H88" s="215">
        <v>10.800384059788767</v>
      </c>
      <c r="I88" s="215">
        <v>12.584346269247085</v>
      </c>
      <c r="J88" s="215">
        <v>13.73527059574055</v>
      </c>
      <c r="K88" s="215">
        <v>4.9747796009445961</v>
      </c>
      <c r="L88" s="215">
        <v>2.996664349974155</v>
      </c>
      <c r="M88" s="217">
        <v>12.866433592722078</v>
      </c>
    </row>
    <row r="89" spans="1:13" x14ac:dyDescent="0.3">
      <c r="A89" s="178" t="s">
        <v>788</v>
      </c>
      <c r="B89" s="222">
        <v>5.825242718446602</v>
      </c>
      <c r="C89" s="215">
        <v>5.3007135575942916</v>
      </c>
      <c r="D89" s="215">
        <v>6.3891577928363992</v>
      </c>
      <c r="E89" s="215">
        <v>6.1874431301182895</v>
      </c>
      <c r="F89" s="215">
        <v>5.3127677806341049</v>
      </c>
      <c r="G89" s="223">
        <v>9.2758340113913746</v>
      </c>
      <c r="H89" s="215">
        <v>5.5742350344677254</v>
      </c>
      <c r="I89" s="215">
        <v>9.947660193874075</v>
      </c>
      <c r="J89" s="215">
        <v>10.181403340750965</v>
      </c>
      <c r="K89" s="215">
        <v>11.011406390476068</v>
      </c>
      <c r="L89" s="215">
        <v>9.3418951699573185</v>
      </c>
      <c r="M89" s="217">
        <v>17.60982887231242</v>
      </c>
    </row>
    <row r="90" spans="1:13" x14ac:dyDescent="0.3">
      <c r="A90" s="178" t="s">
        <v>168</v>
      </c>
      <c r="B90" s="222">
        <v>2.912621359223301</v>
      </c>
      <c r="C90" s="215">
        <v>2.6729559748427674</v>
      </c>
      <c r="D90" s="215">
        <v>3.215926493108729</v>
      </c>
      <c r="E90" s="215">
        <v>3.1899109792284865</v>
      </c>
      <c r="F90" s="215">
        <v>3.4507548526240113</v>
      </c>
      <c r="G90" s="223">
        <v>4.5865184155663652</v>
      </c>
      <c r="H90" s="215">
        <v>1.3795336787564767</v>
      </c>
      <c r="I90" s="215">
        <v>2.9121967280786678</v>
      </c>
      <c r="J90" s="215">
        <v>6.1652699185827187</v>
      </c>
      <c r="K90" s="215">
        <v>2.2017217959213049</v>
      </c>
      <c r="L90" s="215">
        <v>3.6048604662421164</v>
      </c>
      <c r="M90" s="217">
        <v>11.447589757531476</v>
      </c>
    </row>
    <row r="91" spans="1:13" x14ac:dyDescent="0.3">
      <c r="A91" s="178" t="s">
        <v>739</v>
      </c>
      <c r="B91" s="222">
        <v>2.7027027027027026</v>
      </c>
      <c r="C91" s="215">
        <v>2.4366471734892787</v>
      </c>
      <c r="D91" s="215">
        <v>1.9029495718363463</v>
      </c>
      <c r="E91" s="215">
        <v>2.6143790849673203</v>
      </c>
      <c r="F91" s="215">
        <v>3.3666969972702456</v>
      </c>
      <c r="G91" s="223">
        <v>3.873239436619718</v>
      </c>
      <c r="H91" s="215">
        <v>3.6134997439146019</v>
      </c>
      <c r="I91" s="215">
        <v>5.0126829268292683</v>
      </c>
      <c r="J91" s="215">
        <v>4.5820249354317246</v>
      </c>
      <c r="K91" s="215">
        <v>4.5755233780462525</v>
      </c>
      <c r="L91" s="215">
        <v>3.1402019469818381</v>
      </c>
      <c r="M91" s="217">
        <v>9.0102456541075959</v>
      </c>
    </row>
    <row r="92" spans="1:13" x14ac:dyDescent="0.3">
      <c r="A92" s="178" t="s">
        <v>767</v>
      </c>
      <c r="B92" s="222">
        <v>2.5816649104320337</v>
      </c>
      <c r="C92" s="215">
        <v>1.8489984591679509</v>
      </c>
      <c r="D92" s="215">
        <v>1.6641452344931922</v>
      </c>
      <c r="E92" s="215">
        <v>2.7281746031746033</v>
      </c>
      <c r="F92" s="215">
        <v>2.8488652824722358</v>
      </c>
      <c r="G92" s="223">
        <v>5.8215962441314559</v>
      </c>
      <c r="H92" s="215">
        <v>1.6961023671916331</v>
      </c>
      <c r="I92" s="215">
        <v>0.37293202233196082</v>
      </c>
      <c r="J92" s="215">
        <v>1.4163533948927576</v>
      </c>
      <c r="K92" s="215">
        <v>0.87162852742043062</v>
      </c>
      <c r="L92" s="215">
        <v>-0.80249453547363592</v>
      </c>
      <c r="M92" s="217">
        <v>10.864733314950907</v>
      </c>
    </row>
    <row r="93" spans="1:13" x14ac:dyDescent="0.3">
      <c r="A93" s="178" t="s">
        <v>485</v>
      </c>
      <c r="B93" s="222">
        <v>7.9695079695079691</v>
      </c>
      <c r="C93" s="215">
        <v>8.6007702182284991</v>
      </c>
      <c r="D93" s="215">
        <v>6.8557919621749415</v>
      </c>
      <c r="E93" s="215">
        <v>5.4756637168141591</v>
      </c>
      <c r="F93" s="215">
        <v>5.9255374934452023</v>
      </c>
      <c r="G93" s="223">
        <v>8.8118811881188108</v>
      </c>
      <c r="H93" s="215">
        <v>9.0604816567737885</v>
      </c>
      <c r="I93" s="215">
        <v>10.424516022962365</v>
      </c>
      <c r="J93" s="215">
        <v>9.5095706766007737</v>
      </c>
      <c r="K93" s="215">
        <v>6.0215437517171839</v>
      </c>
      <c r="L93" s="215">
        <v>2.1663977259369291</v>
      </c>
      <c r="M93" s="217">
        <v>13.08231590122824</v>
      </c>
    </row>
    <row r="94" spans="1:13" x14ac:dyDescent="0.3">
      <c r="A94" s="178" t="s">
        <v>171</v>
      </c>
      <c r="B94" s="222">
        <v>2.9379760609357999</v>
      </c>
      <c r="C94" s="215">
        <v>3.4883720930232558</v>
      </c>
      <c r="D94" s="215">
        <v>2.7579162410623086</v>
      </c>
      <c r="E94" s="215">
        <v>1.1928429423459244</v>
      </c>
      <c r="F94" s="215">
        <v>5.1080550098231825</v>
      </c>
      <c r="G94" s="223">
        <v>6.9158878504672892</v>
      </c>
      <c r="H94" s="215">
        <v>-0.13411353349246011</v>
      </c>
      <c r="I94" s="215">
        <v>1.97683434719702</v>
      </c>
      <c r="J94" s="215">
        <v>5.6391684695701247</v>
      </c>
      <c r="K94" s="215">
        <v>4.2117448021014203</v>
      </c>
      <c r="L94" s="215">
        <v>3.9617778157531225</v>
      </c>
      <c r="M94" s="217">
        <v>11.561168719093736</v>
      </c>
    </row>
    <row r="95" spans="1:13" x14ac:dyDescent="0.3">
      <c r="A95" s="178" t="s">
        <v>740</v>
      </c>
      <c r="B95" s="222">
        <v>5.3525913338997446</v>
      </c>
      <c r="C95" s="215">
        <v>4.838709677419355</v>
      </c>
      <c r="D95" s="215">
        <v>4.6923076923076925</v>
      </c>
      <c r="E95" s="215">
        <v>4.7024246877296099</v>
      </c>
      <c r="F95" s="215">
        <v>4.140350877192982</v>
      </c>
      <c r="G95" s="223">
        <v>7.0754716981132075</v>
      </c>
      <c r="H95" s="215">
        <v>8.8554074509328036</v>
      </c>
      <c r="I95" s="215">
        <v>10.576404046093549</v>
      </c>
      <c r="J95" s="215">
        <v>8.7720601500567756</v>
      </c>
      <c r="K95" s="215">
        <v>7.8587665980467722</v>
      </c>
      <c r="L95" s="215">
        <v>3.7832875027136552</v>
      </c>
      <c r="M95" s="217">
        <v>12.746819831872717</v>
      </c>
    </row>
    <row r="96" spans="1:13" x14ac:dyDescent="0.3">
      <c r="A96" s="178" t="s">
        <v>173</v>
      </c>
      <c r="B96" s="222">
        <v>2.1546261089987326</v>
      </c>
      <c r="C96" s="215">
        <v>3.598014888337469</v>
      </c>
      <c r="D96" s="215">
        <v>2.3952095808383236</v>
      </c>
      <c r="E96" s="215">
        <v>2.2222222222222223</v>
      </c>
      <c r="F96" s="215">
        <v>2.1739130434782608</v>
      </c>
      <c r="G96" s="223">
        <v>6.1590145576707727</v>
      </c>
      <c r="H96" s="215">
        <v>5.523420435239867</v>
      </c>
      <c r="I96" s="215">
        <v>3.9520843315764256</v>
      </c>
      <c r="J96" s="215">
        <v>4.6582591220015859</v>
      </c>
      <c r="K96" s="215">
        <v>4.8578752191108725</v>
      </c>
      <c r="L96" s="215">
        <v>6.1121284924648442</v>
      </c>
      <c r="M96" s="217">
        <v>10.075365347773081</v>
      </c>
    </row>
    <row r="97" spans="1:13" x14ac:dyDescent="0.3">
      <c r="A97" s="178" t="s">
        <v>174</v>
      </c>
      <c r="B97" s="222">
        <v>2.5458248472505094</v>
      </c>
      <c r="C97" s="215">
        <v>3.8728897715988087</v>
      </c>
      <c r="D97" s="215">
        <v>4.7801147227533463</v>
      </c>
      <c r="E97" s="215">
        <v>6.4781021897810227</v>
      </c>
      <c r="F97" s="215">
        <v>5.4841473864610117</v>
      </c>
      <c r="G97" s="223">
        <v>9.4232331437855414</v>
      </c>
      <c r="H97" s="215">
        <v>1.6369310486957545</v>
      </c>
      <c r="I97" s="215">
        <v>6.2557209895139323</v>
      </c>
      <c r="J97" s="215">
        <v>7.2128805722760188</v>
      </c>
      <c r="K97" s="215">
        <v>6.1931376088935455</v>
      </c>
      <c r="L97" s="215">
        <v>6.8007566506237582</v>
      </c>
      <c r="M97" s="217">
        <v>14.65231194174409</v>
      </c>
    </row>
    <row r="98" spans="1:13" x14ac:dyDescent="0.3">
      <c r="A98" s="178" t="s">
        <v>175</v>
      </c>
      <c r="B98" s="222">
        <v>2.0916334661354581</v>
      </c>
      <c r="C98" s="215">
        <v>0.78048780487804881</v>
      </c>
      <c r="D98" s="215">
        <v>0.9680542110358179</v>
      </c>
      <c r="E98" s="215">
        <v>1.9175455417066156</v>
      </c>
      <c r="F98" s="215">
        <v>3.5747883349012231</v>
      </c>
      <c r="G98" s="223">
        <v>5.8128973660308807</v>
      </c>
      <c r="H98" s="215">
        <v>1.4772548402329608</v>
      </c>
      <c r="I98" s="215">
        <v>5.2785468872395045</v>
      </c>
      <c r="J98" s="215">
        <v>3.5957655275041809</v>
      </c>
      <c r="K98" s="215">
        <v>2.5671293662532713</v>
      </c>
      <c r="L98" s="215">
        <v>3.4797620533300053</v>
      </c>
      <c r="M98" s="217">
        <v>9.5482167862622518</v>
      </c>
    </row>
    <row r="99" spans="1:13" x14ac:dyDescent="0.3">
      <c r="A99" s="178" t="s">
        <v>176</v>
      </c>
      <c r="B99" s="222">
        <v>4.2046605876393111</v>
      </c>
      <c r="C99" s="215">
        <v>1.7015070491006319</v>
      </c>
      <c r="D99" s="215">
        <v>1.1950286806883366</v>
      </c>
      <c r="E99" s="215">
        <v>1.8894662257912138</v>
      </c>
      <c r="F99" s="215">
        <v>1.2517385257301807</v>
      </c>
      <c r="G99" s="223">
        <v>0.7783882783882784</v>
      </c>
      <c r="H99" s="215">
        <v>3.8849663975339301</v>
      </c>
      <c r="I99" s="215">
        <v>6.0712933193487508</v>
      </c>
      <c r="J99" s="215">
        <v>5.6945472924527198</v>
      </c>
      <c r="K99" s="215">
        <v>1.50450252580716</v>
      </c>
      <c r="L99" s="215">
        <v>-1.3466228976563859</v>
      </c>
      <c r="M99" s="217">
        <v>4.531042639554447</v>
      </c>
    </row>
    <row r="100" spans="1:13" x14ac:dyDescent="0.3">
      <c r="A100" s="178" t="s">
        <v>772</v>
      </c>
      <c r="B100" s="222">
        <v>4.7058823529411766</v>
      </c>
      <c r="C100" s="215">
        <v>5.3033707865168545</v>
      </c>
      <c r="D100" s="215">
        <v>4.1399914639351261</v>
      </c>
      <c r="E100" s="215">
        <v>4.221311475409836</v>
      </c>
      <c r="F100" s="215">
        <v>2.3200943767204092</v>
      </c>
      <c r="G100" s="223">
        <v>5.764796310530361</v>
      </c>
      <c r="H100" s="215">
        <v>5.7740445459372491</v>
      </c>
      <c r="I100" s="215">
        <v>5.2227623742196521</v>
      </c>
      <c r="J100" s="215">
        <v>5.3383718907324145</v>
      </c>
      <c r="K100" s="215">
        <v>2.2445567413319893</v>
      </c>
      <c r="L100" s="215">
        <v>1.8054503218071154</v>
      </c>
      <c r="M100" s="217">
        <v>8.029351099275873</v>
      </c>
    </row>
    <row r="101" spans="1:13" x14ac:dyDescent="0.3">
      <c r="A101" s="178" t="s">
        <v>755</v>
      </c>
      <c r="B101" s="222">
        <v>1.6488046166529264</v>
      </c>
      <c r="C101" s="215">
        <v>1.2165450121654502</v>
      </c>
      <c r="D101" s="215">
        <v>1.8429487179487181</v>
      </c>
      <c r="E101" s="215">
        <v>2.4390243902439024</v>
      </c>
      <c r="F101" s="215">
        <v>2.7649769585253456</v>
      </c>
      <c r="G101" s="223">
        <v>6.0538116591928253</v>
      </c>
      <c r="H101" s="215">
        <v>1.2912397354843399</v>
      </c>
      <c r="I101" s="215">
        <v>1.6586030786614594</v>
      </c>
      <c r="J101" s="215">
        <v>2.641166559338032</v>
      </c>
      <c r="K101" s="215">
        <v>2.8692857081467604</v>
      </c>
      <c r="L101" s="215">
        <v>3.0135807471708516</v>
      </c>
      <c r="M101" s="217">
        <v>8.2912606398293587</v>
      </c>
    </row>
    <row r="102" spans="1:13" x14ac:dyDescent="0.3">
      <c r="A102" s="178" t="s">
        <v>728</v>
      </c>
      <c r="B102" s="222">
        <v>2.1785334750265677</v>
      </c>
      <c r="C102" s="215">
        <v>1.6640665626625066</v>
      </c>
      <c r="D102" s="215">
        <v>1.5345268542199488</v>
      </c>
      <c r="E102" s="215">
        <v>2.8715365239294708</v>
      </c>
      <c r="F102" s="215">
        <v>1.8609206660137121</v>
      </c>
      <c r="G102" s="223">
        <v>-2.9326923076923075</v>
      </c>
      <c r="H102" s="215">
        <v>1.4204893085789119</v>
      </c>
      <c r="I102" s="215">
        <v>3.1446621606011056</v>
      </c>
      <c r="J102" s="215">
        <v>3.4504814596352906</v>
      </c>
      <c r="K102" s="215">
        <v>3.2170291798885158</v>
      </c>
      <c r="L102" s="215">
        <v>3.1370401016234104</v>
      </c>
      <c r="M102" s="217">
        <v>8.6172919858800352</v>
      </c>
    </row>
    <row r="103" spans="1:13" x14ac:dyDescent="0.3">
      <c r="A103" s="178" t="s">
        <v>177</v>
      </c>
      <c r="B103" s="222">
        <v>0.66401062416998669</v>
      </c>
      <c r="C103" s="215">
        <v>0.79155672823219003</v>
      </c>
      <c r="D103" s="215">
        <v>0.91623036649214651</v>
      </c>
      <c r="E103" s="215">
        <v>1.556420233463035</v>
      </c>
      <c r="F103" s="215">
        <v>2.8097062579821199</v>
      </c>
      <c r="G103" s="223">
        <v>3.8509316770186333</v>
      </c>
      <c r="H103" s="215">
        <v>3.7927836718025505</v>
      </c>
      <c r="I103" s="215">
        <v>3.1484380763461397</v>
      </c>
      <c r="J103" s="215">
        <v>4.0997155072394671</v>
      </c>
      <c r="K103" s="215">
        <v>4.1336824507431462</v>
      </c>
      <c r="L103" s="215">
        <v>4.2701521860246903</v>
      </c>
      <c r="M103" s="217">
        <v>10.557028058803265</v>
      </c>
    </row>
    <row r="104" spans="1:13" x14ac:dyDescent="0.3">
      <c r="A104" s="178" t="s">
        <v>178</v>
      </c>
      <c r="B104" s="222">
        <v>3.1067961165048543</v>
      </c>
      <c r="C104" s="215">
        <v>3.0131826741996233</v>
      </c>
      <c r="D104" s="215">
        <v>3.5648994515539303</v>
      </c>
      <c r="E104" s="215">
        <v>4.5895851721094445</v>
      </c>
      <c r="F104" s="215">
        <v>4.6413502109704643</v>
      </c>
      <c r="G104" s="223">
        <v>6.290322580645161</v>
      </c>
      <c r="H104" s="215">
        <v>2.1492655815799919</v>
      </c>
      <c r="I104" s="215">
        <v>3.964805646020038</v>
      </c>
      <c r="J104" s="215">
        <v>5.8979649815338142</v>
      </c>
      <c r="K104" s="215">
        <v>5.4868793550163435</v>
      </c>
      <c r="L104" s="215">
        <v>6.4469712687141527</v>
      </c>
      <c r="M104" s="217">
        <v>10.690843246233936</v>
      </c>
    </row>
    <row r="105" spans="1:13" x14ac:dyDescent="0.3">
      <c r="A105" s="178" t="s">
        <v>766</v>
      </c>
      <c r="B105" s="222">
        <v>4.1133455210237662</v>
      </c>
      <c r="C105" s="215">
        <v>6.1457418788410889</v>
      </c>
      <c r="D105" s="215">
        <v>4.5492142266335813</v>
      </c>
      <c r="E105" s="215">
        <v>5.8544303797468356</v>
      </c>
      <c r="F105" s="215">
        <v>5.1569506726457401</v>
      </c>
      <c r="G105" s="223">
        <v>5.4726368159203984</v>
      </c>
      <c r="H105" s="215">
        <v>1.0672654269681972</v>
      </c>
      <c r="I105" s="215">
        <v>7.0405132275565236</v>
      </c>
      <c r="J105" s="215">
        <v>5.9429252891576398</v>
      </c>
      <c r="K105" s="215">
        <v>4.4611610203124439</v>
      </c>
      <c r="L105" s="215">
        <v>3.7798539036731311</v>
      </c>
      <c r="M105" s="217">
        <v>12.899403951690466</v>
      </c>
    </row>
    <row r="106" spans="1:13" ht="15" thickBot="1" x14ac:dyDescent="0.35">
      <c r="A106" s="180" t="s">
        <v>782</v>
      </c>
      <c r="B106" s="224">
        <v>0.99173553719008267</v>
      </c>
      <c r="C106" s="218">
        <v>3.1096563011456628</v>
      </c>
      <c r="D106" s="218">
        <v>1.9047619047619049</v>
      </c>
      <c r="E106" s="218">
        <v>4.6728971962616823</v>
      </c>
      <c r="F106" s="218">
        <v>1.6369047619047621</v>
      </c>
      <c r="G106" s="225">
        <v>7.1742313323572473</v>
      </c>
      <c r="H106" s="218">
        <v>2.3174272033781151</v>
      </c>
      <c r="I106" s="218">
        <v>5.8711539642572008</v>
      </c>
      <c r="J106" s="218">
        <v>5.7172689831196708</v>
      </c>
      <c r="K106" s="218">
        <v>4.3282157084380453</v>
      </c>
      <c r="L106" s="218">
        <v>4.5020880010939655</v>
      </c>
      <c r="M106" s="219">
        <v>13.322999184675934</v>
      </c>
    </row>
    <row r="108" spans="1:13" x14ac:dyDescent="0.3">
      <c r="A108" s="882" t="s">
        <v>790</v>
      </c>
      <c r="B108" s="882"/>
      <c r="C108" s="882"/>
      <c r="D108" s="882"/>
      <c r="E108" s="882"/>
      <c r="F108" s="882"/>
      <c r="G108" s="882"/>
      <c r="H108" s="882"/>
      <c r="I108" s="882"/>
      <c r="J108" s="882"/>
      <c r="K108" s="882"/>
      <c r="L108" s="882"/>
      <c r="M108" s="882"/>
    </row>
    <row r="109" spans="1:13" x14ac:dyDescent="0.3">
      <c r="A109" s="882" t="s">
        <v>2203</v>
      </c>
      <c r="B109" s="882"/>
      <c r="C109" s="882"/>
      <c r="D109" s="882"/>
      <c r="E109" s="882"/>
      <c r="F109" s="882"/>
      <c r="G109" s="882"/>
      <c r="H109" s="882"/>
      <c r="I109" s="882"/>
      <c r="J109" s="882"/>
      <c r="K109" s="882"/>
      <c r="L109" s="882"/>
      <c r="M109" s="882"/>
    </row>
  </sheetData>
  <sortState xmlns:xlrd2="http://schemas.microsoft.com/office/spreadsheetml/2017/richdata2" ref="A8:M106">
    <sortCondition ref="A8:A106"/>
  </sortState>
  <mergeCells count="6">
    <mergeCell ref="A4:A6"/>
    <mergeCell ref="B4:M4"/>
    <mergeCell ref="A108:M108"/>
    <mergeCell ref="A109:M109"/>
    <mergeCell ref="B5:G5"/>
    <mergeCell ref="H5:M5"/>
  </mergeCells>
  <hyperlinks>
    <hyperlink ref="A2" location="'Appendix Table Menu'!A1" display="Return to Appendix Table Menu" xr:uid="{79A877E4-C858-4D81-9464-8075BD798449}"/>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931E8-F94C-417F-A2C6-AF1E39AB84D5}">
  <sheetPr>
    <tabColor theme="8"/>
  </sheetPr>
  <dimension ref="A1:P942"/>
  <sheetViews>
    <sheetView zoomScale="85" zoomScaleNormal="85" workbookViewId="0">
      <pane ySplit="7" topLeftCell="A8" activePane="bottomLeft" state="frozen"/>
      <selection pane="bottomLeft"/>
    </sheetView>
  </sheetViews>
  <sheetFormatPr defaultRowHeight="14.4" x14ac:dyDescent="0.3"/>
  <cols>
    <col min="1" max="1" width="38" customWidth="1"/>
    <col min="3" max="3" width="10.88671875" customWidth="1"/>
    <col min="4" max="4" width="10.109375" customWidth="1"/>
  </cols>
  <sheetData>
    <row r="1" spans="1:16" ht="21" customHeight="1" x14ac:dyDescent="0.4">
      <c r="A1" s="723" t="s">
        <v>2204</v>
      </c>
      <c r="B1" s="723"/>
      <c r="C1" s="723"/>
      <c r="D1" s="723"/>
      <c r="E1" s="723"/>
      <c r="F1" s="723"/>
      <c r="G1" s="723"/>
      <c r="H1" s="723"/>
      <c r="I1" s="723"/>
      <c r="J1" s="723"/>
      <c r="K1" s="723"/>
      <c r="L1" s="723"/>
      <c r="M1" s="723"/>
    </row>
    <row r="2" spans="1:16" x14ac:dyDescent="0.3">
      <c r="A2" s="2" t="s">
        <v>27</v>
      </c>
    </row>
    <row r="4" spans="1:16" ht="15" thickBot="1" x14ac:dyDescent="0.35">
      <c r="A4" s="686" t="s">
        <v>2165</v>
      </c>
    </row>
    <row r="5" spans="1:16" ht="15" thickBot="1" x14ac:dyDescent="0.35">
      <c r="A5" s="888" t="s">
        <v>70</v>
      </c>
      <c r="B5" s="820" t="s">
        <v>919</v>
      </c>
      <c r="C5" s="821"/>
      <c r="D5" s="821"/>
      <c r="E5" s="821"/>
      <c r="F5" s="821"/>
      <c r="G5" s="820" t="s">
        <v>910</v>
      </c>
      <c r="H5" s="821"/>
      <c r="I5" s="821"/>
      <c r="J5" s="821"/>
      <c r="K5" s="821"/>
      <c r="L5" s="820" t="s">
        <v>68</v>
      </c>
      <c r="M5" s="821"/>
      <c r="N5" s="821"/>
      <c r="O5" s="821"/>
      <c r="P5" s="822"/>
    </row>
    <row r="6" spans="1:16" s="146" customFormat="1" ht="29.1" customHeight="1" thickBot="1" x14ac:dyDescent="0.35">
      <c r="A6" s="889"/>
      <c r="B6" s="698" t="s">
        <v>1234</v>
      </c>
      <c r="C6" s="699" t="s">
        <v>1235</v>
      </c>
      <c r="D6" s="699" t="s">
        <v>1236</v>
      </c>
      <c r="E6" s="699" t="s">
        <v>1237</v>
      </c>
      <c r="F6" s="700" t="s">
        <v>1238</v>
      </c>
      <c r="G6" s="698" t="s">
        <v>1234</v>
      </c>
      <c r="H6" s="699" t="s">
        <v>1235</v>
      </c>
      <c r="I6" s="699" t="s">
        <v>1236</v>
      </c>
      <c r="J6" s="699" t="s">
        <v>1237</v>
      </c>
      <c r="K6" s="700" t="s">
        <v>1238</v>
      </c>
      <c r="L6" s="698" t="s">
        <v>1234</v>
      </c>
      <c r="M6" s="699" t="s">
        <v>1235</v>
      </c>
      <c r="N6" s="699" t="s">
        <v>1236</v>
      </c>
      <c r="O6" s="699" t="s">
        <v>1237</v>
      </c>
      <c r="P6" s="700" t="s">
        <v>1238</v>
      </c>
    </row>
    <row r="7" spans="1:16" ht="15" thickBot="1" x14ac:dyDescent="0.35">
      <c r="A7" s="676" t="s">
        <v>69</v>
      </c>
      <c r="B7" s="687">
        <v>38.647261439995148</v>
      </c>
      <c r="C7" s="688">
        <v>30.457780212793544</v>
      </c>
      <c r="D7" s="688">
        <v>12.792438099073882</v>
      </c>
      <c r="E7" s="688">
        <v>10.32692555747659</v>
      </c>
      <c r="F7" s="689">
        <v>7.7755946906608377</v>
      </c>
      <c r="G7" s="687">
        <v>36.498044676872738</v>
      </c>
      <c r="H7" s="688">
        <v>26.95833202449635</v>
      </c>
      <c r="I7" s="688">
        <v>14.583044516639362</v>
      </c>
      <c r="J7" s="688">
        <v>15.138788438955682</v>
      </c>
      <c r="K7" s="689">
        <v>6.8217903430358611</v>
      </c>
      <c r="L7" s="687">
        <v>37.268306782061103</v>
      </c>
      <c r="M7" s="688">
        <v>28.212506277538846</v>
      </c>
      <c r="N7" s="688">
        <v>13.941305492254482</v>
      </c>
      <c r="O7" s="688">
        <v>13.414255252465365</v>
      </c>
      <c r="P7" s="689">
        <v>7.1636261956801937</v>
      </c>
    </row>
    <row r="8" spans="1:16" x14ac:dyDescent="0.3">
      <c r="A8" s="677" t="s">
        <v>1240</v>
      </c>
      <c r="B8" s="690">
        <v>30.92584536561737</v>
      </c>
      <c r="C8" s="691">
        <v>39.076022457123294</v>
      </c>
      <c r="D8" s="691">
        <v>10.354274388228832</v>
      </c>
      <c r="E8" s="691">
        <v>10.790112670691638</v>
      </c>
      <c r="F8" s="692">
        <v>8.853745118338864</v>
      </c>
      <c r="G8" s="690">
        <v>47.518325560476427</v>
      </c>
      <c r="H8" s="691">
        <v>23.155712495432418</v>
      </c>
      <c r="I8" s="691">
        <v>11.770367873645087</v>
      </c>
      <c r="J8" s="691">
        <v>8.7148604527440394</v>
      </c>
      <c r="K8" s="692">
        <v>8.8407336177020301</v>
      </c>
      <c r="L8" s="690">
        <v>42.808158609738896</v>
      </c>
      <c r="M8" s="691">
        <v>27.675068067740867</v>
      </c>
      <c r="N8" s="691">
        <v>11.368376329534101</v>
      </c>
      <c r="O8" s="691">
        <v>9.3039697538628765</v>
      </c>
      <c r="P8" s="692">
        <v>8.844427239123263</v>
      </c>
    </row>
    <row r="9" spans="1:16" x14ac:dyDescent="0.3">
      <c r="A9" s="178" t="s">
        <v>1241</v>
      </c>
      <c r="B9" s="693">
        <v>42.068860797993601</v>
      </c>
      <c r="C9" s="497">
        <v>40.997187726517041</v>
      </c>
      <c r="D9" s="497">
        <v>8.6949911728797993</v>
      </c>
      <c r="E9" s="497">
        <v>6.8404652285787844</v>
      </c>
      <c r="F9" s="694">
        <v>1.3984950740307776</v>
      </c>
      <c r="G9" s="693">
        <v>29.997114353724651</v>
      </c>
      <c r="H9" s="497">
        <v>25.0144284938517</v>
      </c>
      <c r="I9" s="497">
        <v>22.417275856820044</v>
      </c>
      <c r="J9" s="497">
        <v>16.672277878671135</v>
      </c>
      <c r="K9" s="694">
        <v>5.8989034169324714</v>
      </c>
      <c r="L9" s="693">
        <v>32.898558741231739</v>
      </c>
      <c r="M9" s="497">
        <v>28.855884847046514</v>
      </c>
      <c r="N9" s="497">
        <v>19.119124585684396</v>
      </c>
      <c r="O9" s="497">
        <v>14.309201602646922</v>
      </c>
      <c r="P9" s="694">
        <v>4.8172302233904292</v>
      </c>
    </row>
    <row r="10" spans="1:16" x14ac:dyDescent="0.3">
      <c r="A10" s="178" t="s">
        <v>1242</v>
      </c>
      <c r="B10" s="693">
        <v>41.534599509421831</v>
      </c>
      <c r="C10" s="497">
        <v>31.511335137468372</v>
      </c>
      <c r="D10" s="497">
        <v>6.6544082722766227</v>
      </c>
      <c r="E10" s="497">
        <v>10.916621463364407</v>
      </c>
      <c r="F10" s="694">
        <v>9.3830356174687655</v>
      </c>
      <c r="G10" s="693">
        <v>47.575036754450032</v>
      </c>
      <c r="H10" s="497">
        <v>25.464343605800089</v>
      </c>
      <c r="I10" s="497">
        <v>8.3194435797306063</v>
      </c>
      <c r="J10" s="497">
        <v>11.322172577040901</v>
      </c>
      <c r="K10" s="694">
        <v>7.3190034829783706</v>
      </c>
      <c r="L10" s="693">
        <v>45.201758359015585</v>
      </c>
      <c r="M10" s="497">
        <v>27.840197170257802</v>
      </c>
      <c r="N10" s="497">
        <v>7.6652537980109816</v>
      </c>
      <c r="O10" s="497">
        <v>11.162832175462354</v>
      </c>
      <c r="P10" s="694">
        <v>8.1299584972532735</v>
      </c>
    </row>
    <row r="11" spans="1:16" x14ac:dyDescent="0.3">
      <c r="A11" s="178" t="s">
        <v>1243</v>
      </c>
      <c r="B11" s="693">
        <v>35.05436899513473</v>
      </c>
      <c r="C11" s="497">
        <v>36.176305161300839</v>
      </c>
      <c r="D11" s="497">
        <v>7.2081125354331279</v>
      </c>
      <c r="E11" s="497">
        <v>13.469011354724323</v>
      </c>
      <c r="F11" s="694">
        <v>8.0922019534069847</v>
      </c>
      <c r="G11" s="693">
        <v>24.231196919137144</v>
      </c>
      <c r="H11" s="497">
        <v>30.822768261605226</v>
      </c>
      <c r="I11" s="497">
        <v>17.610815259800784</v>
      </c>
      <c r="J11" s="497">
        <v>19.368407849515592</v>
      </c>
      <c r="K11" s="694">
        <v>7.9668117099412541</v>
      </c>
      <c r="L11" s="693">
        <v>27.488096209360151</v>
      </c>
      <c r="M11" s="497">
        <v>32.433749811780224</v>
      </c>
      <c r="N11" s="497">
        <v>14.480443231943029</v>
      </c>
      <c r="O11" s="497">
        <v>17.593166716720532</v>
      </c>
      <c r="P11" s="694">
        <v>8.0045440301960618</v>
      </c>
    </row>
    <row r="12" spans="1:16" x14ac:dyDescent="0.3">
      <c r="A12" s="178" t="s">
        <v>1244</v>
      </c>
      <c r="B12" s="693">
        <v>48.323284522665638</v>
      </c>
      <c r="C12" s="497">
        <v>37.233249705418231</v>
      </c>
      <c r="D12" s="497">
        <v>9.4370299024968407</v>
      </c>
      <c r="E12" s="497">
        <v>2.0594810223793387</v>
      </c>
      <c r="F12" s="694">
        <v>2.9469548470399536</v>
      </c>
      <c r="G12" s="693">
        <v>49.845784467743641</v>
      </c>
      <c r="H12" s="497">
        <v>20.872083368712783</v>
      </c>
      <c r="I12" s="497">
        <v>17.535846340309067</v>
      </c>
      <c r="J12" s="497">
        <v>9.3235702018278381</v>
      </c>
      <c r="K12" s="694">
        <v>2.4227156214066738</v>
      </c>
      <c r="L12" s="693">
        <v>49.453122383766207</v>
      </c>
      <c r="M12" s="497">
        <v>25.091728624426107</v>
      </c>
      <c r="N12" s="497">
        <v>15.447111854306103</v>
      </c>
      <c r="O12" s="497">
        <v>7.4501170009779436</v>
      </c>
      <c r="P12" s="694">
        <v>2.5579201365236401</v>
      </c>
    </row>
    <row r="13" spans="1:16" x14ac:dyDescent="0.3">
      <c r="A13" s="178" t="s">
        <v>1245</v>
      </c>
      <c r="B13" s="693">
        <v>49.589580940539285</v>
      </c>
      <c r="C13" s="497">
        <v>25.773684709650908</v>
      </c>
      <c r="D13" s="497">
        <v>10.735171701632193</v>
      </c>
      <c r="E13" s="497">
        <v>7.2505610992276326</v>
      </c>
      <c r="F13" s="694">
        <v>6.6510015489499805</v>
      </c>
      <c r="G13" s="693">
        <v>57.19595692701288</v>
      </c>
      <c r="H13" s="497">
        <v>17.206127520367399</v>
      </c>
      <c r="I13" s="497">
        <v>13.485472827739505</v>
      </c>
      <c r="J13" s="497">
        <v>9.308189948937331</v>
      </c>
      <c r="K13" s="694">
        <v>2.8042527759428766</v>
      </c>
      <c r="L13" s="693">
        <v>54.66884183035824</v>
      </c>
      <c r="M13" s="497">
        <v>20.052582014990424</v>
      </c>
      <c r="N13" s="497">
        <v>12.571722638622926</v>
      </c>
      <c r="O13" s="497">
        <v>8.6245707144082413</v>
      </c>
      <c r="P13" s="694">
        <v>4.0822828016201704</v>
      </c>
    </row>
    <row r="14" spans="1:16" x14ac:dyDescent="0.3">
      <c r="A14" s="178" t="s">
        <v>1246</v>
      </c>
      <c r="B14" s="693">
        <v>40.027041673817983</v>
      </c>
      <c r="C14" s="497">
        <v>37.030827457515194</v>
      </c>
      <c r="D14" s="497">
        <v>11.508923741574097</v>
      </c>
      <c r="E14" s="497">
        <v>8.6371011137899512</v>
      </c>
      <c r="F14" s="694">
        <v>2.7961060133027833</v>
      </c>
      <c r="G14" s="693">
        <v>37.143665059629782</v>
      </c>
      <c r="H14" s="497">
        <v>27.126442733374933</v>
      </c>
      <c r="I14" s="497">
        <v>18.507570024384297</v>
      </c>
      <c r="J14" s="497">
        <v>12.328098105445589</v>
      </c>
      <c r="K14" s="694">
        <v>4.8942240771654015</v>
      </c>
      <c r="L14" s="693">
        <v>38.07258728788959</v>
      </c>
      <c r="M14" s="497">
        <v>30.317286094668223</v>
      </c>
      <c r="N14" s="497">
        <v>16.252853083198094</v>
      </c>
      <c r="O14" s="497">
        <v>11.138989081977176</v>
      </c>
      <c r="P14" s="694">
        <v>4.2182844522669249</v>
      </c>
    </row>
    <row r="15" spans="1:16" x14ac:dyDescent="0.3">
      <c r="A15" s="178" t="s">
        <v>1247</v>
      </c>
      <c r="B15" s="693">
        <v>35.851617136562233</v>
      </c>
      <c r="C15" s="497">
        <v>28.259943367818057</v>
      </c>
      <c r="D15" s="497">
        <v>18.736782266215492</v>
      </c>
      <c r="E15" s="497">
        <v>10.165821008818368</v>
      </c>
      <c r="F15" s="694">
        <v>6.985836220585842</v>
      </c>
      <c r="G15" s="693">
        <v>29.201770119344054</v>
      </c>
      <c r="H15" s="497">
        <v>30.291451583001471</v>
      </c>
      <c r="I15" s="497">
        <v>20.346146404728358</v>
      </c>
      <c r="J15" s="497">
        <v>14.947230676349713</v>
      </c>
      <c r="K15" s="694">
        <v>5.2134012165764032</v>
      </c>
      <c r="L15" s="693">
        <v>32.220173606731009</v>
      </c>
      <c r="M15" s="497">
        <v>29.369338417768081</v>
      </c>
      <c r="N15" s="497">
        <v>19.615646843522686</v>
      </c>
      <c r="O15" s="497">
        <v>12.7769215583003</v>
      </c>
      <c r="P15" s="694">
        <v>6.0179195736779203</v>
      </c>
    </row>
    <row r="16" spans="1:16" x14ac:dyDescent="0.3">
      <c r="A16" s="178" t="s">
        <v>1248</v>
      </c>
      <c r="B16" s="693">
        <v>31.241576024954398</v>
      </c>
      <c r="C16" s="497">
        <v>34.836849293058989</v>
      </c>
      <c r="D16" s="497">
        <v>14.343478627558515</v>
      </c>
      <c r="E16" s="497">
        <v>12.099175583910668</v>
      </c>
      <c r="F16" s="694">
        <v>7.478920470517429</v>
      </c>
      <c r="G16" s="693">
        <v>37.265405846019334</v>
      </c>
      <c r="H16" s="497">
        <v>28.134907606689662</v>
      </c>
      <c r="I16" s="497">
        <v>16.074487085229546</v>
      </c>
      <c r="J16" s="497">
        <v>14.492912010543742</v>
      </c>
      <c r="K16" s="694">
        <v>4.0322874515177149</v>
      </c>
      <c r="L16" s="693">
        <v>35.050988112053396</v>
      </c>
      <c r="M16" s="497">
        <v>30.598605779304723</v>
      </c>
      <c r="N16" s="497">
        <v>15.438151740411641</v>
      </c>
      <c r="O16" s="497">
        <v>13.612951495218391</v>
      </c>
      <c r="P16" s="694">
        <v>5.2993028730118468</v>
      </c>
    </row>
    <row r="17" spans="1:16" x14ac:dyDescent="0.3">
      <c r="A17" s="178" t="s">
        <v>1249</v>
      </c>
      <c r="B17" s="693">
        <v>53.793478782938429</v>
      </c>
      <c r="C17" s="497">
        <v>22.049941562970034</v>
      </c>
      <c r="D17" s="497">
        <v>9.3359331098261489</v>
      </c>
      <c r="E17" s="497">
        <v>6.4484522237681352</v>
      </c>
      <c r="F17" s="694">
        <v>8.3721943204972558</v>
      </c>
      <c r="G17" s="693">
        <v>51.902314818021686</v>
      </c>
      <c r="H17" s="497">
        <v>23.103911060932244</v>
      </c>
      <c r="I17" s="497">
        <v>11.005260687412971</v>
      </c>
      <c r="J17" s="497">
        <v>9.6482602677017368</v>
      </c>
      <c r="K17" s="694">
        <v>4.3402531659313617</v>
      </c>
      <c r="L17" s="693">
        <v>52.582989009843025</v>
      </c>
      <c r="M17" s="497">
        <v>22.724562760341417</v>
      </c>
      <c r="N17" s="497">
        <v>10.404430605601947</v>
      </c>
      <c r="O17" s="497">
        <v>8.4965744304645554</v>
      </c>
      <c r="P17" s="694">
        <v>5.7914431937490525</v>
      </c>
    </row>
    <row r="18" spans="1:16" x14ac:dyDescent="0.3">
      <c r="A18" s="178" t="s">
        <v>1250</v>
      </c>
      <c r="B18" s="693">
        <v>53.471264479390626</v>
      </c>
      <c r="C18" s="497">
        <v>31.781609214296431</v>
      </c>
      <c r="D18" s="497">
        <v>11.609195326842842</v>
      </c>
      <c r="E18" s="497">
        <v>3.1379309794701022</v>
      </c>
      <c r="F18" s="694">
        <v>0</v>
      </c>
      <c r="G18" s="693">
        <v>23.225346197746994</v>
      </c>
      <c r="H18" s="497">
        <v>30.323961541221195</v>
      </c>
      <c r="I18" s="497">
        <v>18.059473983079155</v>
      </c>
      <c r="J18" s="497">
        <v>14.836073561145652</v>
      </c>
      <c r="K18" s="694">
        <v>13.555144716807002</v>
      </c>
      <c r="L18" s="693">
        <v>29.880871153181566</v>
      </c>
      <c r="M18" s="497">
        <v>30.644712605019159</v>
      </c>
      <c r="N18" s="497">
        <v>16.640109222309363</v>
      </c>
      <c r="O18" s="497">
        <v>12.261931848548837</v>
      </c>
      <c r="P18" s="694">
        <v>10.572375170941076</v>
      </c>
    </row>
    <row r="19" spans="1:16" x14ac:dyDescent="0.3">
      <c r="A19" s="178" t="s">
        <v>1251</v>
      </c>
      <c r="B19" s="693">
        <v>62.288862893272203</v>
      </c>
      <c r="C19" s="497">
        <v>24.875801581425375</v>
      </c>
      <c r="D19" s="497">
        <v>4.6156625516592147</v>
      </c>
      <c r="E19" s="497">
        <v>6.4673470661751571</v>
      </c>
      <c r="F19" s="694">
        <v>1.7523259074680511</v>
      </c>
      <c r="G19" s="693">
        <v>51.652257093118777</v>
      </c>
      <c r="H19" s="497">
        <v>24.686814675586568</v>
      </c>
      <c r="I19" s="497">
        <v>11.20913473950124</v>
      </c>
      <c r="J19" s="497">
        <v>10.828523219759457</v>
      </c>
      <c r="K19" s="694">
        <v>1.6232702720339542</v>
      </c>
      <c r="L19" s="693">
        <v>53.97288342358474</v>
      </c>
      <c r="M19" s="497">
        <v>24.728046624766868</v>
      </c>
      <c r="N19" s="497">
        <v>9.7706133299665829</v>
      </c>
      <c r="O19" s="497">
        <v>9.8770298200828428</v>
      </c>
      <c r="P19" s="694">
        <v>1.6514268015989646</v>
      </c>
    </row>
    <row r="20" spans="1:16" x14ac:dyDescent="0.3">
      <c r="A20" s="178" t="s">
        <v>1252</v>
      </c>
      <c r="B20" s="693">
        <v>24.008286660995584</v>
      </c>
      <c r="C20" s="497">
        <v>34.527737087561448</v>
      </c>
      <c r="D20" s="497">
        <v>14.724161715436731</v>
      </c>
      <c r="E20" s="497">
        <v>12.330238778756854</v>
      </c>
      <c r="F20" s="694">
        <v>14.409575757249385</v>
      </c>
      <c r="G20" s="693">
        <v>21.743664831487497</v>
      </c>
      <c r="H20" s="497">
        <v>26.140880055117066</v>
      </c>
      <c r="I20" s="497">
        <v>18.330185741264781</v>
      </c>
      <c r="J20" s="497">
        <v>17.980663526306135</v>
      </c>
      <c r="K20" s="694">
        <v>15.80460584582452</v>
      </c>
      <c r="L20" s="693">
        <v>22.352092299126639</v>
      </c>
      <c r="M20" s="497">
        <v>28.394145531591818</v>
      </c>
      <c r="N20" s="497">
        <v>17.361368768076353</v>
      </c>
      <c r="O20" s="497">
        <v>16.462585065946282</v>
      </c>
      <c r="P20" s="694">
        <v>15.429808335258905</v>
      </c>
    </row>
    <row r="21" spans="1:16" x14ac:dyDescent="0.3">
      <c r="A21" s="178" t="s">
        <v>1253</v>
      </c>
      <c r="B21" s="693">
        <v>24.508642431453083</v>
      </c>
      <c r="C21" s="497">
        <v>38.991996115346694</v>
      </c>
      <c r="D21" s="497">
        <v>17.941324559616138</v>
      </c>
      <c r="E21" s="497">
        <v>12.422186827908078</v>
      </c>
      <c r="F21" s="694">
        <v>6.1358500656760055</v>
      </c>
      <c r="G21" s="693">
        <v>24.870861572941017</v>
      </c>
      <c r="H21" s="497">
        <v>31.362901993368503</v>
      </c>
      <c r="I21" s="497">
        <v>17.112833492293262</v>
      </c>
      <c r="J21" s="497">
        <v>21.030602035339779</v>
      </c>
      <c r="K21" s="694">
        <v>5.622800906057436</v>
      </c>
      <c r="L21" s="693">
        <v>24.753889754551007</v>
      </c>
      <c r="M21" s="497">
        <v>33.826573594075555</v>
      </c>
      <c r="N21" s="497">
        <v>17.380379007051388</v>
      </c>
      <c r="O21" s="497">
        <v>18.25067721929295</v>
      </c>
      <c r="P21" s="694">
        <v>5.7884804250290998</v>
      </c>
    </row>
    <row r="22" spans="1:16" x14ac:dyDescent="0.3">
      <c r="A22" s="178" t="s">
        <v>1254</v>
      </c>
      <c r="B22" s="693">
        <v>30.623962395696193</v>
      </c>
      <c r="C22" s="497">
        <v>32.982844467104066</v>
      </c>
      <c r="D22" s="497">
        <v>14.838129726012403</v>
      </c>
      <c r="E22" s="497">
        <v>12.340896394647494</v>
      </c>
      <c r="F22" s="694">
        <v>9.2141670165398466</v>
      </c>
      <c r="G22" s="693">
        <v>29.345366134827149</v>
      </c>
      <c r="H22" s="497">
        <v>36.567852222818118</v>
      </c>
      <c r="I22" s="497">
        <v>19.158447680316694</v>
      </c>
      <c r="J22" s="497">
        <v>10.119862551586865</v>
      </c>
      <c r="K22" s="694">
        <v>4.8084714104511699</v>
      </c>
      <c r="L22" s="693">
        <v>29.713216703050655</v>
      </c>
      <c r="M22" s="497">
        <v>35.536449910466018</v>
      </c>
      <c r="N22" s="497">
        <v>17.915497530191228</v>
      </c>
      <c r="O22" s="497">
        <v>10.758851250535646</v>
      </c>
      <c r="P22" s="694">
        <v>6.0759846057564557</v>
      </c>
    </row>
    <row r="23" spans="1:16" x14ac:dyDescent="0.3">
      <c r="A23" s="178" t="s">
        <v>1255</v>
      </c>
      <c r="B23" s="693">
        <v>25.85207542420266</v>
      </c>
      <c r="C23" s="497">
        <v>40.47323108534728</v>
      </c>
      <c r="D23" s="497">
        <v>11.816639536211754</v>
      </c>
      <c r="E23" s="497">
        <v>11.053659797872694</v>
      </c>
      <c r="F23" s="694">
        <v>10.804394156365618</v>
      </c>
      <c r="G23" s="693">
        <v>29.127088332356621</v>
      </c>
      <c r="H23" s="497">
        <v>29.880975846944413</v>
      </c>
      <c r="I23" s="497">
        <v>15.195093057358195</v>
      </c>
      <c r="J23" s="497">
        <v>15.471472945911795</v>
      </c>
      <c r="K23" s="694">
        <v>10.325369817428975</v>
      </c>
      <c r="L23" s="693">
        <v>27.910432032720284</v>
      </c>
      <c r="M23" s="497">
        <v>33.815963104879529</v>
      </c>
      <c r="N23" s="497">
        <v>13.940008917293442</v>
      </c>
      <c r="O23" s="497">
        <v>13.830270194070508</v>
      </c>
      <c r="P23" s="694">
        <v>10.503325751036243</v>
      </c>
    </row>
    <row r="24" spans="1:16" x14ac:dyDescent="0.3">
      <c r="A24" s="178" t="s">
        <v>1256</v>
      </c>
      <c r="B24" s="693">
        <v>45.785723815079194</v>
      </c>
      <c r="C24" s="497">
        <v>31.341578238475794</v>
      </c>
      <c r="D24" s="497">
        <v>6.8692028229807622</v>
      </c>
      <c r="E24" s="497">
        <v>10.028229528732115</v>
      </c>
      <c r="F24" s="694">
        <v>5.9752655947321331</v>
      </c>
      <c r="G24" s="693">
        <v>41.387893149675016</v>
      </c>
      <c r="H24" s="497">
        <v>25.238948704852778</v>
      </c>
      <c r="I24" s="497">
        <v>13.960573453843001</v>
      </c>
      <c r="J24" s="497">
        <v>15.201115189314338</v>
      </c>
      <c r="K24" s="694">
        <v>4.2114695023148707</v>
      </c>
      <c r="L24" s="693">
        <v>42.393007350876012</v>
      </c>
      <c r="M24" s="497">
        <v>26.633690811947837</v>
      </c>
      <c r="N24" s="497">
        <v>12.339856816631542</v>
      </c>
      <c r="O24" s="497">
        <v>14.018863930860681</v>
      </c>
      <c r="P24" s="694">
        <v>4.6145810896839317</v>
      </c>
    </row>
    <row r="25" spans="1:16" x14ac:dyDescent="0.3">
      <c r="A25" s="178" t="s">
        <v>1257</v>
      </c>
      <c r="B25" s="693">
        <v>32.13857815491474</v>
      </c>
      <c r="C25" s="497">
        <v>29.023562456562551</v>
      </c>
      <c r="D25" s="497">
        <v>10.403354418102593</v>
      </c>
      <c r="E25" s="497">
        <v>13.498402555695577</v>
      </c>
      <c r="F25" s="694">
        <v>14.936102414724539</v>
      </c>
      <c r="G25" s="693">
        <v>41.596189727290103</v>
      </c>
      <c r="H25" s="497">
        <v>30.161132480662484</v>
      </c>
      <c r="I25" s="497">
        <v>12.392059105598662</v>
      </c>
      <c r="J25" s="497">
        <v>10.945428634481692</v>
      </c>
      <c r="K25" s="694">
        <v>4.9051900519670575</v>
      </c>
      <c r="L25" s="693">
        <v>38.679884165863058</v>
      </c>
      <c r="M25" s="497">
        <v>29.810356625425904</v>
      </c>
      <c r="N25" s="497">
        <v>11.778831284198063</v>
      </c>
      <c r="O25" s="497">
        <v>11.732651918884811</v>
      </c>
      <c r="P25" s="694">
        <v>7.998276005628167</v>
      </c>
    </row>
    <row r="26" spans="1:16" x14ac:dyDescent="0.3">
      <c r="A26" s="178" t="s">
        <v>1258</v>
      </c>
      <c r="B26" s="693">
        <v>59.053097430831954</v>
      </c>
      <c r="C26" s="497">
        <v>22.817466081752418</v>
      </c>
      <c r="D26" s="497">
        <v>7.9989928628840925</v>
      </c>
      <c r="E26" s="497">
        <v>4.1621878117040954</v>
      </c>
      <c r="F26" s="694">
        <v>5.968255812827441</v>
      </c>
      <c r="G26" s="693">
        <v>48.926213716341458</v>
      </c>
      <c r="H26" s="497">
        <v>22.706562331650215</v>
      </c>
      <c r="I26" s="497">
        <v>11.744537477515317</v>
      </c>
      <c r="J26" s="497">
        <v>13.043855404085136</v>
      </c>
      <c r="K26" s="694">
        <v>3.5788310704078743</v>
      </c>
      <c r="L26" s="693">
        <v>52.170796863801229</v>
      </c>
      <c r="M26" s="497">
        <v>22.742095122261489</v>
      </c>
      <c r="N26" s="497">
        <v>10.5444910192646</v>
      </c>
      <c r="O26" s="497">
        <v>10.198230846320676</v>
      </c>
      <c r="P26" s="694">
        <v>4.3443861483520063</v>
      </c>
    </row>
    <row r="27" spans="1:16" x14ac:dyDescent="0.3">
      <c r="A27" s="178" t="s">
        <v>1259</v>
      </c>
      <c r="B27" s="693">
        <v>31.368466360294839</v>
      </c>
      <c r="C27" s="497">
        <v>34.254738732946095</v>
      </c>
      <c r="D27" s="497">
        <v>18.846927028105366</v>
      </c>
      <c r="E27" s="497">
        <v>11.767662238573791</v>
      </c>
      <c r="F27" s="694">
        <v>3.7622056400799084</v>
      </c>
      <c r="G27" s="693">
        <v>44.933992860157751</v>
      </c>
      <c r="H27" s="497">
        <v>26.646076523878808</v>
      </c>
      <c r="I27" s="497">
        <v>15.9127558543916</v>
      </c>
      <c r="J27" s="497">
        <v>10.276874362145529</v>
      </c>
      <c r="K27" s="694">
        <v>2.2303003994263073</v>
      </c>
      <c r="L27" s="693">
        <v>41.193704752413844</v>
      </c>
      <c r="M27" s="497">
        <v>28.743937508242549</v>
      </c>
      <c r="N27" s="497">
        <v>16.721765777245494</v>
      </c>
      <c r="O27" s="497">
        <v>10.687914520847055</v>
      </c>
      <c r="P27" s="694">
        <v>2.6526774412510479</v>
      </c>
    </row>
    <row r="28" spans="1:16" x14ac:dyDescent="0.3">
      <c r="A28" s="178" t="s">
        <v>1260</v>
      </c>
      <c r="B28" s="693">
        <v>48.4077632582067</v>
      </c>
      <c r="C28" s="497">
        <v>27.284718238206203</v>
      </c>
      <c r="D28" s="497">
        <v>15.441869418362023</v>
      </c>
      <c r="E28" s="497">
        <v>3.6555493219096804</v>
      </c>
      <c r="F28" s="694">
        <v>5.2100997633153936</v>
      </c>
      <c r="G28" s="693">
        <v>36.993453217858679</v>
      </c>
      <c r="H28" s="497">
        <v>28.712604654822471</v>
      </c>
      <c r="I28" s="497">
        <v>20.16449820666643</v>
      </c>
      <c r="J28" s="497">
        <v>11.84635782471733</v>
      </c>
      <c r="K28" s="694">
        <v>2.2830860959350905</v>
      </c>
      <c r="L28" s="693">
        <v>39.050983314052729</v>
      </c>
      <c r="M28" s="497">
        <v>28.455215529614769</v>
      </c>
      <c r="N28" s="497">
        <v>19.313202698594488</v>
      </c>
      <c r="O28" s="497">
        <v>10.369892322456012</v>
      </c>
      <c r="P28" s="694">
        <v>2.8107061352820035</v>
      </c>
    </row>
    <row r="29" spans="1:16" x14ac:dyDescent="0.3">
      <c r="A29" s="178" t="s">
        <v>1261</v>
      </c>
      <c r="B29" s="693">
        <v>58.991195310852461</v>
      </c>
      <c r="C29" s="497">
        <v>25.468835492725084</v>
      </c>
      <c r="D29" s="497">
        <v>6.556235362816067</v>
      </c>
      <c r="E29" s="497">
        <v>7.9938318458638431</v>
      </c>
      <c r="F29" s="694">
        <v>0.98990198774254623</v>
      </c>
      <c r="G29" s="693">
        <v>55.388521618808198</v>
      </c>
      <c r="H29" s="497">
        <v>22.622118303026344</v>
      </c>
      <c r="I29" s="497">
        <v>13.217394845249117</v>
      </c>
      <c r="J29" s="497">
        <v>5.7069160489430528</v>
      </c>
      <c r="K29" s="694">
        <v>3.0650491839732865</v>
      </c>
      <c r="L29" s="693">
        <v>56.427208922183823</v>
      </c>
      <c r="M29" s="497">
        <v>23.442855692529815</v>
      </c>
      <c r="N29" s="497">
        <v>11.296915120581788</v>
      </c>
      <c r="O29" s="497">
        <v>6.3662570287815345</v>
      </c>
      <c r="P29" s="694">
        <v>2.4667632359230334</v>
      </c>
    </row>
    <row r="30" spans="1:16" x14ac:dyDescent="0.3">
      <c r="A30" s="178" t="s">
        <v>1262</v>
      </c>
      <c r="B30" s="693">
        <v>33.175892652846315</v>
      </c>
      <c r="C30" s="497">
        <v>32.117891679576672</v>
      </c>
      <c r="D30" s="497">
        <v>16.795767874581223</v>
      </c>
      <c r="E30" s="497">
        <v>14.320801085321836</v>
      </c>
      <c r="F30" s="694">
        <v>3.5896467076739573</v>
      </c>
      <c r="G30" s="693">
        <v>46.356920179930498</v>
      </c>
      <c r="H30" s="497">
        <v>28.368577962149772</v>
      </c>
      <c r="I30" s="497">
        <v>12.955808610197947</v>
      </c>
      <c r="J30" s="497">
        <v>10.302290933602942</v>
      </c>
      <c r="K30" s="694">
        <v>2.0164023141188387</v>
      </c>
      <c r="L30" s="693">
        <v>42.876739663298906</v>
      </c>
      <c r="M30" s="497">
        <v>29.358507504692433</v>
      </c>
      <c r="N30" s="497">
        <v>13.969671253994573</v>
      </c>
      <c r="O30" s="497">
        <v>11.363296284449977</v>
      </c>
      <c r="P30" s="694">
        <v>2.431785293564114</v>
      </c>
    </row>
    <row r="31" spans="1:16" x14ac:dyDescent="0.3">
      <c r="A31" s="178" t="s">
        <v>1263</v>
      </c>
      <c r="B31" s="693">
        <v>49.571269579173475</v>
      </c>
      <c r="C31" s="497">
        <v>23.889765567354509</v>
      </c>
      <c r="D31" s="497">
        <v>8.2433702412925349</v>
      </c>
      <c r="E31" s="497">
        <v>8.5192881871211235</v>
      </c>
      <c r="F31" s="694">
        <v>9.7763064250583529</v>
      </c>
      <c r="G31" s="693">
        <v>42.170733352441509</v>
      </c>
      <c r="H31" s="497">
        <v>26.362486685776705</v>
      </c>
      <c r="I31" s="497">
        <v>8.1669290289424445</v>
      </c>
      <c r="J31" s="497">
        <v>14.797220753289997</v>
      </c>
      <c r="K31" s="694">
        <v>8.502630179549346</v>
      </c>
      <c r="L31" s="693">
        <v>44.807837232793446</v>
      </c>
      <c r="M31" s="497">
        <v>25.481358311205</v>
      </c>
      <c r="N31" s="497">
        <v>8.1941680575116269</v>
      </c>
      <c r="O31" s="497">
        <v>12.560144976128029</v>
      </c>
      <c r="P31" s="694">
        <v>8.9564914223618963</v>
      </c>
    </row>
    <row r="32" spans="1:16" x14ac:dyDescent="0.3">
      <c r="A32" s="178" t="s">
        <v>1264</v>
      </c>
      <c r="B32" s="693">
        <v>36.639968053409</v>
      </c>
      <c r="C32" s="497">
        <v>30.098005220852293</v>
      </c>
      <c r="D32" s="497">
        <v>20.944231555513937</v>
      </c>
      <c r="E32" s="497">
        <v>11.387493173810407</v>
      </c>
      <c r="F32" s="694">
        <v>0.93030199641436351</v>
      </c>
      <c r="G32" s="693">
        <v>21.612589124490196</v>
      </c>
      <c r="H32" s="497">
        <v>32.049156591719182</v>
      </c>
      <c r="I32" s="497">
        <v>24.704613034624291</v>
      </c>
      <c r="J32" s="497">
        <v>17.0153417208242</v>
      </c>
      <c r="K32" s="694">
        <v>4.6182995283421251</v>
      </c>
      <c r="L32" s="693">
        <v>26.811469432417933</v>
      </c>
      <c r="M32" s="497">
        <v>31.374135186604736</v>
      </c>
      <c r="N32" s="497">
        <v>23.403669382739579</v>
      </c>
      <c r="O32" s="497">
        <v>15.068328131464021</v>
      </c>
      <c r="P32" s="694">
        <v>3.3423978667737346</v>
      </c>
    </row>
    <row r="33" spans="1:16" x14ac:dyDescent="0.3">
      <c r="A33" s="178" t="s">
        <v>1265</v>
      </c>
      <c r="B33" s="693">
        <v>38.918945552994479</v>
      </c>
      <c r="C33" s="497">
        <v>19.078300409783029</v>
      </c>
      <c r="D33" s="497">
        <v>20.839071386201287</v>
      </c>
      <c r="E33" s="497">
        <v>12.812315461517446</v>
      </c>
      <c r="F33" s="694">
        <v>8.3513671895037547</v>
      </c>
      <c r="G33" s="693">
        <v>50.633334541246633</v>
      </c>
      <c r="H33" s="497">
        <v>20.467230368369645</v>
      </c>
      <c r="I33" s="497">
        <v>8.171518236296226</v>
      </c>
      <c r="J33" s="497">
        <v>9.7690584582922231</v>
      </c>
      <c r="K33" s="694">
        <v>10.95885839579527</v>
      </c>
      <c r="L33" s="693">
        <v>45.893777572238889</v>
      </c>
      <c r="M33" s="497">
        <v>19.905279363388971</v>
      </c>
      <c r="N33" s="497">
        <v>13.296718523918456</v>
      </c>
      <c r="O33" s="497">
        <v>11.000338207716851</v>
      </c>
      <c r="P33" s="694">
        <v>9.9038863327368354</v>
      </c>
    </row>
    <row r="34" spans="1:16" x14ac:dyDescent="0.3">
      <c r="A34" s="178" t="s">
        <v>1266</v>
      </c>
      <c r="B34" s="693">
        <v>64.665465840962128</v>
      </c>
      <c r="C34" s="497">
        <v>25.541991995438849</v>
      </c>
      <c r="D34" s="497">
        <v>6.0169435047741766</v>
      </c>
      <c r="E34" s="497">
        <v>1.9878593806307494</v>
      </c>
      <c r="F34" s="694">
        <v>1.7877392781941024</v>
      </c>
      <c r="G34" s="693">
        <v>62.901384349617452</v>
      </c>
      <c r="H34" s="497">
        <v>18.467247076144265</v>
      </c>
      <c r="I34" s="497">
        <v>10.935493083727374</v>
      </c>
      <c r="J34" s="497">
        <v>6.0225488199290762</v>
      </c>
      <c r="K34" s="694">
        <v>1.6733266705818373</v>
      </c>
      <c r="L34" s="693">
        <v>63.516120759632187</v>
      </c>
      <c r="M34" s="497">
        <v>20.932611241459586</v>
      </c>
      <c r="N34" s="497">
        <v>9.2215067823686763</v>
      </c>
      <c r="O34" s="497">
        <v>4.6165647349489403</v>
      </c>
      <c r="P34" s="694">
        <v>1.7131964815906113</v>
      </c>
    </row>
    <row r="35" spans="1:16" x14ac:dyDescent="0.3">
      <c r="A35" s="178" t="s">
        <v>1267</v>
      </c>
      <c r="B35" s="693">
        <v>17.640909874688386</v>
      </c>
      <c r="C35" s="497">
        <v>49.357844012455608</v>
      </c>
      <c r="D35" s="497">
        <v>12.662658228102162</v>
      </c>
      <c r="E35" s="497">
        <v>11.816122467466126</v>
      </c>
      <c r="F35" s="694">
        <v>8.5224654172877212</v>
      </c>
      <c r="G35" s="693">
        <v>12.596714951334503</v>
      </c>
      <c r="H35" s="497">
        <v>52.276496870800258</v>
      </c>
      <c r="I35" s="497">
        <v>12.998290156678745</v>
      </c>
      <c r="J35" s="497">
        <v>18.267395526515134</v>
      </c>
      <c r="K35" s="694">
        <v>3.8611024946713535</v>
      </c>
      <c r="L35" s="693">
        <v>14.361387534558997</v>
      </c>
      <c r="M35" s="497">
        <v>51.255428740537347</v>
      </c>
      <c r="N35" s="497">
        <v>12.880871922170858</v>
      </c>
      <c r="O35" s="497">
        <v>16.010467539555201</v>
      </c>
      <c r="P35" s="694">
        <v>5.491844263177593</v>
      </c>
    </row>
    <row r="36" spans="1:16" x14ac:dyDescent="0.3">
      <c r="A36" s="178" t="s">
        <v>1268</v>
      </c>
      <c r="B36" s="693">
        <v>35.463414769256616</v>
      </c>
      <c r="C36" s="497">
        <v>37.060975499029702</v>
      </c>
      <c r="D36" s="497">
        <v>7.0609754664825743</v>
      </c>
      <c r="E36" s="497">
        <v>10.18292681279627</v>
      </c>
      <c r="F36" s="694">
        <v>10.231707452434831</v>
      </c>
      <c r="G36" s="693">
        <v>48.990376228069515</v>
      </c>
      <c r="H36" s="497">
        <v>27.100612443291038</v>
      </c>
      <c r="I36" s="497">
        <v>5.2913385505558956</v>
      </c>
      <c r="J36" s="497">
        <v>9.4733157823817482</v>
      </c>
      <c r="K36" s="694">
        <v>9.1443569957018003</v>
      </c>
      <c r="L36" s="693">
        <v>45.974167280695696</v>
      </c>
      <c r="M36" s="497">
        <v>29.321549958289104</v>
      </c>
      <c r="N36" s="497">
        <v>5.6859278835463867</v>
      </c>
      <c r="O36" s="497">
        <v>9.631543123060462</v>
      </c>
      <c r="P36" s="694">
        <v>9.3868117544083436</v>
      </c>
    </row>
    <row r="37" spans="1:16" x14ac:dyDescent="0.3">
      <c r="A37" s="178" t="s">
        <v>1269</v>
      </c>
      <c r="B37" s="693">
        <v>39.275066699593772</v>
      </c>
      <c r="C37" s="497">
        <v>37.760866173179174</v>
      </c>
      <c r="D37" s="497">
        <v>11.635022727708218</v>
      </c>
      <c r="E37" s="497">
        <v>8.7086144774120111</v>
      </c>
      <c r="F37" s="694">
        <v>2.6204299221068208</v>
      </c>
      <c r="G37" s="693">
        <v>39.971458991719317</v>
      </c>
      <c r="H37" s="497">
        <v>18.051172762198735</v>
      </c>
      <c r="I37" s="497">
        <v>18.559684800828201</v>
      </c>
      <c r="J37" s="497">
        <v>16.624123191293112</v>
      </c>
      <c r="K37" s="694">
        <v>6.7935602539606359</v>
      </c>
      <c r="L37" s="693">
        <v>39.829437261039843</v>
      </c>
      <c r="M37" s="497">
        <v>22.070753106555273</v>
      </c>
      <c r="N37" s="497">
        <v>17.147474322459338</v>
      </c>
      <c r="O37" s="497">
        <v>15.009840179454184</v>
      </c>
      <c r="P37" s="694">
        <v>5.9424951304913591</v>
      </c>
    </row>
    <row r="38" spans="1:16" x14ac:dyDescent="0.3">
      <c r="A38" s="178" t="s">
        <v>1270</v>
      </c>
      <c r="B38" s="693">
        <v>37.326541695537365</v>
      </c>
      <c r="C38" s="497">
        <v>37.547519616472222</v>
      </c>
      <c r="D38" s="497">
        <v>11.412198730313301</v>
      </c>
      <c r="E38" s="497">
        <v>7.5282308657465489</v>
      </c>
      <c r="F38" s="694">
        <v>6.1855090919305606</v>
      </c>
      <c r="G38" s="693">
        <v>37.084989975192848</v>
      </c>
      <c r="H38" s="497">
        <v>23.574721627530273</v>
      </c>
      <c r="I38" s="497">
        <v>19.80267554739978</v>
      </c>
      <c r="J38" s="497">
        <v>16.172222788595509</v>
      </c>
      <c r="K38" s="694">
        <v>3.3653900612815897</v>
      </c>
      <c r="L38" s="693">
        <v>37.176030491247879</v>
      </c>
      <c r="M38" s="497">
        <v>28.84105025409373</v>
      </c>
      <c r="N38" s="497">
        <v>16.640316205533598</v>
      </c>
      <c r="O38" s="497">
        <v>12.914313946922643</v>
      </c>
      <c r="P38" s="694">
        <v>4.4282891022021458</v>
      </c>
    </row>
    <row r="39" spans="1:16" x14ac:dyDescent="0.3">
      <c r="A39" s="178" t="s">
        <v>1271</v>
      </c>
      <c r="B39" s="693">
        <v>36.921789409616558</v>
      </c>
      <c r="C39" s="497">
        <v>25.646682897139378</v>
      </c>
      <c r="D39" s="497">
        <v>22.892574558734022</v>
      </c>
      <c r="E39" s="497">
        <v>9.799147900182593</v>
      </c>
      <c r="F39" s="694">
        <v>4.7398052343274495</v>
      </c>
      <c r="G39" s="693">
        <v>36.047250095262292</v>
      </c>
      <c r="H39" s="497">
        <v>35.142258351327321</v>
      </c>
      <c r="I39" s="497">
        <v>9.2023371014860906</v>
      </c>
      <c r="J39" s="497">
        <v>14.803759684999365</v>
      </c>
      <c r="K39" s="694">
        <v>4.8043947669249336</v>
      </c>
      <c r="L39" s="693">
        <v>36.304776413657137</v>
      </c>
      <c r="M39" s="497">
        <v>32.346088359171972</v>
      </c>
      <c r="N39" s="497">
        <v>13.233712698270455</v>
      </c>
      <c r="O39" s="497">
        <v>13.330047495295277</v>
      </c>
      <c r="P39" s="694">
        <v>4.7853750336051615</v>
      </c>
    </row>
    <row r="40" spans="1:16" x14ac:dyDescent="0.3">
      <c r="A40" s="178" t="s">
        <v>1272</v>
      </c>
      <c r="B40" s="693">
        <v>33.08913130175231</v>
      </c>
      <c r="C40" s="497">
        <v>27.131725149117042</v>
      </c>
      <c r="D40" s="497">
        <v>17.925874266160392</v>
      </c>
      <c r="E40" s="497">
        <v>14.873839431703328</v>
      </c>
      <c r="F40" s="694">
        <v>6.9794298512669313</v>
      </c>
      <c r="G40" s="693">
        <v>40.335162595708788</v>
      </c>
      <c r="H40" s="497">
        <v>22.971999208247396</v>
      </c>
      <c r="I40" s="497">
        <v>12.436481900789804</v>
      </c>
      <c r="J40" s="497">
        <v>18.824582127992127</v>
      </c>
      <c r="K40" s="694">
        <v>5.4317741672618904</v>
      </c>
      <c r="L40" s="693">
        <v>38.195556255045645</v>
      </c>
      <c r="M40" s="497">
        <v>24.200282062329016</v>
      </c>
      <c r="N40" s="497">
        <v>14.057388330096934</v>
      </c>
      <c r="O40" s="497">
        <v>17.658007795038539</v>
      </c>
      <c r="P40" s="694">
        <v>5.8887655574898581</v>
      </c>
    </row>
    <row r="41" spans="1:16" x14ac:dyDescent="0.3">
      <c r="A41" s="178" t="s">
        <v>1273</v>
      </c>
      <c r="B41" s="693">
        <v>26.3026289567795</v>
      </c>
      <c r="C41" s="497">
        <v>50.361559770283257</v>
      </c>
      <c r="D41" s="497">
        <v>11.563154595343219</v>
      </c>
      <c r="E41" s="497">
        <v>8.7382577898105289</v>
      </c>
      <c r="F41" s="694">
        <v>3.0343988877834889</v>
      </c>
      <c r="G41" s="693">
        <v>17.629012753620451</v>
      </c>
      <c r="H41" s="497">
        <v>42.29867433499561</v>
      </c>
      <c r="I41" s="497">
        <v>20.243234367689283</v>
      </c>
      <c r="J41" s="497">
        <v>15.165991010998834</v>
      </c>
      <c r="K41" s="694">
        <v>4.6630875326958163</v>
      </c>
      <c r="L41" s="693">
        <v>19.752779950806413</v>
      </c>
      <c r="M41" s="497">
        <v>44.27290183146885</v>
      </c>
      <c r="N41" s="497">
        <v>18.117884541540434</v>
      </c>
      <c r="O41" s="497">
        <v>13.592136617666295</v>
      </c>
      <c r="P41" s="694">
        <v>4.2642970585180153</v>
      </c>
    </row>
    <row r="42" spans="1:16" x14ac:dyDescent="0.3">
      <c r="A42" s="178" t="s">
        <v>1274</v>
      </c>
      <c r="B42" s="693">
        <v>37.818464515422463</v>
      </c>
      <c r="C42" s="497">
        <v>39.217549013278699</v>
      </c>
      <c r="D42" s="497">
        <v>10.441316168512534</v>
      </c>
      <c r="E42" s="497">
        <v>7.9108732018884371</v>
      </c>
      <c r="F42" s="694">
        <v>4.6117971008978689</v>
      </c>
      <c r="G42" s="693">
        <v>29.68625687349002</v>
      </c>
      <c r="H42" s="497">
        <v>36.113321161833596</v>
      </c>
      <c r="I42" s="497">
        <v>13.826144134777806</v>
      </c>
      <c r="J42" s="497">
        <v>12.812618874170353</v>
      </c>
      <c r="K42" s="694">
        <v>7.5616589557282232</v>
      </c>
      <c r="L42" s="693">
        <v>32.011954168905902</v>
      </c>
      <c r="M42" s="497">
        <v>37.001086776822859</v>
      </c>
      <c r="N42" s="497">
        <v>12.858130823607539</v>
      </c>
      <c r="O42" s="497">
        <v>11.410788380558706</v>
      </c>
      <c r="P42" s="694">
        <v>6.7180398501049954</v>
      </c>
    </row>
    <row r="43" spans="1:16" x14ac:dyDescent="0.3">
      <c r="A43" s="178" t="s">
        <v>1275</v>
      </c>
      <c r="B43" s="693">
        <v>29.537995350436358</v>
      </c>
      <c r="C43" s="497">
        <v>33.17849024357524</v>
      </c>
      <c r="D43" s="497">
        <v>17.096692971286121</v>
      </c>
      <c r="E43" s="497">
        <v>15.248674482393598</v>
      </c>
      <c r="F43" s="694">
        <v>4.938146952308677</v>
      </c>
      <c r="G43" s="693">
        <v>30.796961569809472</v>
      </c>
      <c r="H43" s="497">
        <v>30.286253741060055</v>
      </c>
      <c r="I43" s="497">
        <v>15.827646904198822</v>
      </c>
      <c r="J43" s="497">
        <v>18.445560288007272</v>
      </c>
      <c r="K43" s="694">
        <v>4.6435774969243813</v>
      </c>
      <c r="L43" s="693">
        <v>30.421491724521093</v>
      </c>
      <c r="M43" s="497">
        <v>31.148824615024811</v>
      </c>
      <c r="N43" s="497">
        <v>16.206122929322316</v>
      </c>
      <c r="O43" s="497">
        <v>17.492131831891854</v>
      </c>
      <c r="P43" s="694">
        <v>4.7314288992399218</v>
      </c>
    </row>
    <row r="44" spans="1:16" x14ac:dyDescent="0.3">
      <c r="A44" s="178" t="s">
        <v>1276</v>
      </c>
      <c r="B44" s="693">
        <v>54.755312417858669</v>
      </c>
      <c r="C44" s="497">
        <v>29.68724444155249</v>
      </c>
      <c r="D44" s="497">
        <v>11.156885166935615</v>
      </c>
      <c r="E44" s="497">
        <v>3.6970663858403729</v>
      </c>
      <c r="F44" s="694">
        <v>0.70349158781285237</v>
      </c>
      <c r="G44" s="693">
        <v>55.362250536979232</v>
      </c>
      <c r="H44" s="497">
        <v>25.787353305403837</v>
      </c>
      <c r="I44" s="497">
        <v>8.8702207927617636</v>
      </c>
      <c r="J44" s="497">
        <v>6.7809892599384023</v>
      </c>
      <c r="K44" s="694">
        <v>3.1991861049167687</v>
      </c>
      <c r="L44" s="693">
        <v>55.194086585080647</v>
      </c>
      <c r="M44" s="497">
        <v>26.867893618771038</v>
      </c>
      <c r="N44" s="497">
        <v>9.5037854111514726</v>
      </c>
      <c r="O44" s="497">
        <v>5.9265287449023374</v>
      </c>
      <c r="P44" s="694">
        <v>2.5077056400945121</v>
      </c>
    </row>
    <row r="45" spans="1:16" x14ac:dyDescent="0.3">
      <c r="A45" s="178" t="s">
        <v>1277</v>
      </c>
      <c r="B45" s="693">
        <v>29.864937179756705</v>
      </c>
      <c r="C45" s="497">
        <v>32.612335141847247</v>
      </c>
      <c r="D45" s="497">
        <v>17.662980492764749</v>
      </c>
      <c r="E45" s="497">
        <v>11.368433304630479</v>
      </c>
      <c r="F45" s="694">
        <v>8.4913138810008153</v>
      </c>
      <c r="G45" s="693">
        <v>27.785065895203182</v>
      </c>
      <c r="H45" s="497">
        <v>26.95896048755495</v>
      </c>
      <c r="I45" s="497">
        <v>18.137294496469224</v>
      </c>
      <c r="J45" s="497">
        <v>18.553171535567618</v>
      </c>
      <c r="K45" s="694">
        <v>8.5655075852050313</v>
      </c>
      <c r="L45" s="693">
        <v>28.460703763322687</v>
      </c>
      <c r="M45" s="497">
        <v>28.795436632725067</v>
      </c>
      <c r="N45" s="497">
        <v>17.983215489435427</v>
      </c>
      <c r="O45" s="497">
        <v>16.21923805737687</v>
      </c>
      <c r="P45" s="694">
        <v>8.5414060571399499</v>
      </c>
    </row>
    <row r="46" spans="1:16" x14ac:dyDescent="0.3">
      <c r="A46" s="178" t="s">
        <v>1278</v>
      </c>
      <c r="B46" s="693">
        <v>44.403562926067131</v>
      </c>
      <c r="C46" s="497">
        <v>30.034856995062135</v>
      </c>
      <c r="D46" s="497">
        <v>14.53330746093765</v>
      </c>
      <c r="E46" s="497">
        <v>5.7126259252947076</v>
      </c>
      <c r="F46" s="694">
        <v>5.3156466926383743</v>
      </c>
      <c r="G46" s="693">
        <v>60.054858293586136</v>
      </c>
      <c r="H46" s="497">
        <v>15.303658180088744</v>
      </c>
      <c r="I46" s="497">
        <v>13.350824356318745</v>
      </c>
      <c r="J46" s="497">
        <v>9.147014103801812</v>
      </c>
      <c r="K46" s="694">
        <v>2.1436450662045621</v>
      </c>
      <c r="L46" s="693">
        <v>56.370101901534007</v>
      </c>
      <c r="M46" s="497">
        <v>18.771797891304761</v>
      </c>
      <c r="N46" s="497">
        <v>13.629214232423219</v>
      </c>
      <c r="O46" s="497">
        <v>8.3384622557672472</v>
      </c>
      <c r="P46" s="694">
        <v>2.8904237189707644</v>
      </c>
    </row>
    <row r="47" spans="1:16" x14ac:dyDescent="0.3">
      <c r="A47" s="178" t="s">
        <v>1279</v>
      </c>
      <c r="B47" s="693">
        <v>59.987372740904433</v>
      </c>
      <c r="C47" s="497">
        <v>30.557967011285612</v>
      </c>
      <c r="D47" s="497">
        <v>7.9867413779496497</v>
      </c>
      <c r="E47" s="497">
        <v>1.2785099834267224</v>
      </c>
      <c r="F47" s="694">
        <v>0.18940888643358852</v>
      </c>
      <c r="G47" s="693">
        <v>58.47719900070846</v>
      </c>
      <c r="H47" s="497">
        <v>15.384615384615385</v>
      </c>
      <c r="I47" s="497">
        <v>14.053469555166116</v>
      </c>
      <c r="J47" s="497">
        <v>9.4597113986352959</v>
      </c>
      <c r="K47" s="694">
        <v>2.6250046608747533</v>
      </c>
      <c r="L47" s="693">
        <v>58.961762471511783</v>
      </c>
      <c r="M47" s="497">
        <v>20.253228665484933</v>
      </c>
      <c r="N47" s="497">
        <v>12.106862496834642</v>
      </c>
      <c r="O47" s="497">
        <v>6.8346416814383391</v>
      </c>
      <c r="P47" s="694">
        <v>1.8435046847303114</v>
      </c>
    </row>
    <row r="48" spans="1:16" x14ac:dyDescent="0.3">
      <c r="A48" s="178" t="s">
        <v>1280</v>
      </c>
      <c r="B48" s="693">
        <v>36.910889169699885</v>
      </c>
      <c r="C48" s="497">
        <v>27.98970608427566</v>
      </c>
      <c r="D48" s="497">
        <v>21.24836013498674</v>
      </c>
      <c r="E48" s="497">
        <v>8.3358562678886674</v>
      </c>
      <c r="F48" s="694">
        <v>5.5151883431490507</v>
      </c>
      <c r="G48" s="693">
        <v>33.858858721822379</v>
      </c>
      <c r="H48" s="497">
        <v>27.904988420303994</v>
      </c>
      <c r="I48" s="497">
        <v>18.309976634586278</v>
      </c>
      <c r="J48" s="497">
        <v>13.897230651470949</v>
      </c>
      <c r="K48" s="694">
        <v>6.0289455718163989</v>
      </c>
      <c r="L48" s="693">
        <v>34.751364837431197</v>
      </c>
      <c r="M48" s="497">
        <v>27.929762430421551</v>
      </c>
      <c r="N48" s="497">
        <v>19.169248941628712</v>
      </c>
      <c r="O48" s="497">
        <v>12.27091638845655</v>
      </c>
      <c r="P48" s="694">
        <v>5.8787074020619894</v>
      </c>
    </row>
    <row r="49" spans="1:16" x14ac:dyDescent="0.3">
      <c r="A49" s="178" t="s">
        <v>1281</v>
      </c>
      <c r="B49" s="693">
        <v>53.369492647264657</v>
      </c>
      <c r="C49" s="497">
        <v>18.716100750763736</v>
      </c>
      <c r="D49" s="497">
        <v>9.1685860051803285</v>
      </c>
      <c r="E49" s="497">
        <v>14.986254496145779</v>
      </c>
      <c r="F49" s="694">
        <v>3.7595661006454915</v>
      </c>
      <c r="G49" s="693">
        <v>32.195495271933623</v>
      </c>
      <c r="H49" s="497">
        <v>29.064776828100818</v>
      </c>
      <c r="I49" s="497">
        <v>16.628406030296524</v>
      </c>
      <c r="J49" s="497">
        <v>15.161193845192031</v>
      </c>
      <c r="K49" s="694">
        <v>6.9501280244770047</v>
      </c>
      <c r="L49" s="693">
        <v>38.744369960695465</v>
      </c>
      <c r="M49" s="497">
        <v>25.864049935406165</v>
      </c>
      <c r="N49" s="497">
        <v>14.321169202066852</v>
      </c>
      <c r="O49" s="497">
        <v>15.107087109712209</v>
      </c>
      <c r="P49" s="694">
        <v>5.9633237921193052</v>
      </c>
    </row>
    <row r="50" spans="1:16" x14ac:dyDescent="0.3">
      <c r="A50" s="178" t="s">
        <v>1282</v>
      </c>
      <c r="B50" s="693">
        <v>42.000911391468065</v>
      </c>
      <c r="C50" s="497">
        <v>32.338195158251786</v>
      </c>
      <c r="D50" s="497">
        <v>15.139775252324917</v>
      </c>
      <c r="E50" s="497">
        <v>8.4244910337517762</v>
      </c>
      <c r="F50" s="694">
        <v>2.096627164203452</v>
      </c>
      <c r="G50" s="693">
        <v>40.225867140952822</v>
      </c>
      <c r="H50" s="497">
        <v>21.669131420430769</v>
      </c>
      <c r="I50" s="497">
        <v>15.746840473881907</v>
      </c>
      <c r="J50" s="497">
        <v>18.193735060980178</v>
      </c>
      <c r="K50" s="694">
        <v>4.1644259037543252</v>
      </c>
      <c r="L50" s="693">
        <v>40.770341988982779</v>
      </c>
      <c r="M50" s="497">
        <v>24.941746655564089</v>
      </c>
      <c r="N50" s="497">
        <v>15.560630048899224</v>
      </c>
      <c r="O50" s="497">
        <v>15.197129395770007</v>
      </c>
      <c r="P50" s="694">
        <v>3.5301519107839039</v>
      </c>
    </row>
    <row r="51" spans="1:16" x14ac:dyDescent="0.3">
      <c r="A51" s="178" t="s">
        <v>1283</v>
      </c>
      <c r="B51" s="693">
        <v>36.1651156348752</v>
      </c>
      <c r="C51" s="497">
        <v>26.329125541950809</v>
      </c>
      <c r="D51" s="497">
        <v>18.326729960554957</v>
      </c>
      <c r="E51" s="497">
        <v>12.240855086864523</v>
      </c>
      <c r="F51" s="694">
        <v>6.9381737757545121</v>
      </c>
      <c r="G51" s="693">
        <v>27.535772961948318</v>
      </c>
      <c r="H51" s="497">
        <v>28.449622283657355</v>
      </c>
      <c r="I51" s="497">
        <v>19.131737815045792</v>
      </c>
      <c r="J51" s="497">
        <v>17.705035705798267</v>
      </c>
      <c r="K51" s="694">
        <v>7.1778312335502665</v>
      </c>
      <c r="L51" s="693">
        <v>30.246931375968789</v>
      </c>
      <c r="M51" s="497">
        <v>27.783406697942208</v>
      </c>
      <c r="N51" s="497">
        <v>18.878821237181452</v>
      </c>
      <c r="O51" s="497">
        <v>15.98830480029986</v>
      </c>
      <c r="P51" s="694">
        <v>7.1025358886076901</v>
      </c>
    </row>
    <row r="52" spans="1:16" x14ac:dyDescent="0.3">
      <c r="A52" s="178" t="s">
        <v>1284</v>
      </c>
      <c r="B52" s="693">
        <v>23.520161058257884</v>
      </c>
      <c r="C52" s="497">
        <v>39.843995522861206</v>
      </c>
      <c r="D52" s="497">
        <v>10.744165573969216</v>
      </c>
      <c r="E52" s="497">
        <v>12.524375749610734</v>
      </c>
      <c r="F52" s="694">
        <v>13.367302095300962</v>
      </c>
      <c r="G52" s="693">
        <v>23.301062132193419</v>
      </c>
      <c r="H52" s="497">
        <v>38.951029172473739</v>
      </c>
      <c r="I52" s="497">
        <v>12.870883836518887</v>
      </c>
      <c r="J52" s="497">
        <v>13.792022931806521</v>
      </c>
      <c r="K52" s="694">
        <v>11.085001927007436</v>
      </c>
      <c r="L52" s="693">
        <v>23.373907232449188</v>
      </c>
      <c r="M52" s="497">
        <v>39.247918913046284</v>
      </c>
      <c r="N52" s="497">
        <v>12.163801388266158</v>
      </c>
      <c r="O52" s="497">
        <v>13.370560865630873</v>
      </c>
      <c r="P52" s="694">
        <v>11.843811600607495</v>
      </c>
    </row>
    <row r="53" spans="1:16" x14ac:dyDescent="0.3">
      <c r="A53" s="178" t="s">
        <v>1285</v>
      </c>
      <c r="B53" s="693">
        <v>28.313644764581468</v>
      </c>
      <c r="C53" s="497">
        <v>36.47492387868347</v>
      </c>
      <c r="D53" s="497">
        <v>19.080391306160834</v>
      </c>
      <c r="E53" s="497">
        <v>9.4788732961101179</v>
      </c>
      <c r="F53" s="694">
        <v>6.6521667544641119</v>
      </c>
      <c r="G53" s="693">
        <v>23.218998321343438</v>
      </c>
      <c r="H53" s="497">
        <v>25.62016555580075</v>
      </c>
      <c r="I53" s="497">
        <v>20.302822176113899</v>
      </c>
      <c r="J53" s="497">
        <v>22.199404212522143</v>
      </c>
      <c r="K53" s="694">
        <v>8.6586097342197696</v>
      </c>
      <c r="L53" s="693">
        <v>25.668765929298981</v>
      </c>
      <c r="M53" s="497">
        <v>30.839690723612577</v>
      </c>
      <c r="N53" s="497">
        <v>19.71501464490618</v>
      </c>
      <c r="O53" s="497">
        <v>16.082719778731054</v>
      </c>
      <c r="P53" s="694">
        <v>7.6938089234512104</v>
      </c>
    </row>
    <row r="54" spans="1:16" x14ac:dyDescent="0.3">
      <c r="A54" s="178" t="s">
        <v>1286</v>
      </c>
      <c r="B54" s="693">
        <v>17.218547655450195</v>
      </c>
      <c r="C54" s="497">
        <v>34.560273551167946</v>
      </c>
      <c r="D54" s="497">
        <v>20.061820975460069</v>
      </c>
      <c r="E54" s="497">
        <v>17.673355122688932</v>
      </c>
      <c r="F54" s="694">
        <v>10.486002695232861</v>
      </c>
      <c r="G54" s="693">
        <v>15.522025077528697</v>
      </c>
      <c r="H54" s="497">
        <v>27.283805575458469</v>
      </c>
      <c r="I54" s="497">
        <v>21.671348741489314</v>
      </c>
      <c r="J54" s="497">
        <v>25.657333110240664</v>
      </c>
      <c r="K54" s="694">
        <v>9.8654874952828511</v>
      </c>
      <c r="L54" s="693">
        <v>16.131385263558837</v>
      </c>
      <c r="M54" s="497">
        <v>29.897381095775454</v>
      </c>
      <c r="N54" s="497">
        <v>21.09323551641814</v>
      </c>
      <c r="O54" s="497">
        <v>22.789632806649308</v>
      </c>
      <c r="P54" s="694">
        <v>10.08836531759826</v>
      </c>
    </row>
    <row r="55" spans="1:16" x14ac:dyDescent="0.3">
      <c r="A55" s="178" t="s">
        <v>1287</v>
      </c>
      <c r="B55" s="693">
        <v>44.299685555850651</v>
      </c>
      <c r="C55" s="497">
        <v>30.658915844018104</v>
      </c>
      <c r="D55" s="497">
        <v>10.186942846508755</v>
      </c>
      <c r="E55" s="497">
        <v>10.407062279147022</v>
      </c>
      <c r="F55" s="694">
        <v>4.4473934744754722</v>
      </c>
      <c r="G55" s="693">
        <v>39.652262805563929</v>
      </c>
      <c r="H55" s="497">
        <v>28.504670825040652</v>
      </c>
      <c r="I55" s="497">
        <v>10.344848022537958</v>
      </c>
      <c r="J55" s="497">
        <v>19.659522765920627</v>
      </c>
      <c r="K55" s="694">
        <v>1.8386955809368364</v>
      </c>
      <c r="L55" s="693">
        <v>41.229192465455007</v>
      </c>
      <c r="M55" s="497">
        <v>29.235633564526442</v>
      </c>
      <c r="N55" s="497">
        <v>10.291268787570489</v>
      </c>
      <c r="O55" s="497">
        <v>16.520045220508308</v>
      </c>
      <c r="P55" s="694">
        <v>2.7238599619397594</v>
      </c>
    </row>
    <row r="56" spans="1:16" x14ac:dyDescent="0.3">
      <c r="A56" s="178" t="s">
        <v>1288</v>
      </c>
      <c r="B56" s="693">
        <v>19.900921097812148</v>
      </c>
      <c r="C56" s="497">
        <v>38.872977834074156</v>
      </c>
      <c r="D56" s="497">
        <v>29.808808638220746</v>
      </c>
      <c r="E56" s="497">
        <v>4.2418144410946681</v>
      </c>
      <c r="F56" s="694">
        <v>7.1754779887982778</v>
      </c>
      <c r="G56" s="693">
        <v>22.895567833641376</v>
      </c>
      <c r="H56" s="497">
        <v>34.000326839802447</v>
      </c>
      <c r="I56" s="497">
        <v>30.286943213833371</v>
      </c>
      <c r="J56" s="497">
        <v>10.669171246892116</v>
      </c>
      <c r="K56" s="694">
        <v>2.1479908658306894</v>
      </c>
      <c r="L56" s="693">
        <v>22.116372223126117</v>
      </c>
      <c r="M56" s="497">
        <v>35.268171965200182</v>
      </c>
      <c r="N56" s="497">
        <v>30.162534428618255</v>
      </c>
      <c r="O56" s="497">
        <v>8.9967976241963576</v>
      </c>
      <c r="P56" s="694">
        <v>3.4561237588590874</v>
      </c>
    </row>
    <row r="57" spans="1:16" x14ac:dyDescent="0.3">
      <c r="A57" s="178" t="s">
        <v>1289</v>
      </c>
      <c r="B57" s="693">
        <v>39.27506664829383</v>
      </c>
      <c r="C57" s="497">
        <v>37.760866238648561</v>
      </c>
      <c r="D57" s="497">
        <v>11.6350228491132</v>
      </c>
      <c r="E57" s="497">
        <v>8.7086143251490427</v>
      </c>
      <c r="F57" s="694">
        <v>2.6204299387953687</v>
      </c>
      <c r="G57" s="693">
        <v>39.971459097075012</v>
      </c>
      <c r="H57" s="497">
        <v>18.051172754013031</v>
      </c>
      <c r="I57" s="497">
        <v>18.559684874614273</v>
      </c>
      <c r="J57" s="497">
        <v>16.624123068124771</v>
      </c>
      <c r="K57" s="694">
        <v>6.7935602061729092</v>
      </c>
      <c r="L57" s="693">
        <v>39.829437333912693</v>
      </c>
      <c r="M57" s="497">
        <v>22.070753128521726</v>
      </c>
      <c r="N57" s="497">
        <v>17.147474400640764</v>
      </c>
      <c r="O57" s="497">
        <v>15.009840044275627</v>
      </c>
      <c r="P57" s="694">
        <v>5.9424950926491933</v>
      </c>
    </row>
    <row r="58" spans="1:16" x14ac:dyDescent="0.3">
      <c r="A58" s="178" t="s">
        <v>1290</v>
      </c>
      <c r="B58" s="693">
        <v>64.427732480713317</v>
      </c>
      <c r="C58" s="497">
        <v>22.375605378568032</v>
      </c>
      <c r="D58" s="497">
        <v>7.0052538292116111</v>
      </c>
      <c r="E58" s="497">
        <v>3.8219841674625705</v>
      </c>
      <c r="F58" s="694">
        <v>2.3694241440444688</v>
      </c>
      <c r="G58" s="693">
        <v>54.797849810968202</v>
      </c>
      <c r="H58" s="497">
        <v>24.852747780665389</v>
      </c>
      <c r="I58" s="497">
        <v>10.988162662831698</v>
      </c>
      <c r="J58" s="497">
        <v>6.6964029925934545</v>
      </c>
      <c r="K58" s="694">
        <v>2.6648367529412624</v>
      </c>
      <c r="L58" s="693">
        <v>56.889953191189512</v>
      </c>
      <c r="M58" s="497">
        <v>24.314585668991956</v>
      </c>
      <c r="N58" s="497">
        <v>10.12287101601764</v>
      </c>
      <c r="O58" s="497">
        <v>6.0719321089427751</v>
      </c>
      <c r="P58" s="694">
        <v>2.6006580148581184</v>
      </c>
    </row>
    <row r="59" spans="1:16" x14ac:dyDescent="0.3">
      <c r="A59" s="178" t="s">
        <v>1291</v>
      </c>
      <c r="B59" s="693">
        <v>8.9137410343525865</v>
      </c>
      <c r="C59" s="497">
        <v>30.176481691204227</v>
      </c>
      <c r="D59" s="497">
        <v>23.933559833899583</v>
      </c>
      <c r="E59" s="497">
        <v>18.827859569648925</v>
      </c>
      <c r="F59" s="694">
        <v>18.148357870894678</v>
      </c>
      <c r="G59" s="693">
        <v>10.091318922667899</v>
      </c>
      <c r="H59" s="497">
        <v>26.181944283897817</v>
      </c>
      <c r="I59" s="497">
        <v>17.318229106461679</v>
      </c>
      <c r="J59" s="497">
        <v>26.075598196740263</v>
      </c>
      <c r="K59" s="694">
        <v>20.332909490232343</v>
      </c>
      <c r="L59" s="693">
        <v>9.7040979409437202</v>
      </c>
      <c r="M59" s="497">
        <v>27.495461386876034</v>
      </c>
      <c r="N59" s="497">
        <v>19.493537325243999</v>
      </c>
      <c r="O59" s="497">
        <v>23.692336338386582</v>
      </c>
      <c r="P59" s="694">
        <v>19.61456700854966</v>
      </c>
    </row>
    <row r="60" spans="1:16" x14ac:dyDescent="0.3">
      <c r="A60" s="178" t="s">
        <v>94</v>
      </c>
      <c r="B60" s="693">
        <v>34.394419473180562</v>
      </c>
      <c r="C60" s="497">
        <v>32.151406876086405</v>
      </c>
      <c r="D60" s="497">
        <v>15.02285124778393</v>
      </c>
      <c r="E60" s="497">
        <v>7.457138134387284</v>
      </c>
      <c r="F60" s="694">
        <v>10.974184268561817</v>
      </c>
      <c r="G60" s="693">
        <v>22.468558781262139</v>
      </c>
      <c r="H60" s="497">
        <v>30.118067274943595</v>
      </c>
      <c r="I60" s="497">
        <v>20.866366272779391</v>
      </c>
      <c r="J60" s="497">
        <v>15.421020870053805</v>
      </c>
      <c r="K60" s="694">
        <v>11.125986800961066</v>
      </c>
      <c r="L60" s="693">
        <v>26.209222638996653</v>
      </c>
      <c r="M60" s="497">
        <v>30.755844300265505</v>
      </c>
      <c r="N60" s="497">
        <v>19.033490137395582</v>
      </c>
      <c r="O60" s="497">
        <v>12.923070484239638</v>
      </c>
      <c r="P60" s="694">
        <v>11.078372439102617</v>
      </c>
    </row>
    <row r="61" spans="1:16" x14ac:dyDescent="0.3">
      <c r="A61" s="178" t="s">
        <v>1292</v>
      </c>
      <c r="B61" s="693">
        <v>44.735034909007673</v>
      </c>
      <c r="C61" s="497">
        <v>31.154858647132883</v>
      </c>
      <c r="D61" s="497">
        <v>5.459539887833353</v>
      </c>
      <c r="E61" s="497">
        <v>10.69589103811377</v>
      </c>
      <c r="F61" s="694">
        <v>7.9546755179123272</v>
      </c>
      <c r="G61" s="693">
        <v>34.537642544452254</v>
      </c>
      <c r="H61" s="497">
        <v>32.454196616764847</v>
      </c>
      <c r="I61" s="497">
        <v>18.286223855590986</v>
      </c>
      <c r="J61" s="497">
        <v>11.487326379506026</v>
      </c>
      <c r="K61" s="694">
        <v>3.2346106036858888</v>
      </c>
      <c r="L61" s="693">
        <v>37.808370044052865</v>
      </c>
      <c r="M61" s="497">
        <v>32.037444933920703</v>
      </c>
      <c r="N61" s="497">
        <v>14.172173274596181</v>
      </c>
      <c r="O61" s="497">
        <v>11.233480176211454</v>
      </c>
      <c r="P61" s="694">
        <v>4.7485315712187965</v>
      </c>
    </row>
    <row r="62" spans="1:16" x14ac:dyDescent="0.3">
      <c r="A62" s="178" t="s">
        <v>1293</v>
      </c>
      <c r="B62" s="693">
        <v>62.288862929707847</v>
      </c>
      <c r="C62" s="497">
        <v>24.875801484806356</v>
      </c>
      <c r="D62" s="497">
        <v>4.615662523786412</v>
      </c>
      <c r="E62" s="497">
        <v>6.4673471358921955</v>
      </c>
      <c r="F62" s="694">
        <v>1.7523259258071922</v>
      </c>
      <c r="G62" s="693">
        <v>51.652257300118919</v>
      </c>
      <c r="H62" s="497">
        <v>24.686814671364033</v>
      </c>
      <c r="I62" s="497">
        <v>11.209134656203581</v>
      </c>
      <c r="J62" s="497">
        <v>10.828523109533275</v>
      </c>
      <c r="K62" s="694">
        <v>1.6232702627801892</v>
      </c>
      <c r="L62" s="693">
        <v>53.972883587022189</v>
      </c>
      <c r="M62" s="497">
        <v>24.728046600273039</v>
      </c>
      <c r="N62" s="497">
        <v>9.7706132626974522</v>
      </c>
      <c r="O62" s="497">
        <v>9.8770297517191263</v>
      </c>
      <c r="P62" s="694">
        <v>1.6514267982881965</v>
      </c>
    </row>
    <row r="63" spans="1:16" x14ac:dyDescent="0.3">
      <c r="A63" s="178" t="s">
        <v>1294</v>
      </c>
      <c r="B63" s="693">
        <v>10.469853224238806</v>
      </c>
      <c r="C63" s="497">
        <v>29.57693642813884</v>
      </c>
      <c r="D63" s="497">
        <v>18.537605237887288</v>
      </c>
      <c r="E63" s="497">
        <v>18.444969665786086</v>
      </c>
      <c r="F63" s="694">
        <v>22.970635443948986</v>
      </c>
      <c r="G63" s="693">
        <v>12.341903936093527</v>
      </c>
      <c r="H63" s="497">
        <v>22.708504853109407</v>
      </c>
      <c r="I63" s="497">
        <v>17.89461848024251</v>
      </c>
      <c r="J63" s="497">
        <v>25.080995623037122</v>
      </c>
      <c r="K63" s="694">
        <v>21.973977107517435</v>
      </c>
      <c r="L63" s="693">
        <v>11.548719439274151</v>
      </c>
      <c r="M63" s="497">
        <v>25.618646874518923</v>
      </c>
      <c r="N63" s="497">
        <v>18.167050805176011</v>
      </c>
      <c r="O63" s="497">
        <v>22.269323441054613</v>
      </c>
      <c r="P63" s="694">
        <v>22.396259439976301</v>
      </c>
    </row>
    <row r="64" spans="1:16" x14ac:dyDescent="0.3">
      <c r="A64" s="178" t="s">
        <v>1295</v>
      </c>
      <c r="B64" s="693">
        <v>27.988691284193166</v>
      </c>
      <c r="C64" s="497">
        <v>29.604200431130312</v>
      </c>
      <c r="D64" s="497">
        <v>21.647819039258369</v>
      </c>
      <c r="E64" s="497">
        <v>14.17032080053389</v>
      </c>
      <c r="F64" s="694">
        <v>6.5889684448842676</v>
      </c>
      <c r="G64" s="693">
        <v>31.127228724373325</v>
      </c>
      <c r="H64" s="497">
        <v>30.307494708838583</v>
      </c>
      <c r="I64" s="497">
        <v>22.50302203060966</v>
      </c>
      <c r="J64" s="497">
        <v>11.914475715374579</v>
      </c>
      <c r="K64" s="694">
        <v>4.1477788208038575</v>
      </c>
      <c r="L64" s="693">
        <v>29.885398505326101</v>
      </c>
      <c r="M64" s="497">
        <v>30.02922111689093</v>
      </c>
      <c r="N64" s="497">
        <v>22.164642470600761</v>
      </c>
      <c r="O64" s="497">
        <v>12.807049613132252</v>
      </c>
      <c r="P64" s="694">
        <v>5.1136882940499584</v>
      </c>
    </row>
    <row r="65" spans="1:16" x14ac:dyDescent="0.3">
      <c r="A65" s="178" t="s">
        <v>1296</v>
      </c>
      <c r="B65" s="693">
        <v>32.253011301785101</v>
      </c>
      <c r="C65" s="497">
        <v>34.915170234797458</v>
      </c>
      <c r="D65" s="497">
        <v>13.411687656539018</v>
      </c>
      <c r="E65" s="497">
        <v>13.934738164986593</v>
      </c>
      <c r="F65" s="694">
        <v>5.4853926418918322</v>
      </c>
      <c r="G65" s="693">
        <v>26.590701572252311</v>
      </c>
      <c r="H65" s="497">
        <v>29.032258064516132</v>
      </c>
      <c r="I65" s="497">
        <v>17.095898635380056</v>
      </c>
      <c r="J65" s="497">
        <v>21.191634667100274</v>
      </c>
      <c r="K65" s="694">
        <v>6.0895070607512283</v>
      </c>
      <c r="L65" s="693">
        <v>28.935208088270318</v>
      </c>
      <c r="M65" s="497">
        <v>31.468106079761366</v>
      </c>
      <c r="N65" s="497">
        <v>15.570433399660669</v>
      </c>
      <c r="O65" s="497">
        <v>18.186881845732149</v>
      </c>
      <c r="P65" s="694">
        <v>5.8393705865754946</v>
      </c>
    </row>
    <row r="66" spans="1:16" x14ac:dyDescent="0.3">
      <c r="A66" s="178" t="s">
        <v>1104</v>
      </c>
      <c r="B66" s="693">
        <v>44.855824457611</v>
      </c>
      <c r="C66" s="497">
        <v>27.823173801446259</v>
      </c>
      <c r="D66" s="497">
        <v>12.333191748368169</v>
      </c>
      <c r="E66" s="497">
        <v>7.751940974723591</v>
      </c>
      <c r="F66" s="694">
        <v>7.2358690178509839</v>
      </c>
      <c r="G66" s="693">
        <v>42.051192177453537</v>
      </c>
      <c r="H66" s="497">
        <v>26.384158030566628</v>
      </c>
      <c r="I66" s="497">
        <v>14.954296550883805</v>
      </c>
      <c r="J66" s="497">
        <v>10.814892473567642</v>
      </c>
      <c r="K66" s="694">
        <v>5.7954607675283887</v>
      </c>
      <c r="L66" s="693">
        <v>42.995751223166394</v>
      </c>
      <c r="M66" s="497">
        <v>26.868797451186687</v>
      </c>
      <c r="N66" s="497">
        <v>14.071546869760343</v>
      </c>
      <c r="O66" s="497">
        <v>9.7833353010706894</v>
      </c>
      <c r="P66" s="694">
        <v>6.2805691548158862</v>
      </c>
    </row>
    <row r="67" spans="1:16" x14ac:dyDescent="0.3">
      <c r="A67" s="178" t="s">
        <v>1297</v>
      </c>
      <c r="B67" s="693">
        <v>41.303411903993108</v>
      </c>
      <c r="C67" s="497">
        <v>31.363685286836724</v>
      </c>
      <c r="D67" s="497">
        <v>12.485200731891076</v>
      </c>
      <c r="E67" s="497">
        <v>10.757722527176838</v>
      </c>
      <c r="F67" s="694">
        <v>4.0899795501022496</v>
      </c>
      <c r="G67" s="693">
        <v>42.028826295205874</v>
      </c>
      <c r="H67" s="497">
        <v>28.197917124401283</v>
      </c>
      <c r="I67" s="497">
        <v>13.329964406556224</v>
      </c>
      <c r="J67" s="497">
        <v>12.521421980050093</v>
      </c>
      <c r="K67" s="694">
        <v>3.9218701937865275</v>
      </c>
      <c r="L67" s="693">
        <v>41.818522216674985</v>
      </c>
      <c r="M67" s="497">
        <v>29.115701447828258</v>
      </c>
      <c r="N67" s="497">
        <v>13.085059910134797</v>
      </c>
      <c r="O67" s="497">
        <v>12.010109835247128</v>
      </c>
      <c r="P67" s="694">
        <v>3.9706065901148282</v>
      </c>
    </row>
    <row r="68" spans="1:16" x14ac:dyDescent="0.3">
      <c r="A68" s="178" t="s">
        <v>1298</v>
      </c>
      <c r="B68" s="693">
        <v>44.32182259898363</v>
      </c>
      <c r="C68" s="497">
        <v>27.753648957465977</v>
      </c>
      <c r="D68" s="497">
        <v>17.650409393781157</v>
      </c>
      <c r="E68" s="497">
        <v>8.7860449936572849</v>
      </c>
      <c r="F68" s="694">
        <v>1.4880740561119539</v>
      </c>
      <c r="G68" s="693">
        <v>31.688446593620995</v>
      </c>
      <c r="H68" s="497">
        <v>26.33003455521964</v>
      </c>
      <c r="I68" s="497">
        <v>17.182459368123666</v>
      </c>
      <c r="J68" s="497">
        <v>20.815790886536988</v>
      </c>
      <c r="K68" s="694">
        <v>3.9832685964987076</v>
      </c>
      <c r="L68" s="693">
        <v>35.193489075739755</v>
      </c>
      <c r="M68" s="497">
        <v>26.725006489555437</v>
      </c>
      <c r="N68" s="497">
        <v>17.312288854615783</v>
      </c>
      <c r="O68" s="497">
        <v>17.478221389219815</v>
      </c>
      <c r="P68" s="694">
        <v>3.2909941908692106</v>
      </c>
    </row>
    <row r="69" spans="1:16" x14ac:dyDescent="0.3">
      <c r="A69" s="178" t="s">
        <v>1299</v>
      </c>
      <c r="B69" s="693">
        <v>35.855800670777086</v>
      </c>
      <c r="C69" s="497">
        <v>29.432189357710904</v>
      </c>
      <c r="D69" s="497">
        <v>10.569852929992505</v>
      </c>
      <c r="E69" s="497">
        <v>16.513480544897828</v>
      </c>
      <c r="F69" s="694">
        <v>7.6286764966216847</v>
      </c>
      <c r="G69" s="693">
        <v>27.647246037840727</v>
      </c>
      <c r="H69" s="497">
        <v>25.692454574062069</v>
      </c>
      <c r="I69" s="497">
        <v>15.246736679402401</v>
      </c>
      <c r="J69" s="497">
        <v>23.454314066621098</v>
      </c>
      <c r="K69" s="694">
        <v>7.9592486420737032</v>
      </c>
      <c r="L69" s="693">
        <v>29.59807772576729</v>
      </c>
      <c r="M69" s="497">
        <v>26.581233835043065</v>
      </c>
      <c r="N69" s="497">
        <v>14.135236125761832</v>
      </c>
      <c r="O69" s="497">
        <v>21.8047669075548</v>
      </c>
      <c r="P69" s="694">
        <v>7.8806854058730114</v>
      </c>
    </row>
    <row r="70" spans="1:16" x14ac:dyDescent="0.3">
      <c r="A70" s="178" t="s">
        <v>1300</v>
      </c>
      <c r="B70" s="693">
        <v>43.862778486029264</v>
      </c>
      <c r="C70" s="497">
        <v>32.984572572764755</v>
      </c>
      <c r="D70" s="497">
        <v>10.675322510358459</v>
      </c>
      <c r="E70" s="497">
        <v>6.7832051586678652</v>
      </c>
      <c r="F70" s="694">
        <v>5.6941212721796548</v>
      </c>
      <c r="G70" s="693">
        <v>28.418079219994809</v>
      </c>
      <c r="H70" s="497">
        <v>47.740791531065454</v>
      </c>
      <c r="I70" s="497">
        <v>12.89518512353972</v>
      </c>
      <c r="J70" s="497">
        <v>9.2288501770610818</v>
      </c>
      <c r="K70" s="694">
        <v>1.7170939483389349</v>
      </c>
      <c r="L70" s="693">
        <v>31.839245447045037</v>
      </c>
      <c r="M70" s="497">
        <v>44.472131062543511</v>
      </c>
      <c r="N70" s="497">
        <v>12.403461790498925</v>
      </c>
      <c r="O70" s="497">
        <v>8.6871136242049918</v>
      </c>
      <c r="P70" s="694">
        <v>2.5980480757075353</v>
      </c>
    </row>
    <row r="71" spans="1:16" x14ac:dyDescent="0.3">
      <c r="A71" s="178" t="s">
        <v>1301</v>
      </c>
      <c r="B71" s="693">
        <v>59.248469183419616</v>
      </c>
      <c r="C71" s="497">
        <v>21.12491804955075</v>
      </c>
      <c r="D71" s="497">
        <v>9.4595397277450388</v>
      </c>
      <c r="E71" s="497">
        <v>4.7386883721667497</v>
      </c>
      <c r="F71" s="694">
        <v>5.4283846671178493</v>
      </c>
      <c r="G71" s="693">
        <v>40.654454873825976</v>
      </c>
      <c r="H71" s="497">
        <v>31.506758032910703</v>
      </c>
      <c r="I71" s="497">
        <v>10.156944679748397</v>
      </c>
      <c r="J71" s="497">
        <v>13.582607145204861</v>
      </c>
      <c r="K71" s="694">
        <v>4.0992352683100641</v>
      </c>
      <c r="L71" s="693">
        <v>45.714609346941664</v>
      </c>
      <c r="M71" s="497">
        <v>28.681455591153131</v>
      </c>
      <c r="N71" s="497">
        <v>9.9671536680445918</v>
      </c>
      <c r="O71" s="497">
        <v>11.175832879350343</v>
      </c>
      <c r="P71" s="694">
        <v>4.4609485145102727</v>
      </c>
    </row>
    <row r="72" spans="1:16" x14ac:dyDescent="0.3">
      <c r="A72" s="178" t="s">
        <v>1302</v>
      </c>
      <c r="B72" s="693">
        <v>50.78636962779003</v>
      </c>
      <c r="C72" s="497">
        <v>26.408912225277088</v>
      </c>
      <c r="D72" s="497">
        <v>11.020096114455258</v>
      </c>
      <c r="E72" s="497">
        <v>7.1537788285529977</v>
      </c>
      <c r="F72" s="694">
        <v>4.6308432039246341</v>
      </c>
      <c r="G72" s="693">
        <v>38.456227530481627</v>
      </c>
      <c r="H72" s="497">
        <v>31.665976199071128</v>
      </c>
      <c r="I72" s="497">
        <v>9.3206297292982505</v>
      </c>
      <c r="J72" s="497">
        <v>15.313449295234676</v>
      </c>
      <c r="K72" s="694">
        <v>5.2437172459143211</v>
      </c>
      <c r="L72" s="693">
        <v>41.417479789880908</v>
      </c>
      <c r="M72" s="497">
        <v>30.403420386871488</v>
      </c>
      <c r="N72" s="497">
        <v>9.7287798246582948</v>
      </c>
      <c r="O72" s="497">
        <v>13.353792835907308</v>
      </c>
      <c r="P72" s="694">
        <v>5.096527162682003</v>
      </c>
    </row>
    <row r="73" spans="1:16" x14ac:dyDescent="0.3">
      <c r="A73" s="178" t="s">
        <v>1303</v>
      </c>
      <c r="B73" s="693">
        <v>36.448109482301291</v>
      </c>
      <c r="C73" s="497">
        <v>29.601022109566127</v>
      </c>
      <c r="D73" s="497">
        <v>18.665427850701459</v>
      </c>
      <c r="E73" s="497">
        <v>11.980951291300533</v>
      </c>
      <c r="F73" s="694">
        <v>3.304489266130596</v>
      </c>
      <c r="G73" s="693">
        <v>27.643954406678063</v>
      </c>
      <c r="H73" s="497">
        <v>35.628069825558441</v>
      </c>
      <c r="I73" s="497">
        <v>14.836973534375728</v>
      </c>
      <c r="J73" s="497">
        <v>12.195631714454505</v>
      </c>
      <c r="K73" s="694">
        <v>9.6953705189332613</v>
      </c>
      <c r="L73" s="693">
        <v>30.375709450308246</v>
      </c>
      <c r="M73" s="497">
        <v>33.757996223385291</v>
      </c>
      <c r="N73" s="497">
        <v>16.024867125310713</v>
      </c>
      <c r="O73" s="497">
        <v>12.129020628702133</v>
      </c>
      <c r="P73" s="694">
        <v>7.7124065722936201</v>
      </c>
    </row>
    <row r="74" spans="1:16" x14ac:dyDescent="0.3">
      <c r="A74" s="178" t="s">
        <v>1304</v>
      </c>
      <c r="B74" s="693">
        <v>68.122977323474416</v>
      </c>
      <c r="C74" s="497">
        <v>19.489392138030283</v>
      </c>
      <c r="D74" s="497">
        <v>8.3513126353717766</v>
      </c>
      <c r="E74" s="497">
        <v>1.8428622412026494</v>
      </c>
      <c r="F74" s="694">
        <v>2.1934556619208685</v>
      </c>
      <c r="G74" s="693">
        <v>63.547726575054341</v>
      </c>
      <c r="H74" s="497">
        <v>22.19441650696773</v>
      </c>
      <c r="I74" s="497">
        <v>8.0243101191666355</v>
      </c>
      <c r="J74" s="497">
        <v>4.7450356321991176</v>
      </c>
      <c r="K74" s="694">
        <v>1.4885111666121755</v>
      </c>
      <c r="L74" s="693">
        <v>64.762609474054116</v>
      </c>
      <c r="M74" s="497">
        <v>21.476141590924144</v>
      </c>
      <c r="N74" s="497">
        <v>8.1111402814270797</v>
      </c>
      <c r="O74" s="497">
        <v>3.974411022417597</v>
      </c>
      <c r="P74" s="694">
        <v>1.6756976311770537</v>
      </c>
    </row>
    <row r="75" spans="1:16" x14ac:dyDescent="0.3">
      <c r="A75" s="178" t="s">
        <v>1305</v>
      </c>
      <c r="B75" s="693">
        <v>24.890763802668154</v>
      </c>
      <c r="C75" s="497">
        <v>36.756064423613651</v>
      </c>
      <c r="D75" s="497">
        <v>21.907488161713488</v>
      </c>
      <c r="E75" s="497">
        <v>11.036613183495534</v>
      </c>
      <c r="F75" s="694">
        <v>5.4090704285091693</v>
      </c>
      <c r="G75" s="693">
        <v>20.408257958534868</v>
      </c>
      <c r="H75" s="497">
        <v>35.017397289296461</v>
      </c>
      <c r="I75" s="497">
        <v>22.878682500549598</v>
      </c>
      <c r="J75" s="497">
        <v>15.548596630430623</v>
      </c>
      <c r="K75" s="694">
        <v>6.1470656211884505</v>
      </c>
      <c r="L75" s="693">
        <v>21.463535743206112</v>
      </c>
      <c r="M75" s="497">
        <v>35.426716733728263</v>
      </c>
      <c r="N75" s="497">
        <v>22.650042573238942</v>
      </c>
      <c r="O75" s="497">
        <v>14.486379187348714</v>
      </c>
      <c r="P75" s="694">
        <v>5.9733257624779705</v>
      </c>
    </row>
    <row r="76" spans="1:16" x14ac:dyDescent="0.3">
      <c r="A76" s="178" t="s">
        <v>1306</v>
      </c>
      <c r="B76" s="693">
        <v>25.024298580962874</v>
      </c>
      <c r="C76" s="497">
        <v>34.325795373550186</v>
      </c>
      <c r="D76" s="497">
        <v>15.880472580401307</v>
      </c>
      <c r="E76" s="497">
        <v>12.951683621676494</v>
      </c>
      <c r="F76" s="694">
        <v>11.817749843409144</v>
      </c>
      <c r="G76" s="693">
        <v>20.545246165475874</v>
      </c>
      <c r="H76" s="497">
        <v>28.378160891511616</v>
      </c>
      <c r="I76" s="497">
        <v>17.324489746153283</v>
      </c>
      <c r="J76" s="497">
        <v>20.432587968494719</v>
      </c>
      <c r="K76" s="694">
        <v>13.319515228364507</v>
      </c>
      <c r="L76" s="693">
        <v>21.938698373554896</v>
      </c>
      <c r="M76" s="497">
        <v>30.228495210705443</v>
      </c>
      <c r="N76" s="497">
        <v>16.875249879889669</v>
      </c>
      <c r="O76" s="497">
        <v>18.105246889730314</v>
      </c>
      <c r="P76" s="694">
        <v>12.85230964611968</v>
      </c>
    </row>
    <row r="77" spans="1:16" x14ac:dyDescent="0.3">
      <c r="A77" s="178" t="s">
        <v>1307</v>
      </c>
      <c r="B77" s="693">
        <v>40.807775158784956</v>
      </c>
      <c r="C77" s="497">
        <v>25.891869943906741</v>
      </c>
      <c r="D77" s="497">
        <v>17.115753950567033</v>
      </c>
      <c r="E77" s="497">
        <v>8.3861956052288313</v>
      </c>
      <c r="F77" s="694">
        <v>7.798405341512443</v>
      </c>
      <c r="G77" s="693">
        <v>54.659413811330182</v>
      </c>
      <c r="H77" s="497">
        <v>19.331005948254155</v>
      </c>
      <c r="I77" s="497">
        <v>13.034018015474006</v>
      </c>
      <c r="J77" s="497">
        <v>9.2490054779704387</v>
      </c>
      <c r="K77" s="694">
        <v>3.7265567469712115</v>
      </c>
      <c r="L77" s="693">
        <v>51.637720897313869</v>
      </c>
      <c r="M77" s="497">
        <v>20.762238508009489</v>
      </c>
      <c r="N77" s="497">
        <v>13.924436316249563</v>
      </c>
      <c r="O77" s="497">
        <v>9.0607861240005327</v>
      </c>
      <c r="P77" s="694">
        <v>4.6148181544265467</v>
      </c>
    </row>
    <row r="78" spans="1:16" x14ac:dyDescent="0.3">
      <c r="A78" s="178" t="s">
        <v>1308</v>
      </c>
      <c r="B78" s="693">
        <v>55.224654942809629</v>
      </c>
      <c r="C78" s="497">
        <v>24.156895299136298</v>
      </c>
      <c r="D78" s="497">
        <v>10.625713545922121</v>
      </c>
      <c r="E78" s="497">
        <v>4.1817992702316955</v>
      </c>
      <c r="F78" s="694">
        <v>5.8109369419002599</v>
      </c>
      <c r="G78" s="693">
        <v>50.983106311610356</v>
      </c>
      <c r="H78" s="497">
        <v>27.483614859636063</v>
      </c>
      <c r="I78" s="497">
        <v>11.813951915698434</v>
      </c>
      <c r="J78" s="497">
        <v>8.0583026124952095</v>
      </c>
      <c r="K78" s="694">
        <v>1.6610243005599343</v>
      </c>
      <c r="L78" s="693">
        <v>52.014841585000347</v>
      </c>
      <c r="M78" s="497">
        <v>26.674407135363527</v>
      </c>
      <c r="N78" s="497">
        <v>11.524918936027749</v>
      </c>
      <c r="O78" s="497">
        <v>7.1153627611851418</v>
      </c>
      <c r="P78" s="694">
        <v>2.6704695824232338</v>
      </c>
    </row>
    <row r="79" spans="1:16" x14ac:dyDescent="0.3">
      <c r="A79" s="178" t="s">
        <v>1309</v>
      </c>
      <c r="B79" s="693">
        <v>27.72805039413868</v>
      </c>
      <c r="C79" s="497">
        <v>37.889956827215933</v>
      </c>
      <c r="D79" s="497">
        <v>19.8894302065912</v>
      </c>
      <c r="E79" s="497">
        <v>9.8130839516522599</v>
      </c>
      <c r="F79" s="694">
        <v>4.6794786204019285</v>
      </c>
      <c r="G79" s="693">
        <v>27.55284687249182</v>
      </c>
      <c r="H79" s="497">
        <v>30.067337233145473</v>
      </c>
      <c r="I79" s="497">
        <v>15.342652636287859</v>
      </c>
      <c r="J79" s="497">
        <v>13.925588055096016</v>
      </c>
      <c r="K79" s="694">
        <v>13.111575202978825</v>
      </c>
      <c r="L79" s="693">
        <v>27.595698717351127</v>
      </c>
      <c r="M79" s="497">
        <v>31.980618873192107</v>
      </c>
      <c r="N79" s="497">
        <v>16.454718222761123</v>
      </c>
      <c r="O79" s="497">
        <v>12.919738479884716</v>
      </c>
      <c r="P79" s="694">
        <v>11.049225706810931</v>
      </c>
    </row>
    <row r="80" spans="1:16" x14ac:dyDescent="0.3">
      <c r="A80" s="178" t="s">
        <v>1310</v>
      </c>
      <c r="B80" s="693">
        <v>56.668896645344638</v>
      </c>
      <c r="C80" s="497">
        <v>26.454849279711095</v>
      </c>
      <c r="D80" s="497">
        <v>7.3511705708050048</v>
      </c>
      <c r="E80" s="497">
        <v>6.7424747545326849</v>
      </c>
      <c r="F80" s="694">
        <v>2.7826087496065828</v>
      </c>
      <c r="G80" s="693">
        <v>61.630199326166576</v>
      </c>
      <c r="H80" s="497">
        <v>20.166962758377373</v>
      </c>
      <c r="I80" s="497">
        <v>6.8999926856248175</v>
      </c>
      <c r="J80" s="497">
        <v>8.4747000289524657</v>
      </c>
      <c r="K80" s="694">
        <v>2.8281452008787666</v>
      </c>
      <c r="L80" s="693">
        <v>60.30658323054773</v>
      </c>
      <c r="M80" s="497">
        <v>21.844495523962102</v>
      </c>
      <c r="N80" s="497">
        <v>7.0203615381683653</v>
      </c>
      <c r="O80" s="497">
        <v>8.01256308590267</v>
      </c>
      <c r="P80" s="694">
        <v>2.8159966214191394</v>
      </c>
    </row>
    <row r="81" spans="1:16" x14ac:dyDescent="0.3">
      <c r="A81" s="178" t="s">
        <v>1311</v>
      </c>
      <c r="B81" s="693">
        <v>35.34472874121937</v>
      </c>
      <c r="C81" s="497">
        <v>27.83948264713797</v>
      </c>
      <c r="D81" s="497">
        <v>12.211054343518793</v>
      </c>
      <c r="E81" s="497">
        <v>15.310013104665989</v>
      </c>
      <c r="F81" s="694">
        <v>9.294721163457881</v>
      </c>
      <c r="G81" s="693">
        <v>37.469419932196161</v>
      </c>
      <c r="H81" s="497">
        <v>26.743053306106933</v>
      </c>
      <c r="I81" s="497">
        <v>12.647810188618831</v>
      </c>
      <c r="J81" s="497">
        <v>13.397565564116068</v>
      </c>
      <c r="K81" s="694">
        <v>9.7421510089620114</v>
      </c>
      <c r="L81" s="693">
        <v>36.77769387463978</v>
      </c>
      <c r="M81" s="497">
        <v>27.100012825062652</v>
      </c>
      <c r="N81" s="497">
        <v>12.50561757252065</v>
      </c>
      <c r="O81" s="497">
        <v>14.020192420727545</v>
      </c>
      <c r="P81" s="694">
        <v>9.5964833070493682</v>
      </c>
    </row>
    <row r="82" spans="1:16" x14ac:dyDescent="0.3">
      <c r="A82" s="178" t="s">
        <v>1312</v>
      </c>
      <c r="B82" s="693">
        <v>32.354249969427734</v>
      </c>
      <c r="C82" s="497">
        <v>32.097117135015708</v>
      </c>
      <c r="D82" s="497">
        <v>14.69119323900388</v>
      </c>
      <c r="E82" s="497">
        <v>15.032388905857029</v>
      </c>
      <c r="F82" s="694">
        <v>5.8250507506956462</v>
      </c>
      <c r="G82" s="693">
        <v>43.740690338306315</v>
      </c>
      <c r="H82" s="497">
        <v>22.836462833995089</v>
      </c>
      <c r="I82" s="497">
        <v>12.457778167823005</v>
      </c>
      <c r="J82" s="497">
        <v>16.804783345552003</v>
      </c>
      <c r="K82" s="694">
        <v>4.1602853143235867</v>
      </c>
      <c r="L82" s="693">
        <v>40.348809833958853</v>
      </c>
      <c r="M82" s="497">
        <v>25.59509782118441</v>
      </c>
      <c r="N82" s="497">
        <v>13.123085040966565</v>
      </c>
      <c r="O82" s="497">
        <v>16.276808846827493</v>
      </c>
      <c r="P82" s="694">
        <v>4.6561984570626826</v>
      </c>
    </row>
    <row r="83" spans="1:16" x14ac:dyDescent="0.3">
      <c r="A83" s="178" t="s">
        <v>1313</v>
      </c>
      <c r="B83" s="693">
        <v>44.784604512711404</v>
      </c>
      <c r="C83" s="497">
        <v>23.291363079358185</v>
      </c>
      <c r="D83" s="497">
        <v>17.084263122421518</v>
      </c>
      <c r="E83" s="497">
        <v>8.5400262223075192</v>
      </c>
      <c r="F83" s="694">
        <v>6.2997430632013769</v>
      </c>
      <c r="G83" s="693">
        <v>44.979377921955844</v>
      </c>
      <c r="H83" s="497">
        <v>27.451670367956009</v>
      </c>
      <c r="I83" s="497">
        <v>15.494829858216891</v>
      </c>
      <c r="J83" s="497">
        <v>8.6280029038310406</v>
      </c>
      <c r="K83" s="694">
        <v>3.4461189480402146</v>
      </c>
      <c r="L83" s="693">
        <v>44.917630076117518</v>
      </c>
      <c r="M83" s="497">
        <v>26.132753098432744</v>
      </c>
      <c r="N83" s="497">
        <v>15.998718353823849</v>
      </c>
      <c r="O83" s="497">
        <v>8.6001121841010963</v>
      </c>
      <c r="P83" s="694">
        <v>4.3507862875247971</v>
      </c>
    </row>
    <row r="84" spans="1:16" x14ac:dyDescent="0.3">
      <c r="A84" s="178" t="s">
        <v>1314</v>
      </c>
      <c r="B84" s="693">
        <v>29.73902872281981</v>
      </c>
      <c r="C84" s="497">
        <v>43.884705313996349</v>
      </c>
      <c r="D84" s="497">
        <v>7.1929368001319887</v>
      </c>
      <c r="E84" s="497">
        <v>14.749415854141235</v>
      </c>
      <c r="F84" s="694">
        <v>4.4339133089106229</v>
      </c>
      <c r="G84" s="693">
        <v>41.836216185002293</v>
      </c>
      <c r="H84" s="497">
        <v>25.53913698368887</v>
      </c>
      <c r="I84" s="497">
        <v>15.72592937885563</v>
      </c>
      <c r="J84" s="497">
        <v>11.386410316991617</v>
      </c>
      <c r="K84" s="694">
        <v>5.5123071354615929</v>
      </c>
      <c r="L84" s="693">
        <v>38.95175144280541</v>
      </c>
      <c r="M84" s="497">
        <v>29.913471529612217</v>
      </c>
      <c r="N84" s="497">
        <v>13.691314612762264</v>
      </c>
      <c r="O84" s="497">
        <v>12.188288516370275</v>
      </c>
      <c r="P84" s="694">
        <v>5.2551738984498328</v>
      </c>
    </row>
    <row r="85" spans="1:16" x14ac:dyDescent="0.3">
      <c r="A85" s="178" t="s">
        <v>1315</v>
      </c>
      <c r="B85" s="693">
        <v>29.259288351268559</v>
      </c>
      <c r="C85" s="497">
        <v>40.185374283245622</v>
      </c>
      <c r="D85" s="497">
        <v>11.036053727122772</v>
      </c>
      <c r="E85" s="497">
        <v>11.04390856963318</v>
      </c>
      <c r="F85" s="694">
        <v>8.4753750687298712</v>
      </c>
      <c r="G85" s="693">
        <v>31.857961975656373</v>
      </c>
      <c r="H85" s="497">
        <v>27.998524628642325</v>
      </c>
      <c r="I85" s="497">
        <v>13.573416490628038</v>
      </c>
      <c r="J85" s="497">
        <v>13.586828957516012</v>
      </c>
      <c r="K85" s="694">
        <v>12.983267947557254</v>
      </c>
      <c r="L85" s="693">
        <v>31.08050947032006</v>
      </c>
      <c r="M85" s="497">
        <v>31.644498754523664</v>
      </c>
      <c r="N85" s="497">
        <v>12.814306528175964</v>
      </c>
      <c r="O85" s="497">
        <v>12.826056304930205</v>
      </c>
      <c r="P85" s="694">
        <v>11.634628942050101</v>
      </c>
    </row>
    <row r="86" spans="1:16" x14ac:dyDescent="0.3">
      <c r="A86" s="178" t="s">
        <v>1316</v>
      </c>
      <c r="B86" s="693">
        <v>49.749438409608345</v>
      </c>
      <c r="C86" s="497">
        <v>28.840504542486567</v>
      </c>
      <c r="D86" s="497">
        <v>12.018316888467215</v>
      </c>
      <c r="E86" s="497">
        <v>8.9165371036441865</v>
      </c>
      <c r="F86" s="694">
        <v>0.47520305579368954</v>
      </c>
      <c r="G86" s="693">
        <v>50.03709205949454</v>
      </c>
      <c r="H86" s="497">
        <v>19.595982666285401</v>
      </c>
      <c r="I86" s="497">
        <v>19.653047237335795</v>
      </c>
      <c r="J86" s="497">
        <v>8.0090161624594298</v>
      </c>
      <c r="K86" s="694">
        <v>2.7048618744248425</v>
      </c>
      <c r="L86" s="693">
        <v>49.965681495016106</v>
      </c>
      <c r="M86" s="497">
        <v>21.890952765826523</v>
      </c>
      <c r="N86" s="497">
        <v>17.75771093943386</v>
      </c>
      <c r="O86" s="497">
        <v>8.2343099583547232</v>
      </c>
      <c r="P86" s="694">
        <v>2.1513448413687866</v>
      </c>
    </row>
    <row r="87" spans="1:16" x14ac:dyDescent="0.3">
      <c r="A87" s="178" t="s">
        <v>1317</v>
      </c>
      <c r="B87" s="693">
        <v>22.816722301700842</v>
      </c>
      <c r="C87" s="497">
        <v>35.402956604673342</v>
      </c>
      <c r="D87" s="497">
        <v>17.180098553489113</v>
      </c>
      <c r="E87" s="497">
        <v>16.480686695278969</v>
      </c>
      <c r="F87" s="694">
        <v>8.1195358448577331</v>
      </c>
      <c r="G87" s="693">
        <v>29.515687402989236</v>
      </c>
      <c r="H87" s="497">
        <v>28.795409756012486</v>
      </c>
      <c r="I87" s="497">
        <v>17.694762726939782</v>
      </c>
      <c r="J87" s="497">
        <v>19.072533528662863</v>
      </c>
      <c r="K87" s="694">
        <v>4.9216065853956295</v>
      </c>
      <c r="L87" s="693">
        <v>27.142599725206658</v>
      </c>
      <c r="M87" s="497">
        <v>31.136112800414445</v>
      </c>
      <c r="N87" s="497">
        <v>17.512444534540624</v>
      </c>
      <c r="O87" s="497">
        <v>18.154379800436967</v>
      </c>
      <c r="P87" s="694">
        <v>6.0544631394013111</v>
      </c>
    </row>
    <row r="88" spans="1:16" x14ac:dyDescent="0.3">
      <c r="A88" s="178" t="s">
        <v>1318</v>
      </c>
      <c r="B88" s="693">
        <v>35.509498751140235</v>
      </c>
      <c r="C88" s="497">
        <v>30.155440263656985</v>
      </c>
      <c r="D88" s="497">
        <v>11.528497675653902</v>
      </c>
      <c r="E88" s="497">
        <v>17.815198818906573</v>
      </c>
      <c r="F88" s="694">
        <v>4.9913644906423063</v>
      </c>
      <c r="G88" s="693">
        <v>29.115522996645609</v>
      </c>
      <c r="H88" s="497">
        <v>28.288985788980714</v>
      </c>
      <c r="I88" s="497">
        <v>15.668506578804386</v>
      </c>
      <c r="J88" s="497">
        <v>20.103248501828482</v>
      </c>
      <c r="K88" s="694">
        <v>6.8237361337408124</v>
      </c>
      <c r="L88" s="693">
        <v>30.65816605813983</v>
      </c>
      <c r="M88" s="497">
        <v>28.73929607408466</v>
      </c>
      <c r="N88" s="497">
        <v>14.669667006339637</v>
      </c>
      <c r="O88" s="497">
        <v>19.55122201576738</v>
      </c>
      <c r="P88" s="694">
        <v>6.3816488456684954</v>
      </c>
    </row>
    <row r="89" spans="1:16" x14ac:dyDescent="0.3">
      <c r="A89" s="178" t="s">
        <v>1319</v>
      </c>
      <c r="B89" s="693">
        <v>13.588834930218313</v>
      </c>
      <c r="C89" s="497">
        <v>27.637047731548321</v>
      </c>
      <c r="D89" s="497">
        <v>18.147613422583891</v>
      </c>
      <c r="E89" s="497">
        <v>27.921424508903179</v>
      </c>
      <c r="F89" s="694">
        <v>12.705079406746291</v>
      </c>
      <c r="G89" s="693">
        <v>9.0887071230273335</v>
      </c>
      <c r="H89" s="497">
        <v>27.32574388403421</v>
      </c>
      <c r="I89" s="497">
        <v>22.045424903579214</v>
      </c>
      <c r="J89" s="497">
        <v>30.722364032717852</v>
      </c>
      <c r="K89" s="694">
        <v>10.817760056641388</v>
      </c>
      <c r="L89" s="693">
        <v>10.432782772318628</v>
      </c>
      <c r="M89" s="497">
        <v>27.418722559063351</v>
      </c>
      <c r="N89" s="497">
        <v>20.881246079866191</v>
      </c>
      <c r="O89" s="497">
        <v>29.885793435082586</v>
      </c>
      <c r="P89" s="694">
        <v>11.381455153669245</v>
      </c>
    </row>
    <row r="90" spans="1:16" x14ac:dyDescent="0.3">
      <c r="A90" s="178" t="s">
        <v>1320</v>
      </c>
      <c r="B90" s="693">
        <v>41.84323247292518</v>
      </c>
      <c r="C90" s="497">
        <v>24.765543780703123</v>
      </c>
      <c r="D90" s="497">
        <v>19.069121252194702</v>
      </c>
      <c r="E90" s="497">
        <v>13.436378283724004</v>
      </c>
      <c r="F90" s="694">
        <v>0.88572421045299243</v>
      </c>
      <c r="G90" s="693">
        <v>20.356849844840692</v>
      </c>
      <c r="H90" s="497">
        <v>24.154690969473098</v>
      </c>
      <c r="I90" s="497">
        <v>17.794096033855141</v>
      </c>
      <c r="J90" s="497">
        <v>18.684116372520716</v>
      </c>
      <c r="K90" s="694">
        <v>19.01024677931035</v>
      </c>
      <c r="L90" s="693">
        <v>26.084474023950342</v>
      </c>
      <c r="M90" s="497">
        <v>24.317525979536867</v>
      </c>
      <c r="N90" s="497">
        <v>18.133979456576597</v>
      </c>
      <c r="O90" s="497">
        <v>17.28522703487392</v>
      </c>
      <c r="P90" s="694">
        <v>14.178793505062265</v>
      </c>
    </row>
    <row r="91" spans="1:16" x14ac:dyDescent="0.3">
      <c r="A91" s="178" t="s">
        <v>1321</v>
      </c>
      <c r="B91" s="693">
        <v>59.895527368134395</v>
      </c>
      <c r="C91" s="497">
        <v>28.129284986219915</v>
      </c>
      <c r="D91" s="497">
        <v>6.3401892618929425</v>
      </c>
      <c r="E91" s="497">
        <v>2.5204048746342247</v>
      </c>
      <c r="F91" s="694">
        <v>3.1145935091185275</v>
      </c>
      <c r="G91" s="693">
        <v>50.669580560241435</v>
      </c>
      <c r="H91" s="497">
        <v>26.577389197312833</v>
      </c>
      <c r="I91" s="497">
        <v>9.6917643386916339</v>
      </c>
      <c r="J91" s="497">
        <v>8.7693440766280624</v>
      </c>
      <c r="K91" s="694">
        <v>4.2919218271260364</v>
      </c>
      <c r="L91" s="693">
        <v>53.25418904456086</v>
      </c>
      <c r="M91" s="497">
        <v>27.012145987733227</v>
      </c>
      <c r="N91" s="497">
        <v>8.752835298702319</v>
      </c>
      <c r="O91" s="497">
        <v>7.0187312001640443</v>
      </c>
      <c r="P91" s="694">
        <v>3.9620984688395517</v>
      </c>
    </row>
    <row r="92" spans="1:16" x14ac:dyDescent="0.3">
      <c r="A92" s="178" t="s">
        <v>1322</v>
      </c>
      <c r="B92" s="693">
        <v>48.206694335848162</v>
      </c>
      <c r="C92" s="497">
        <v>30.590127062979288</v>
      </c>
      <c r="D92" s="497">
        <v>11.799029234986328</v>
      </c>
      <c r="E92" s="497">
        <v>6.3594562676098336</v>
      </c>
      <c r="F92" s="694">
        <v>3.044693098576384</v>
      </c>
      <c r="G92" s="693">
        <v>43.023323846380755</v>
      </c>
      <c r="H92" s="497">
        <v>33.22756889782962</v>
      </c>
      <c r="I92" s="497">
        <v>9.4323846927062718</v>
      </c>
      <c r="J92" s="497">
        <v>11.375267359950749</v>
      </c>
      <c r="K92" s="694">
        <v>2.9414552031325951</v>
      </c>
      <c r="L92" s="693">
        <v>44.516918094542802</v>
      </c>
      <c r="M92" s="497">
        <v>32.467586958973627</v>
      </c>
      <c r="N92" s="497">
        <v>10.11433607607281</v>
      </c>
      <c r="O92" s="497">
        <v>9.9299555473742327</v>
      </c>
      <c r="P92" s="694">
        <v>2.9712033230365305</v>
      </c>
    </row>
    <row r="93" spans="1:16" x14ac:dyDescent="0.3">
      <c r="A93" s="178" t="s">
        <v>1323</v>
      </c>
      <c r="B93" s="693">
        <v>43.048199056150956</v>
      </c>
      <c r="C93" s="497">
        <v>29.515360106116628</v>
      </c>
      <c r="D93" s="497">
        <v>15.843485113384773</v>
      </c>
      <c r="E93" s="497">
        <v>7.4417373704163232</v>
      </c>
      <c r="F93" s="694">
        <v>4.1512183539313217</v>
      </c>
      <c r="G93" s="693">
        <v>39.938097073527409</v>
      </c>
      <c r="H93" s="497">
        <v>24.071010629093813</v>
      </c>
      <c r="I93" s="497">
        <v>18.318302203816341</v>
      </c>
      <c r="J93" s="497">
        <v>14.278598913461057</v>
      </c>
      <c r="K93" s="694">
        <v>3.393991180101378</v>
      </c>
      <c r="L93" s="693">
        <v>40.596738711947985</v>
      </c>
      <c r="M93" s="497">
        <v>25.223987373816392</v>
      </c>
      <c r="N93" s="497">
        <v>17.79419798075865</v>
      </c>
      <c r="O93" s="497">
        <v>12.830723019511414</v>
      </c>
      <c r="P93" s="694">
        <v>3.5543529139655581</v>
      </c>
    </row>
    <row r="94" spans="1:16" x14ac:dyDescent="0.3">
      <c r="A94" s="178" t="s">
        <v>1324</v>
      </c>
      <c r="B94" s="693">
        <v>43.395742444210114</v>
      </c>
      <c r="C94" s="497">
        <v>32.170642207891504</v>
      </c>
      <c r="D94" s="497">
        <v>13.396597503833449</v>
      </c>
      <c r="E94" s="497">
        <v>1.6585449475226732</v>
      </c>
      <c r="F94" s="694">
        <v>9.3784728965422612</v>
      </c>
      <c r="G94" s="693">
        <v>53.394720067660941</v>
      </c>
      <c r="H94" s="497">
        <v>26.430603947676534</v>
      </c>
      <c r="I94" s="497">
        <v>9.318684746522619</v>
      </c>
      <c r="J94" s="497">
        <v>6.0464749158325262</v>
      </c>
      <c r="K94" s="694">
        <v>4.8095163223073865</v>
      </c>
      <c r="L94" s="693">
        <v>50.233777379997669</v>
      </c>
      <c r="M94" s="497">
        <v>28.245182662502387</v>
      </c>
      <c r="N94" s="497">
        <v>10.607821395945566</v>
      </c>
      <c r="O94" s="497">
        <v>4.6593335830248686</v>
      </c>
      <c r="P94" s="694">
        <v>6.2538849785295074</v>
      </c>
    </row>
    <row r="95" spans="1:16" x14ac:dyDescent="0.3">
      <c r="A95" s="178" t="s">
        <v>1325</v>
      </c>
      <c r="B95" s="693">
        <v>34.105446793380992</v>
      </c>
      <c r="C95" s="497">
        <v>38.151773604391167</v>
      </c>
      <c r="D95" s="497">
        <v>15.899399066364756</v>
      </c>
      <c r="E95" s="497">
        <v>7.3948440340360131</v>
      </c>
      <c r="F95" s="694">
        <v>4.4485365018270739</v>
      </c>
      <c r="G95" s="693">
        <v>30.960362460868847</v>
      </c>
      <c r="H95" s="497">
        <v>31.708170630520222</v>
      </c>
      <c r="I95" s="497">
        <v>19.454063182717636</v>
      </c>
      <c r="J95" s="497">
        <v>13.683415656681447</v>
      </c>
      <c r="K95" s="694">
        <v>4.1939880692118452</v>
      </c>
      <c r="L95" s="693">
        <v>31.826553474514434</v>
      </c>
      <c r="M95" s="497">
        <v>33.482810163638518</v>
      </c>
      <c r="N95" s="497">
        <v>18.475069366149949</v>
      </c>
      <c r="O95" s="497">
        <v>11.951473472526644</v>
      </c>
      <c r="P95" s="694">
        <v>4.2640935231704571</v>
      </c>
    </row>
    <row r="96" spans="1:16" x14ac:dyDescent="0.3">
      <c r="A96" s="178" t="s">
        <v>1326</v>
      </c>
      <c r="B96" s="693">
        <v>38.591676177247081</v>
      </c>
      <c r="C96" s="497">
        <v>35.215516470979473</v>
      </c>
      <c r="D96" s="497">
        <v>8.8995478538335568</v>
      </c>
      <c r="E96" s="497">
        <v>6.7130551535228804</v>
      </c>
      <c r="F96" s="694">
        <v>10.580204344417009</v>
      </c>
      <c r="G96" s="693">
        <v>33.321708884848114</v>
      </c>
      <c r="H96" s="497">
        <v>33.894565003747942</v>
      </c>
      <c r="I96" s="497">
        <v>11.748524733964841</v>
      </c>
      <c r="J96" s="497">
        <v>11.901094460753207</v>
      </c>
      <c r="K96" s="694">
        <v>9.1341069166859015</v>
      </c>
      <c r="L96" s="693">
        <v>35.152950353312704</v>
      </c>
      <c r="M96" s="497">
        <v>34.353577549824365</v>
      </c>
      <c r="N96" s="497">
        <v>10.758544281312288</v>
      </c>
      <c r="O96" s="497">
        <v>10.098321845232913</v>
      </c>
      <c r="P96" s="694">
        <v>9.6366059703177331</v>
      </c>
    </row>
    <row r="97" spans="1:16" x14ac:dyDescent="0.3">
      <c r="A97" s="178" t="s">
        <v>1327</v>
      </c>
      <c r="B97" s="693">
        <v>62.024832567777388</v>
      </c>
      <c r="C97" s="497">
        <v>27.417713419359213</v>
      </c>
      <c r="D97" s="497">
        <v>5.4505284401382648</v>
      </c>
      <c r="E97" s="497">
        <v>2.7268292359369917</v>
      </c>
      <c r="F97" s="694">
        <v>2.3800963367881387</v>
      </c>
      <c r="G97" s="693">
        <v>63.227553971803509</v>
      </c>
      <c r="H97" s="497">
        <v>23.588448221583015</v>
      </c>
      <c r="I97" s="497">
        <v>6.7297448312531536</v>
      </c>
      <c r="J97" s="497">
        <v>4.1948552508312256</v>
      </c>
      <c r="K97" s="694">
        <v>2.2593977245291059</v>
      </c>
      <c r="L97" s="693">
        <v>62.824644958998832</v>
      </c>
      <c r="M97" s="497">
        <v>24.87124360165906</v>
      </c>
      <c r="N97" s="497">
        <v>6.3012101667977616</v>
      </c>
      <c r="O97" s="497">
        <v>3.7030697796052032</v>
      </c>
      <c r="P97" s="694">
        <v>2.2998314929391377</v>
      </c>
    </row>
    <row r="98" spans="1:16" x14ac:dyDescent="0.3">
      <c r="A98" s="178" t="s">
        <v>1328</v>
      </c>
      <c r="B98" s="693">
        <v>32.718242539209669</v>
      </c>
      <c r="C98" s="497">
        <v>35.480841471247956</v>
      </c>
      <c r="D98" s="497">
        <v>13.658404138005958</v>
      </c>
      <c r="E98" s="497">
        <v>10.558701934969021</v>
      </c>
      <c r="F98" s="694">
        <v>7.5838099165673993</v>
      </c>
      <c r="G98" s="693">
        <v>28.477047721310811</v>
      </c>
      <c r="H98" s="497">
        <v>28.867797809186978</v>
      </c>
      <c r="I98" s="497">
        <v>16.659977918763602</v>
      </c>
      <c r="J98" s="497">
        <v>17.446369172254787</v>
      </c>
      <c r="K98" s="694">
        <v>8.5488073784838239</v>
      </c>
      <c r="L98" s="693">
        <v>29.850379822935903</v>
      </c>
      <c r="M98" s="497">
        <v>31.009153144298878</v>
      </c>
      <c r="N98" s="497">
        <v>15.688044818422592</v>
      </c>
      <c r="O98" s="497">
        <v>15.216088572468035</v>
      </c>
      <c r="P98" s="694">
        <v>8.2363336418745945</v>
      </c>
    </row>
    <row r="99" spans="1:16" x14ac:dyDescent="0.3">
      <c r="A99" s="178" t="s">
        <v>1329</v>
      </c>
      <c r="B99" s="693">
        <v>29.504565327557835</v>
      </c>
      <c r="C99" s="497">
        <v>27.954827037482698</v>
      </c>
      <c r="D99" s="497">
        <v>13.465806884510862</v>
      </c>
      <c r="E99" s="497">
        <v>10.442847860513965</v>
      </c>
      <c r="F99" s="694">
        <v>18.631952889934642</v>
      </c>
      <c r="G99" s="693">
        <v>29.454492473939169</v>
      </c>
      <c r="H99" s="497">
        <v>27.732007789381314</v>
      </c>
      <c r="I99" s="497">
        <v>15.264516860069399</v>
      </c>
      <c r="J99" s="497">
        <v>14.50527759875685</v>
      </c>
      <c r="K99" s="694">
        <v>13.043705277853268</v>
      </c>
      <c r="L99" s="693">
        <v>29.469615217690119</v>
      </c>
      <c r="M99" s="497">
        <v>27.79930250394818</v>
      </c>
      <c r="N99" s="497">
        <v>14.721279794936166</v>
      </c>
      <c r="O99" s="497">
        <v>13.278363622462392</v>
      </c>
      <c r="P99" s="694">
        <v>14.731438860963141</v>
      </c>
    </row>
    <row r="100" spans="1:16" x14ac:dyDescent="0.3">
      <c r="A100" s="178" t="s">
        <v>1330</v>
      </c>
      <c r="B100" s="693">
        <v>20.519038021826468</v>
      </c>
      <c r="C100" s="497">
        <v>28.788466467007645</v>
      </c>
      <c r="D100" s="497">
        <v>10.488951153613671</v>
      </c>
      <c r="E100" s="497">
        <v>19.589693765288306</v>
      </c>
      <c r="F100" s="694">
        <v>20.613850592263912</v>
      </c>
      <c r="G100" s="693">
        <v>25.591759561485983</v>
      </c>
      <c r="H100" s="497">
        <v>32.019223791066082</v>
      </c>
      <c r="I100" s="497">
        <v>13.697633093387612</v>
      </c>
      <c r="J100" s="497">
        <v>21.028005337568416</v>
      </c>
      <c r="K100" s="694">
        <v>7.663378216491906</v>
      </c>
      <c r="L100" s="693">
        <v>24.031983823765742</v>
      </c>
      <c r="M100" s="497">
        <v>31.025820772759161</v>
      </c>
      <c r="N100" s="497">
        <v>12.711017880904169</v>
      </c>
      <c r="O100" s="497">
        <v>20.585748951881737</v>
      </c>
      <c r="P100" s="694">
        <v>11.645428570689189</v>
      </c>
    </row>
    <row r="101" spans="1:16" x14ac:dyDescent="0.3">
      <c r="A101" s="178" t="s">
        <v>1331</v>
      </c>
      <c r="B101" s="693">
        <v>33.745744719792086</v>
      </c>
      <c r="C101" s="497">
        <v>33.818953841648671</v>
      </c>
      <c r="D101" s="497">
        <v>12.141732859914345</v>
      </c>
      <c r="E101" s="497">
        <v>11.768366338445771</v>
      </c>
      <c r="F101" s="694">
        <v>8.5252022401991283</v>
      </c>
      <c r="G101" s="693">
        <v>33.616307071100195</v>
      </c>
      <c r="H101" s="497">
        <v>32.704142443628228</v>
      </c>
      <c r="I101" s="497">
        <v>14.655445014716257</v>
      </c>
      <c r="J101" s="497">
        <v>12.439493079711026</v>
      </c>
      <c r="K101" s="694">
        <v>6.5846123908442991</v>
      </c>
      <c r="L101" s="693">
        <v>33.667981879292711</v>
      </c>
      <c r="M101" s="497">
        <v>33.149203565687564</v>
      </c>
      <c r="N101" s="497">
        <v>13.65190705830776</v>
      </c>
      <c r="O101" s="497">
        <v>12.171562180330264</v>
      </c>
      <c r="P101" s="694">
        <v>7.3593453163817033</v>
      </c>
    </row>
    <row r="102" spans="1:16" x14ac:dyDescent="0.3">
      <c r="A102" s="178" t="s">
        <v>1332</v>
      </c>
      <c r="B102" s="693">
        <v>28.914366625033551</v>
      </c>
      <c r="C102" s="497">
        <v>30.8712416143184</v>
      </c>
      <c r="D102" s="497">
        <v>27.298348134381616</v>
      </c>
      <c r="E102" s="497">
        <v>8.1218231332406194</v>
      </c>
      <c r="F102" s="694">
        <v>4.7942204930258105</v>
      </c>
      <c r="G102" s="693">
        <v>36.24808805065036</v>
      </c>
      <c r="H102" s="497">
        <v>25.035151872084505</v>
      </c>
      <c r="I102" s="497">
        <v>19.476398141589893</v>
      </c>
      <c r="J102" s="497">
        <v>13.82487033805363</v>
      </c>
      <c r="K102" s="694">
        <v>5.4154915976216094</v>
      </c>
      <c r="L102" s="693">
        <v>33.725290679700301</v>
      </c>
      <c r="M102" s="497">
        <v>27.042764515633749</v>
      </c>
      <c r="N102" s="497">
        <v>22.167145953279256</v>
      </c>
      <c r="O102" s="497">
        <v>11.863024276591558</v>
      </c>
      <c r="P102" s="694">
        <v>5.2017745747951389</v>
      </c>
    </row>
    <row r="103" spans="1:16" x14ac:dyDescent="0.3">
      <c r="A103" s="178" t="s">
        <v>1333</v>
      </c>
      <c r="B103" s="693">
        <v>20.713608321507468</v>
      </c>
      <c r="C103" s="497">
        <v>35.543362824879118</v>
      </c>
      <c r="D103" s="497">
        <v>21.971158977524148</v>
      </c>
      <c r="E103" s="497">
        <v>7.193418583869077</v>
      </c>
      <c r="F103" s="694">
        <v>14.578451292220192</v>
      </c>
      <c r="G103" s="693">
        <v>31.686095832539035</v>
      </c>
      <c r="H103" s="497">
        <v>25.526328152342032</v>
      </c>
      <c r="I103" s="497">
        <v>20.195723960128671</v>
      </c>
      <c r="J103" s="497">
        <v>15.829491638097062</v>
      </c>
      <c r="K103" s="694">
        <v>6.7623604168932001</v>
      </c>
      <c r="L103" s="693">
        <v>27.436758563865538</v>
      </c>
      <c r="M103" s="497">
        <v>29.405645281918304</v>
      </c>
      <c r="N103" s="497">
        <v>20.883300243987872</v>
      </c>
      <c r="O103" s="497">
        <v>12.484982287102333</v>
      </c>
      <c r="P103" s="694">
        <v>9.7893136231259543</v>
      </c>
    </row>
    <row r="104" spans="1:16" x14ac:dyDescent="0.3">
      <c r="A104" s="178" t="s">
        <v>1334</v>
      </c>
      <c r="B104" s="693">
        <v>70.591591171442886</v>
      </c>
      <c r="C104" s="497">
        <v>21.651095058918656</v>
      </c>
      <c r="D104" s="497">
        <v>4.8700394884866176</v>
      </c>
      <c r="E104" s="497">
        <v>1.5019855913586153</v>
      </c>
      <c r="F104" s="694">
        <v>1.3852886897932337</v>
      </c>
      <c r="G104" s="693">
        <v>55.960025749308059</v>
      </c>
      <c r="H104" s="497">
        <v>25.730131842969911</v>
      </c>
      <c r="I104" s="497">
        <v>8.4979210555526414</v>
      </c>
      <c r="J104" s="497">
        <v>7.5947651796460329</v>
      </c>
      <c r="K104" s="694">
        <v>2.2171561725233548</v>
      </c>
      <c r="L104" s="693">
        <v>59.635507225474981</v>
      </c>
      <c r="M104" s="497">
        <v>24.705468814248242</v>
      </c>
      <c r="N104" s="497">
        <v>7.5865892115035809</v>
      </c>
      <c r="O104" s="497">
        <v>6.0642455210153461</v>
      </c>
      <c r="P104" s="694">
        <v>2.0081892277578461</v>
      </c>
    </row>
    <row r="105" spans="1:16" x14ac:dyDescent="0.3">
      <c r="A105" s="178" t="s">
        <v>1335</v>
      </c>
      <c r="B105" s="693">
        <v>40.923607333878195</v>
      </c>
      <c r="C105" s="497">
        <v>28.664071660191347</v>
      </c>
      <c r="D105" s="497">
        <v>16.655881482010365</v>
      </c>
      <c r="E105" s="497">
        <v>8.1259911443820272</v>
      </c>
      <c r="F105" s="694">
        <v>5.63044837953806</v>
      </c>
      <c r="G105" s="693">
        <v>39.247992384316419</v>
      </c>
      <c r="H105" s="497">
        <v>29.191852742974365</v>
      </c>
      <c r="I105" s="497">
        <v>17.113480807861791</v>
      </c>
      <c r="J105" s="497">
        <v>10.694804188620441</v>
      </c>
      <c r="K105" s="694">
        <v>3.7518698762269804</v>
      </c>
      <c r="L105" s="693">
        <v>39.751687076389658</v>
      </c>
      <c r="M105" s="497">
        <v>29.033200225554417</v>
      </c>
      <c r="N105" s="497">
        <v>16.975925129220983</v>
      </c>
      <c r="O105" s="497">
        <v>9.9226115702329238</v>
      </c>
      <c r="P105" s="694">
        <v>4.3165759986020165</v>
      </c>
    </row>
    <row r="106" spans="1:16" x14ac:dyDescent="0.3">
      <c r="A106" s="178" t="s">
        <v>1336</v>
      </c>
      <c r="B106" s="693">
        <v>30.450066422430783</v>
      </c>
      <c r="C106" s="497">
        <v>24.353137603057977</v>
      </c>
      <c r="D106" s="497">
        <v>22.411110564909617</v>
      </c>
      <c r="E106" s="497">
        <v>17.339941153539591</v>
      </c>
      <c r="F106" s="694">
        <v>5.4457442560620315</v>
      </c>
      <c r="G106" s="693">
        <v>31.543746145532165</v>
      </c>
      <c r="H106" s="497">
        <v>26.916602293578222</v>
      </c>
      <c r="I106" s="497">
        <v>18.390281642770333</v>
      </c>
      <c r="J106" s="497">
        <v>18.212839590517742</v>
      </c>
      <c r="K106" s="694">
        <v>4.9365303276015373</v>
      </c>
      <c r="L106" s="693">
        <v>31.061222391948622</v>
      </c>
      <c r="M106" s="497">
        <v>25.78561981441047</v>
      </c>
      <c r="N106" s="497">
        <v>20.164242906792104</v>
      </c>
      <c r="O106" s="497">
        <v>17.827722977846612</v>
      </c>
      <c r="P106" s="694">
        <v>5.1611919090021843</v>
      </c>
    </row>
    <row r="107" spans="1:16" x14ac:dyDescent="0.3">
      <c r="A107" s="178" t="s">
        <v>1337</v>
      </c>
      <c r="B107" s="693">
        <v>28.347600746088069</v>
      </c>
      <c r="C107" s="497">
        <v>29.395589854515137</v>
      </c>
      <c r="D107" s="497">
        <v>19.688715900201494</v>
      </c>
      <c r="E107" s="497">
        <v>18.173800287563221</v>
      </c>
      <c r="F107" s="694">
        <v>4.3942932116320801</v>
      </c>
      <c r="G107" s="693">
        <v>18.865064381141668</v>
      </c>
      <c r="H107" s="497">
        <v>29.689353550548852</v>
      </c>
      <c r="I107" s="497">
        <v>16.648358992727584</v>
      </c>
      <c r="J107" s="497">
        <v>20.345797223446688</v>
      </c>
      <c r="K107" s="694">
        <v>14.451425852135211</v>
      </c>
      <c r="L107" s="693">
        <v>21.685984669534246</v>
      </c>
      <c r="M107" s="497">
        <v>29.601963010903994</v>
      </c>
      <c r="N107" s="497">
        <v>17.552822118854085</v>
      </c>
      <c r="O107" s="497">
        <v>19.699658892207626</v>
      </c>
      <c r="P107" s="694">
        <v>11.459571308500054</v>
      </c>
    </row>
    <row r="108" spans="1:16" x14ac:dyDescent="0.3">
      <c r="A108" s="178" t="s">
        <v>1338</v>
      </c>
      <c r="B108" s="693">
        <v>22.27029299513076</v>
      </c>
      <c r="C108" s="497">
        <v>25.972662465442038</v>
      </c>
      <c r="D108" s="497">
        <v>20.381832248451722</v>
      </c>
      <c r="E108" s="497">
        <v>19.684728082269412</v>
      </c>
      <c r="F108" s="694">
        <v>11.690484208706069</v>
      </c>
      <c r="G108" s="693">
        <v>16.684430649259784</v>
      </c>
      <c r="H108" s="497">
        <v>22.90250136251694</v>
      </c>
      <c r="I108" s="497">
        <v>19.125739096547882</v>
      </c>
      <c r="J108" s="497">
        <v>26.404785921700025</v>
      </c>
      <c r="K108" s="694">
        <v>14.882542969975365</v>
      </c>
      <c r="L108" s="693">
        <v>18.25068719181446</v>
      </c>
      <c r="M108" s="497">
        <v>23.763363950315551</v>
      </c>
      <c r="N108" s="497">
        <v>19.477943285518236</v>
      </c>
      <c r="O108" s="497">
        <v>24.52050487328961</v>
      </c>
      <c r="P108" s="694">
        <v>13.987500699062144</v>
      </c>
    </row>
    <row r="109" spans="1:16" x14ac:dyDescent="0.3">
      <c r="A109" s="178" t="s">
        <v>1339</v>
      </c>
      <c r="B109" s="693">
        <v>26.825142265265526</v>
      </c>
      <c r="C109" s="497">
        <v>40.633903258741277</v>
      </c>
      <c r="D109" s="497">
        <v>12.424323431619669</v>
      </c>
      <c r="E109" s="497">
        <v>10.078347466411916</v>
      </c>
      <c r="F109" s="694">
        <v>10.038283577961611</v>
      </c>
      <c r="G109" s="693">
        <v>29.636672176259587</v>
      </c>
      <c r="H109" s="497">
        <v>28.117368473983696</v>
      </c>
      <c r="I109" s="497">
        <v>11.919542144856521</v>
      </c>
      <c r="J109" s="497">
        <v>19.534701594236093</v>
      </c>
      <c r="K109" s="694">
        <v>10.791715610664102</v>
      </c>
      <c r="L109" s="693">
        <v>28.806811481355105</v>
      </c>
      <c r="M109" s="497">
        <v>31.8117912911333</v>
      </c>
      <c r="N109" s="497">
        <v>12.068535099820297</v>
      </c>
      <c r="O109" s="497">
        <v>16.743532068671822</v>
      </c>
      <c r="P109" s="694">
        <v>10.569330059019476</v>
      </c>
    </row>
    <row r="110" spans="1:16" x14ac:dyDescent="0.3">
      <c r="A110" s="178" t="s">
        <v>1340</v>
      </c>
      <c r="B110" s="693">
        <v>38.918945087090343</v>
      </c>
      <c r="C110" s="497">
        <v>19.078300319756096</v>
      </c>
      <c r="D110" s="497">
        <v>20.839071607595454</v>
      </c>
      <c r="E110" s="497">
        <v>12.812315580740854</v>
      </c>
      <c r="F110" s="694">
        <v>8.3513674048172568</v>
      </c>
      <c r="G110" s="693">
        <v>50.633334425783026</v>
      </c>
      <c r="H110" s="497">
        <v>20.467230363094075</v>
      </c>
      <c r="I110" s="497">
        <v>8.1715183528043909</v>
      </c>
      <c r="J110" s="497">
        <v>9.7690585090310709</v>
      </c>
      <c r="K110" s="694">
        <v>10.958858349287432</v>
      </c>
      <c r="L110" s="693">
        <v>45.893777309571277</v>
      </c>
      <c r="M110" s="497">
        <v>19.905279323181187</v>
      </c>
      <c r="N110" s="497">
        <v>13.296718688721906</v>
      </c>
      <c r="O110" s="497">
        <v>11.000338287571667</v>
      </c>
      <c r="P110" s="694">
        <v>9.9038863909539625</v>
      </c>
    </row>
    <row r="111" spans="1:16" x14ac:dyDescent="0.3">
      <c r="A111" s="178" t="s">
        <v>1341</v>
      </c>
      <c r="B111" s="693">
        <v>25.484538194947216</v>
      </c>
      <c r="C111" s="497">
        <v>41.67029638331428</v>
      </c>
      <c r="D111" s="497">
        <v>15.439895431453317</v>
      </c>
      <c r="E111" s="497">
        <v>10.736062766165777</v>
      </c>
      <c r="F111" s="694">
        <v>6.669207224119404</v>
      </c>
      <c r="G111" s="693">
        <v>24.576940967186879</v>
      </c>
      <c r="H111" s="497">
        <v>35.945717594800378</v>
      </c>
      <c r="I111" s="497">
        <v>17.404692504094289</v>
      </c>
      <c r="J111" s="497">
        <v>17.399242425273322</v>
      </c>
      <c r="K111" s="694">
        <v>4.6734065086451348</v>
      </c>
      <c r="L111" s="693">
        <v>24.879687645264863</v>
      </c>
      <c r="M111" s="497">
        <v>37.855262003496968</v>
      </c>
      <c r="N111" s="497">
        <v>16.749296290173199</v>
      </c>
      <c r="O111" s="497">
        <v>15.176609471435915</v>
      </c>
      <c r="P111" s="694">
        <v>5.3391445896290604</v>
      </c>
    </row>
    <row r="112" spans="1:16" x14ac:dyDescent="0.3">
      <c r="A112" s="178" t="s">
        <v>1342</v>
      </c>
      <c r="B112" s="693">
        <v>58.07374045778996</v>
      </c>
      <c r="C112" s="497">
        <v>23.959600933202836</v>
      </c>
      <c r="D112" s="497">
        <v>6.2484789619807071</v>
      </c>
      <c r="E112" s="497">
        <v>5.8104161634914986</v>
      </c>
      <c r="F112" s="694">
        <v>5.9077634835350032</v>
      </c>
      <c r="G112" s="693">
        <v>56.321250496219946</v>
      </c>
      <c r="H112" s="497">
        <v>29.330691039118463</v>
      </c>
      <c r="I112" s="497">
        <v>6.5416814773058372</v>
      </c>
      <c r="J112" s="497">
        <v>6.0384752982683718</v>
      </c>
      <c r="K112" s="694">
        <v>1.7679016890873853</v>
      </c>
      <c r="L112" s="693">
        <v>56.79076743370041</v>
      </c>
      <c r="M112" s="497">
        <v>27.891699756565323</v>
      </c>
      <c r="N112" s="497">
        <v>6.4631283614102708</v>
      </c>
      <c r="O112" s="497">
        <v>5.9773750187386945</v>
      </c>
      <c r="P112" s="694">
        <v>2.8770294295852992</v>
      </c>
    </row>
    <row r="113" spans="1:16" x14ac:dyDescent="0.3">
      <c r="A113" s="178" t="s">
        <v>101</v>
      </c>
      <c r="B113" s="693">
        <v>57.165408726707703</v>
      </c>
      <c r="C113" s="497">
        <v>23.668113210889878</v>
      </c>
      <c r="D113" s="497">
        <v>6.1520894547829181</v>
      </c>
      <c r="E113" s="497">
        <v>6.2660818363464506</v>
      </c>
      <c r="F113" s="694">
        <v>6.7483067712730547</v>
      </c>
      <c r="G113" s="693">
        <v>57.591413006097383</v>
      </c>
      <c r="H113" s="497">
        <v>21.353855010816698</v>
      </c>
      <c r="I113" s="497">
        <v>8.5301431904798104</v>
      </c>
      <c r="J113" s="497">
        <v>7.8909582134196539</v>
      </c>
      <c r="K113" s="694">
        <v>4.6336305791864589</v>
      </c>
      <c r="L113" s="693">
        <v>57.426935122635335</v>
      </c>
      <c r="M113" s="497">
        <v>22.247377233358769</v>
      </c>
      <c r="N113" s="497">
        <v>7.6119898663705277</v>
      </c>
      <c r="O113" s="497">
        <v>7.2636024794083642</v>
      </c>
      <c r="P113" s="694">
        <v>5.4500952982269997</v>
      </c>
    </row>
    <row r="114" spans="1:16" x14ac:dyDescent="0.3">
      <c r="A114" s="178" t="s">
        <v>1343</v>
      </c>
      <c r="B114" s="693">
        <v>22.880990721343522</v>
      </c>
      <c r="C114" s="497">
        <v>37.203235942540907</v>
      </c>
      <c r="D114" s="497">
        <v>17.555776061765876</v>
      </c>
      <c r="E114" s="497">
        <v>7.1658613145692049</v>
      </c>
      <c r="F114" s="694">
        <v>15.194135959780489</v>
      </c>
      <c r="G114" s="693">
        <v>18.438729584574922</v>
      </c>
      <c r="H114" s="497">
        <v>32.553623756537519</v>
      </c>
      <c r="I114" s="497">
        <v>18.242972184854807</v>
      </c>
      <c r="J114" s="497">
        <v>19.889727856245649</v>
      </c>
      <c r="K114" s="694">
        <v>10.874946617787099</v>
      </c>
      <c r="L114" s="693">
        <v>19.993620664418486</v>
      </c>
      <c r="M114" s="497">
        <v>34.181092356460397</v>
      </c>
      <c r="N114" s="497">
        <v>18.002438121458589</v>
      </c>
      <c r="O114" s="497">
        <v>15.436089049868734</v>
      </c>
      <c r="P114" s="694">
        <v>12.386759807793794</v>
      </c>
    </row>
    <row r="115" spans="1:16" x14ac:dyDescent="0.3">
      <c r="A115" s="178" t="s">
        <v>1344</v>
      </c>
      <c r="B115" s="693">
        <v>24.393346110256118</v>
      </c>
      <c r="C115" s="497">
        <v>34.692293279437415</v>
      </c>
      <c r="D115" s="497">
        <v>10.775053475575222</v>
      </c>
      <c r="E115" s="497">
        <v>19.107508066702223</v>
      </c>
      <c r="F115" s="694">
        <v>11.031799068029022</v>
      </c>
      <c r="G115" s="693">
        <v>23.221145994200338</v>
      </c>
      <c r="H115" s="497">
        <v>27.173174237069048</v>
      </c>
      <c r="I115" s="497">
        <v>18.470326448509852</v>
      </c>
      <c r="J115" s="497">
        <v>19.127190976013846</v>
      </c>
      <c r="K115" s="694">
        <v>12.008162344206916</v>
      </c>
      <c r="L115" s="693">
        <v>23.663177358297137</v>
      </c>
      <c r="M115" s="497">
        <v>30.008600033039652</v>
      </c>
      <c r="N115" s="497">
        <v>15.568473801737337</v>
      </c>
      <c r="O115" s="497">
        <v>19.119768639901402</v>
      </c>
      <c r="P115" s="694">
        <v>11.63998016702447</v>
      </c>
    </row>
    <row r="116" spans="1:16" x14ac:dyDescent="0.3">
      <c r="A116" s="178" t="s">
        <v>1345</v>
      </c>
      <c r="B116" s="693">
        <v>22.506349050086332</v>
      </c>
      <c r="C116" s="497">
        <v>36.124003778653893</v>
      </c>
      <c r="D116" s="497">
        <v>16.67396460082977</v>
      </c>
      <c r="E116" s="497">
        <v>11.467729205890894</v>
      </c>
      <c r="F116" s="694">
        <v>13.227953364539106</v>
      </c>
      <c r="G116" s="693">
        <v>21.828054724892048</v>
      </c>
      <c r="H116" s="497">
        <v>24.717730255081204</v>
      </c>
      <c r="I116" s="497">
        <v>15.905176554899485</v>
      </c>
      <c r="J116" s="497">
        <v>23.636494143529703</v>
      </c>
      <c r="K116" s="694">
        <v>13.912544321597558</v>
      </c>
      <c r="L116" s="693">
        <v>22.067695913857122</v>
      </c>
      <c r="M116" s="497">
        <v>28.747563392881471</v>
      </c>
      <c r="N116" s="497">
        <v>16.176789149234693</v>
      </c>
      <c r="O116" s="497">
        <v>19.337273009611199</v>
      </c>
      <c r="P116" s="694">
        <v>13.67067853441552</v>
      </c>
    </row>
    <row r="117" spans="1:16" x14ac:dyDescent="0.3">
      <c r="A117" s="178" t="s">
        <v>1346</v>
      </c>
      <c r="B117" s="693">
        <v>62.75048909333595</v>
      </c>
      <c r="C117" s="497">
        <v>25.241897169201476</v>
      </c>
      <c r="D117" s="497">
        <v>8.6395600415264742</v>
      </c>
      <c r="E117" s="497">
        <v>2.0144873788688953</v>
      </c>
      <c r="F117" s="694">
        <v>1.3535663170672103</v>
      </c>
      <c r="G117" s="693">
        <v>59.735450727961478</v>
      </c>
      <c r="H117" s="497">
        <v>19.430371627418836</v>
      </c>
      <c r="I117" s="497">
        <v>11.989462184966142</v>
      </c>
      <c r="J117" s="497">
        <v>6.2618595760989244</v>
      </c>
      <c r="K117" s="694">
        <v>2.5828558835546191</v>
      </c>
      <c r="L117" s="693">
        <v>60.514523061927996</v>
      </c>
      <c r="M117" s="497">
        <v>20.932043652471251</v>
      </c>
      <c r="N117" s="497">
        <v>11.123862558964424</v>
      </c>
      <c r="O117" s="497">
        <v>5.1643577303771382</v>
      </c>
      <c r="P117" s="694">
        <v>2.2652129962591925</v>
      </c>
    </row>
    <row r="118" spans="1:16" x14ac:dyDescent="0.3">
      <c r="A118" s="178" t="s">
        <v>1347</v>
      </c>
      <c r="B118" s="693">
        <v>34.040570882001504</v>
      </c>
      <c r="C118" s="497">
        <v>32.357872550222076</v>
      </c>
      <c r="D118" s="497">
        <v>15.844966085990608</v>
      </c>
      <c r="E118" s="497">
        <v>10.377362534017177</v>
      </c>
      <c r="F118" s="694">
        <v>7.3792279477686309</v>
      </c>
      <c r="G118" s="693">
        <v>36.174317440032041</v>
      </c>
      <c r="H118" s="497">
        <v>25.324330365012937</v>
      </c>
      <c r="I118" s="497">
        <v>14.849853086902312</v>
      </c>
      <c r="J118" s="497">
        <v>18.147770646623158</v>
      </c>
      <c r="K118" s="694">
        <v>5.5037284614295503</v>
      </c>
      <c r="L118" s="693">
        <v>35.761248442744161</v>
      </c>
      <c r="M118" s="497">
        <v>26.685943911332149</v>
      </c>
      <c r="N118" s="497">
        <v>15.042495613810916</v>
      </c>
      <c r="O118" s="497">
        <v>16.643508261049877</v>
      </c>
      <c r="P118" s="694">
        <v>5.866803771062898</v>
      </c>
    </row>
    <row r="119" spans="1:16" x14ac:dyDescent="0.3">
      <c r="A119" s="178" t="s">
        <v>1348</v>
      </c>
      <c r="B119" s="693">
        <v>20.750219521211061</v>
      </c>
      <c r="C119" s="497">
        <v>32.793877902408639</v>
      </c>
      <c r="D119" s="497">
        <v>25.153682018445384</v>
      </c>
      <c r="E119" s="497">
        <v>16.622757452046859</v>
      </c>
      <c r="F119" s="694">
        <v>4.6794631058880531</v>
      </c>
      <c r="G119" s="693">
        <v>23.486049152749466</v>
      </c>
      <c r="H119" s="497">
        <v>27.815396374456299</v>
      </c>
      <c r="I119" s="497">
        <v>19.223935075296865</v>
      </c>
      <c r="J119" s="497">
        <v>23.819814688535914</v>
      </c>
      <c r="K119" s="694">
        <v>5.6548047089614588</v>
      </c>
      <c r="L119" s="693">
        <v>22.72869352336599</v>
      </c>
      <c r="M119" s="497">
        <v>29.193581977649774</v>
      </c>
      <c r="N119" s="497">
        <v>20.865458062123952</v>
      </c>
      <c r="O119" s="497">
        <v>21.827464086651023</v>
      </c>
      <c r="P119" s="694">
        <v>5.3848023502092532</v>
      </c>
    </row>
    <row r="120" spans="1:16" x14ac:dyDescent="0.3">
      <c r="A120" s="178" t="s">
        <v>1349</v>
      </c>
      <c r="B120" s="693">
        <v>17.203903783544753</v>
      </c>
      <c r="C120" s="497">
        <v>44.521661681275724</v>
      </c>
      <c r="D120" s="497">
        <v>16.54591172925884</v>
      </c>
      <c r="E120" s="497">
        <v>13.034156414105396</v>
      </c>
      <c r="F120" s="694">
        <v>8.6943663918152918</v>
      </c>
      <c r="G120" s="693">
        <v>10.497637789740491</v>
      </c>
      <c r="H120" s="497">
        <v>39.095151190920433</v>
      </c>
      <c r="I120" s="497">
        <v>24.287743091868187</v>
      </c>
      <c r="J120" s="497">
        <v>22.267628943632346</v>
      </c>
      <c r="K120" s="694">
        <v>3.8518389838385487</v>
      </c>
      <c r="L120" s="693">
        <v>12.386266622970636</v>
      </c>
      <c r="M120" s="497">
        <v>40.623373332031342</v>
      </c>
      <c r="N120" s="497">
        <v>22.10747676378967</v>
      </c>
      <c r="O120" s="497">
        <v>19.667284360489635</v>
      </c>
      <c r="P120" s="694">
        <v>5.2155989207187163</v>
      </c>
    </row>
    <row r="121" spans="1:16" x14ac:dyDescent="0.3">
      <c r="A121" s="178" t="s">
        <v>1350</v>
      </c>
      <c r="B121" s="693">
        <v>22.6451973194341</v>
      </c>
      <c r="C121" s="497">
        <v>35.756391164060567</v>
      </c>
      <c r="D121" s="497">
        <v>17.647058823529413</v>
      </c>
      <c r="E121" s="497">
        <v>14.113303549267808</v>
      </c>
      <c r="F121" s="694">
        <v>9.8380491437081155</v>
      </c>
      <c r="G121" s="693">
        <v>22.69032566540934</v>
      </c>
      <c r="H121" s="497">
        <v>30.246241300536575</v>
      </c>
      <c r="I121" s="497">
        <v>22.303830420230568</v>
      </c>
      <c r="J121" s="497">
        <v>16.336396961164532</v>
      </c>
      <c r="K121" s="694">
        <v>8.4232056526589805</v>
      </c>
      <c r="L121" s="693">
        <v>22.676797738179381</v>
      </c>
      <c r="M121" s="497">
        <v>31.897994866262415</v>
      </c>
      <c r="N121" s="497">
        <v>20.907890331460884</v>
      </c>
      <c r="O121" s="497">
        <v>15.669989955730815</v>
      </c>
      <c r="P121" s="694">
        <v>8.8473271083665033</v>
      </c>
    </row>
    <row r="122" spans="1:16" x14ac:dyDescent="0.3">
      <c r="A122" s="178" t="s">
        <v>1351</v>
      </c>
      <c r="B122" s="693">
        <v>23.987742132503438</v>
      </c>
      <c r="C122" s="497">
        <v>40.575079770302168</v>
      </c>
      <c r="D122" s="497">
        <v>16.209167496010153</v>
      </c>
      <c r="E122" s="497">
        <v>5.9724848846706609</v>
      </c>
      <c r="F122" s="694">
        <v>13.25552571651358</v>
      </c>
      <c r="G122" s="693">
        <v>25.076828480707626</v>
      </c>
      <c r="H122" s="497">
        <v>30.530471382975172</v>
      </c>
      <c r="I122" s="497">
        <v>16.427119350903073</v>
      </c>
      <c r="J122" s="497">
        <v>16.346744807240825</v>
      </c>
      <c r="K122" s="694">
        <v>11.618835978173299</v>
      </c>
      <c r="L122" s="693">
        <v>24.78703654539191</v>
      </c>
      <c r="M122" s="497">
        <v>33.203213088765253</v>
      </c>
      <c r="N122" s="497">
        <v>16.369125152427245</v>
      </c>
      <c r="O122" s="497">
        <v>13.586287047957434</v>
      </c>
      <c r="P122" s="694">
        <v>12.054338165458155</v>
      </c>
    </row>
    <row r="123" spans="1:16" x14ac:dyDescent="0.3">
      <c r="A123" s="178" t="s">
        <v>1352</v>
      </c>
      <c r="B123" s="693">
        <v>27.100000031942688</v>
      </c>
      <c r="C123" s="497">
        <v>41.184210522407497</v>
      </c>
      <c r="D123" s="497">
        <v>11.573684241117473</v>
      </c>
      <c r="E123" s="497">
        <v>17.542105218309054</v>
      </c>
      <c r="F123" s="694">
        <v>2.5999999862232928</v>
      </c>
      <c r="G123" s="693">
        <v>22.39615071185862</v>
      </c>
      <c r="H123" s="497">
        <v>29.773286036096437</v>
      </c>
      <c r="I123" s="497">
        <v>17.803038262929579</v>
      </c>
      <c r="J123" s="497">
        <v>19.538587528128893</v>
      </c>
      <c r="K123" s="694">
        <v>10.488937460986476</v>
      </c>
      <c r="L123" s="693">
        <v>23.738230764419519</v>
      </c>
      <c r="M123" s="497">
        <v>33.028997070242205</v>
      </c>
      <c r="N123" s="497">
        <v>16.025708420045788</v>
      </c>
      <c r="O123" s="497">
        <v>18.968960633011424</v>
      </c>
      <c r="P123" s="694">
        <v>8.2381031122810633</v>
      </c>
    </row>
    <row r="124" spans="1:16" x14ac:dyDescent="0.3">
      <c r="A124" s="178" t="s">
        <v>1353</v>
      </c>
      <c r="B124" s="693">
        <v>47.888232883043948</v>
      </c>
      <c r="C124" s="497">
        <v>27.361839064421321</v>
      </c>
      <c r="D124" s="497">
        <v>6.6854456818439472</v>
      </c>
      <c r="E124" s="497">
        <v>7.2880602091272992</v>
      </c>
      <c r="F124" s="694">
        <v>10.776422161563485</v>
      </c>
      <c r="G124" s="693">
        <v>58.257374197061381</v>
      </c>
      <c r="H124" s="497">
        <v>25.074704832904654</v>
      </c>
      <c r="I124" s="497">
        <v>7.5227213365856676</v>
      </c>
      <c r="J124" s="497">
        <v>6.0078179991057556</v>
      </c>
      <c r="K124" s="694">
        <v>3.1373816343425309</v>
      </c>
      <c r="L124" s="693">
        <v>54.766029669129303</v>
      </c>
      <c r="M124" s="497">
        <v>25.844794982323027</v>
      </c>
      <c r="N124" s="497">
        <v>7.2408062110196267</v>
      </c>
      <c r="O124" s="497">
        <v>6.4388822983591538</v>
      </c>
      <c r="P124" s="694">
        <v>5.7094868391688882</v>
      </c>
    </row>
    <row r="125" spans="1:16" x14ac:dyDescent="0.3">
      <c r="A125" s="178" t="s">
        <v>1354</v>
      </c>
      <c r="B125" s="693">
        <v>32.755438952033181</v>
      </c>
      <c r="C125" s="497">
        <v>39.850427360946661</v>
      </c>
      <c r="D125" s="497">
        <v>13.709207438729539</v>
      </c>
      <c r="E125" s="497">
        <v>5.0602175044133952</v>
      </c>
      <c r="F125" s="694">
        <v>8.624708743877223</v>
      </c>
      <c r="G125" s="693">
        <v>29.113624170328791</v>
      </c>
      <c r="H125" s="497">
        <v>36.053850224343577</v>
      </c>
      <c r="I125" s="497">
        <v>17.542272499229007</v>
      </c>
      <c r="J125" s="497">
        <v>10.078621353170533</v>
      </c>
      <c r="K125" s="694">
        <v>7.2116317529280956</v>
      </c>
      <c r="L125" s="693">
        <v>30.23262755515151</v>
      </c>
      <c r="M125" s="497">
        <v>37.220406713691212</v>
      </c>
      <c r="N125" s="497">
        <v>16.364504536263784</v>
      </c>
      <c r="O125" s="497">
        <v>8.5366398879466292</v>
      </c>
      <c r="P125" s="694">
        <v>7.6458213069468606</v>
      </c>
    </row>
    <row r="126" spans="1:16" x14ac:dyDescent="0.3">
      <c r="A126" s="178" t="s">
        <v>1355</v>
      </c>
      <c r="B126" s="693">
        <v>40.297730150080845</v>
      </c>
      <c r="C126" s="497">
        <v>29.946617000503089</v>
      </c>
      <c r="D126" s="497">
        <v>13.128770418739641</v>
      </c>
      <c r="E126" s="497">
        <v>16.158152786077256</v>
      </c>
      <c r="F126" s="694">
        <v>0.46872964459916555</v>
      </c>
      <c r="G126" s="693">
        <v>28.706977856939165</v>
      </c>
      <c r="H126" s="497">
        <v>34.512022667256879</v>
      </c>
      <c r="I126" s="497">
        <v>18.92975012196996</v>
      </c>
      <c r="J126" s="497">
        <v>13.342762815791732</v>
      </c>
      <c r="K126" s="694">
        <v>4.5084865380422672</v>
      </c>
      <c r="L126" s="693">
        <v>32.31861521334767</v>
      </c>
      <c r="M126" s="497">
        <v>33.089458433616628</v>
      </c>
      <c r="N126" s="497">
        <v>17.122185395360198</v>
      </c>
      <c r="O126" s="497">
        <v>14.22002835752517</v>
      </c>
      <c r="P126" s="694">
        <v>3.2497126001503389</v>
      </c>
    </row>
    <row r="127" spans="1:16" x14ac:dyDescent="0.3">
      <c r="A127" s="178" t="s">
        <v>1356</v>
      </c>
      <c r="B127" s="693">
        <v>45.804988349980043</v>
      </c>
      <c r="C127" s="497">
        <v>24.092970696355746</v>
      </c>
      <c r="D127" s="497">
        <v>14.260519137640085</v>
      </c>
      <c r="E127" s="497">
        <v>10.103300687403252</v>
      </c>
      <c r="F127" s="694">
        <v>5.7382211286208813</v>
      </c>
      <c r="G127" s="693">
        <v>50.625550676494235</v>
      </c>
      <c r="H127" s="497">
        <v>21.598489695744153</v>
      </c>
      <c r="I127" s="497">
        <v>8.9515418337648622</v>
      </c>
      <c r="J127" s="497">
        <v>11.984896137973161</v>
      </c>
      <c r="K127" s="694">
        <v>6.8395216560235852</v>
      </c>
      <c r="L127" s="693">
        <v>49.249114143415866</v>
      </c>
      <c r="M127" s="497">
        <v>22.310749915143592</v>
      </c>
      <c r="N127" s="497">
        <v>10.467437660719533</v>
      </c>
      <c r="O127" s="497">
        <v>11.447635846908474</v>
      </c>
      <c r="P127" s="694">
        <v>6.5250624338125327</v>
      </c>
    </row>
    <row r="128" spans="1:16" x14ac:dyDescent="0.3">
      <c r="A128" s="178" t="s">
        <v>1357</v>
      </c>
      <c r="B128" s="693">
        <v>40.988923476466049</v>
      </c>
      <c r="C128" s="497">
        <v>33.31497476780612</v>
      </c>
      <c r="D128" s="497">
        <v>16.816596234110701</v>
      </c>
      <c r="E128" s="497">
        <v>6.694816705901399</v>
      </c>
      <c r="F128" s="694">
        <v>2.1846888157157318</v>
      </c>
      <c r="G128" s="693">
        <v>25.362278316147652</v>
      </c>
      <c r="H128" s="497">
        <v>34.621433377115537</v>
      </c>
      <c r="I128" s="497">
        <v>20.495394202371401</v>
      </c>
      <c r="J128" s="497">
        <v>13.547517319550101</v>
      </c>
      <c r="K128" s="694">
        <v>5.9733767848153079</v>
      </c>
      <c r="L128" s="693">
        <v>30.277772522332469</v>
      </c>
      <c r="M128" s="497">
        <v>34.210475704576318</v>
      </c>
      <c r="N128" s="497">
        <v>19.338196997648957</v>
      </c>
      <c r="O128" s="497">
        <v>11.391942030194583</v>
      </c>
      <c r="P128" s="694">
        <v>4.7816127452476724</v>
      </c>
    </row>
    <row r="129" spans="1:16" x14ac:dyDescent="0.3">
      <c r="A129" s="178" t="s">
        <v>1358</v>
      </c>
      <c r="B129" s="693">
        <v>17.554179566563469</v>
      </c>
      <c r="C129" s="497">
        <v>38.819106590004424</v>
      </c>
      <c r="D129" s="497">
        <v>13.892083149049093</v>
      </c>
      <c r="E129" s="497">
        <v>15.838124723573641</v>
      </c>
      <c r="F129" s="694">
        <v>13.896505970809375</v>
      </c>
      <c r="G129" s="693">
        <v>17.336805927194455</v>
      </c>
      <c r="H129" s="497">
        <v>33.083591994006206</v>
      </c>
      <c r="I129" s="497">
        <v>17.680497579887497</v>
      </c>
      <c r="J129" s="497">
        <v>21.476565937659807</v>
      </c>
      <c r="K129" s="694">
        <v>10.422538561252036</v>
      </c>
      <c r="L129" s="693">
        <v>17.412823745040875</v>
      </c>
      <c r="M129" s="497">
        <v>35.0893609781373</v>
      </c>
      <c r="N129" s="497">
        <v>16.35564973280642</v>
      </c>
      <c r="O129" s="497">
        <v>19.504744522724987</v>
      </c>
      <c r="P129" s="694">
        <v>11.637421021290418</v>
      </c>
    </row>
    <row r="130" spans="1:16" x14ac:dyDescent="0.3">
      <c r="A130" s="178" t="s">
        <v>1359</v>
      </c>
      <c r="B130" s="693">
        <v>46.085592231719005</v>
      </c>
      <c r="C130" s="497">
        <v>33.030352128090612</v>
      </c>
      <c r="D130" s="497">
        <v>10.333820228917839</v>
      </c>
      <c r="E130" s="497">
        <v>7.1092354772313433</v>
      </c>
      <c r="F130" s="694">
        <v>3.4409999340412014</v>
      </c>
      <c r="G130" s="693">
        <v>52.463210538278219</v>
      </c>
      <c r="H130" s="497">
        <v>27.072906512064719</v>
      </c>
      <c r="I130" s="497">
        <v>8.9825951027172088</v>
      </c>
      <c r="J130" s="497">
        <v>6.4577575688880202</v>
      </c>
      <c r="K130" s="694">
        <v>5.0235302780518349</v>
      </c>
      <c r="L130" s="693">
        <v>50.826727371219206</v>
      </c>
      <c r="M130" s="497">
        <v>28.601574268689316</v>
      </c>
      <c r="N130" s="497">
        <v>9.3293165695162319</v>
      </c>
      <c r="O130" s="497">
        <v>6.6249254016851262</v>
      </c>
      <c r="P130" s="694">
        <v>4.6174563888901119</v>
      </c>
    </row>
    <row r="131" spans="1:16" x14ac:dyDescent="0.3">
      <c r="A131" s="178" t="s">
        <v>1360</v>
      </c>
      <c r="B131" s="693">
        <v>21.349256173066159</v>
      </c>
      <c r="C131" s="497">
        <v>27.457034415838432</v>
      </c>
      <c r="D131" s="497">
        <v>31.129434612962907</v>
      </c>
      <c r="E131" s="497">
        <v>15.870113637831313</v>
      </c>
      <c r="F131" s="694">
        <v>4.1941611603011886</v>
      </c>
      <c r="G131" s="693">
        <v>18.946292795522204</v>
      </c>
      <c r="H131" s="497">
        <v>22.248053880843003</v>
      </c>
      <c r="I131" s="497">
        <v>22.038292960015113</v>
      </c>
      <c r="J131" s="497">
        <v>28.311622034699095</v>
      </c>
      <c r="K131" s="694">
        <v>8.4557383289205852</v>
      </c>
      <c r="L131" s="693">
        <v>19.74291975181437</v>
      </c>
      <c r="M131" s="497">
        <v>23.974927601748327</v>
      </c>
      <c r="N131" s="497">
        <v>25.052175140612874</v>
      </c>
      <c r="O131" s="497">
        <v>24.187031098981045</v>
      </c>
      <c r="P131" s="694">
        <v>7.0429464068433782</v>
      </c>
    </row>
    <row r="132" spans="1:16" x14ac:dyDescent="0.3">
      <c r="A132" s="178" t="s">
        <v>1361</v>
      </c>
      <c r="B132" s="693">
        <v>68.029411739681365</v>
      </c>
      <c r="C132" s="497">
        <v>20.455882339510666</v>
      </c>
      <c r="D132" s="497">
        <v>6.3529412336860407</v>
      </c>
      <c r="E132" s="497">
        <v>2.4411764747913347</v>
      </c>
      <c r="F132" s="694">
        <v>2.7205882123305951</v>
      </c>
      <c r="G132" s="693">
        <v>60.689442384592951</v>
      </c>
      <c r="H132" s="497">
        <v>20.809491723348</v>
      </c>
      <c r="I132" s="497">
        <v>8.4258947927877532</v>
      </c>
      <c r="J132" s="497">
        <v>8.473577891596566</v>
      </c>
      <c r="K132" s="694">
        <v>1.6015932076747317</v>
      </c>
      <c r="L132" s="693">
        <v>62.71623486387238</v>
      </c>
      <c r="M132" s="497">
        <v>20.71184923942301</v>
      </c>
      <c r="N132" s="497">
        <v>7.8534882226472078</v>
      </c>
      <c r="O132" s="497">
        <v>6.8078453480268184</v>
      </c>
      <c r="P132" s="694">
        <v>1.9105823260305859</v>
      </c>
    </row>
    <row r="133" spans="1:16" x14ac:dyDescent="0.3">
      <c r="A133" s="178" t="s">
        <v>1362</v>
      </c>
      <c r="B133" s="693">
        <v>67.480205988393848</v>
      </c>
      <c r="C133" s="497">
        <v>15.351124679999288</v>
      </c>
      <c r="D133" s="497">
        <v>7.8083143758278437</v>
      </c>
      <c r="E133" s="497">
        <v>3.5863838583027934</v>
      </c>
      <c r="F133" s="694">
        <v>5.7739710974762266</v>
      </c>
      <c r="G133" s="693">
        <v>69.092060362951273</v>
      </c>
      <c r="H133" s="497">
        <v>15.734542755011011</v>
      </c>
      <c r="I133" s="497">
        <v>7.4857919986025934</v>
      </c>
      <c r="J133" s="497">
        <v>5.6803932699925763</v>
      </c>
      <c r="K133" s="694">
        <v>2.0072116134425473</v>
      </c>
      <c r="L133" s="693">
        <v>68.537057754017255</v>
      </c>
      <c r="M133" s="497">
        <v>15.602522123803311</v>
      </c>
      <c r="N133" s="497">
        <v>7.5968446865036103</v>
      </c>
      <c r="O133" s="497">
        <v>4.9593723732137853</v>
      </c>
      <c r="P133" s="694">
        <v>3.3042030624620362</v>
      </c>
    </row>
    <row r="134" spans="1:16" x14ac:dyDescent="0.3">
      <c r="A134" s="178" t="s">
        <v>1363</v>
      </c>
      <c r="B134" s="693">
        <v>34.738534460481247</v>
      </c>
      <c r="C134" s="497">
        <v>26.74809159647678</v>
      </c>
      <c r="D134" s="497">
        <v>12.096578984196945</v>
      </c>
      <c r="E134" s="497">
        <v>20.254604327953466</v>
      </c>
      <c r="F134" s="694">
        <v>6.1621906308915575</v>
      </c>
      <c r="G134" s="693">
        <v>34.604873014838844</v>
      </c>
      <c r="H134" s="497">
        <v>24.298289914617822</v>
      </c>
      <c r="I134" s="497">
        <v>14.90483329617483</v>
      </c>
      <c r="J134" s="497">
        <v>19.073453202819181</v>
      </c>
      <c r="K134" s="694">
        <v>7.1185505715493242</v>
      </c>
      <c r="L134" s="693">
        <v>34.645792068674666</v>
      </c>
      <c r="M134" s="497">
        <v>25.048271081028812</v>
      </c>
      <c r="N134" s="497">
        <v>14.04511560552581</v>
      </c>
      <c r="O134" s="497">
        <v>19.435050268041078</v>
      </c>
      <c r="P134" s="694">
        <v>6.8257709767296353</v>
      </c>
    </row>
    <row r="135" spans="1:16" x14ac:dyDescent="0.3">
      <c r="A135" s="178" t="s">
        <v>1364</v>
      </c>
      <c r="B135" s="693">
        <v>67.996190075205291</v>
      </c>
      <c r="C135" s="497">
        <v>19.495788115878852</v>
      </c>
      <c r="D135" s="497">
        <v>7.4002343802231723</v>
      </c>
      <c r="E135" s="497">
        <v>0.95139134294663241</v>
      </c>
      <c r="F135" s="694">
        <v>4.156396085746052</v>
      </c>
      <c r="G135" s="693">
        <v>61.034441722347744</v>
      </c>
      <c r="H135" s="497">
        <v>18.733183613358147</v>
      </c>
      <c r="I135" s="497">
        <v>9.90544653968918</v>
      </c>
      <c r="J135" s="497">
        <v>7.1778958958710657</v>
      </c>
      <c r="K135" s="694">
        <v>3.1490322287338666</v>
      </c>
      <c r="L135" s="693">
        <v>63.169735639794098</v>
      </c>
      <c r="M135" s="497">
        <v>18.967088183462476</v>
      </c>
      <c r="N135" s="497">
        <v>9.1370527376028541</v>
      </c>
      <c r="O135" s="497">
        <v>5.2681145270351273</v>
      </c>
      <c r="P135" s="694">
        <v>3.4580089121054383</v>
      </c>
    </row>
    <row r="136" spans="1:16" x14ac:dyDescent="0.3">
      <c r="A136" s="178" t="s">
        <v>1365</v>
      </c>
      <c r="B136" s="693">
        <v>29.485148514851485</v>
      </c>
      <c r="C136" s="497">
        <v>35.925742574257427</v>
      </c>
      <c r="D136" s="497">
        <v>17.767326732673265</v>
      </c>
      <c r="E136" s="497">
        <v>6.3019801980198018</v>
      </c>
      <c r="F136" s="694">
        <v>10.51980198019802</v>
      </c>
      <c r="G136" s="693">
        <v>30.181036433582261</v>
      </c>
      <c r="H136" s="497">
        <v>22.244851776420006</v>
      </c>
      <c r="I136" s="497">
        <v>16.607829825752432</v>
      </c>
      <c r="J136" s="497">
        <v>21.916723240552159</v>
      </c>
      <c r="K136" s="694">
        <v>9.0495587236931438</v>
      </c>
      <c r="L136" s="693">
        <v>29.962727131542167</v>
      </c>
      <c r="M136" s="497">
        <v>26.536729305792829</v>
      </c>
      <c r="N136" s="497">
        <v>16.971579437800902</v>
      </c>
      <c r="O136" s="497">
        <v>17.018170523373193</v>
      </c>
      <c r="P136" s="694">
        <v>9.5107936014909153</v>
      </c>
    </row>
    <row r="137" spans="1:16" x14ac:dyDescent="0.3">
      <c r="A137" s="178" t="s">
        <v>1366</v>
      </c>
      <c r="B137" s="693">
        <v>33.945756780402448</v>
      </c>
      <c r="C137" s="497">
        <v>30.580792785517197</v>
      </c>
      <c r="D137" s="497">
        <v>16.565717746820109</v>
      </c>
      <c r="E137" s="497">
        <v>13.446396123561478</v>
      </c>
      <c r="F137" s="694">
        <v>5.4613365636987679</v>
      </c>
      <c r="G137" s="693">
        <v>28.069037761261033</v>
      </c>
      <c r="H137" s="497">
        <v>38.482898521807087</v>
      </c>
      <c r="I137" s="497">
        <v>11.463061804758818</v>
      </c>
      <c r="J137" s="497">
        <v>14.623967010857816</v>
      </c>
      <c r="K137" s="694">
        <v>7.361034901315243</v>
      </c>
      <c r="L137" s="693">
        <v>30.012575256791195</v>
      </c>
      <c r="M137" s="497">
        <v>35.869528928654894</v>
      </c>
      <c r="N137" s="497">
        <v>13.150602610756854</v>
      </c>
      <c r="O137" s="497">
        <v>14.234522974882871</v>
      </c>
      <c r="P137" s="694">
        <v>6.7327702289141884</v>
      </c>
    </row>
    <row r="138" spans="1:16" x14ac:dyDescent="0.3">
      <c r="A138" s="178" t="s">
        <v>1367</v>
      </c>
      <c r="B138" s="693">
        <v>56.376195470592307</v>
      </c>
      <c r="C138" s="497">
        <v>26.971307071733314</v>
      </c>
      <c r="D138" s="497">
        <v>6.2327311576875557</v>
      </c>
      <c r="E138" s="497">
        <v>6.0998938457026197</v>
      </c>
      <c r="F138" s="694">
        <v>4.319872454284206</v>
      </c>
      <c r="G138" s="693">
        <v>34.825325398907651</v>
      </c>
      <c r="H138" s="497">
        <v>25.211491831772065</v>
      </c>
      <c r="I138" s="497">
        <v>14.441433787009824</v>
      </c>
      <c r="J138" s="497">
        <v>16.460173356161164</v>
      </c>
      <c r="K138" s="694">
        <v>9.0615756261492937</v>
      </c>
      <c r="L138" s="693">
        <v>40.863817156716046</v>
      </c>
      <c r="M138" s="497">
        <v>25.704586996209706</v>
      </c>
      <c r="N138" s="497">
        <v>12.141378939823426</v>
      </c>
      <c r="O138" s="497">
        <v>13.557252860403906</v>
      </c>
      <c r="P138" s="694">
        <v>7.7329640468469183</v>
      </c>
    </row>
    <row r="139" spans="1:16" x14ac:dyDescent="0.3">
      <c r="A139" s="178" t="s">
        <v>1368</v>
      </c>
      <c r="B139" s="693">
        <v>32.171912113130993</v>
      </c>
      <c r="C139" s="497">
        <v>37.858492815296415</v>
      </c>
      <c r="D139" s="497">
        <v>16.188676298678811</v>
      </c>
      <c r="E139" s="497">
        <v>12.096310314334808</v>
      </c>
      <c r="F139" s="694">
        <v>1.6846084585589787</v>
      </c>
      <c r="G139" s="693">
        <v>31.119053645461562</v>
      </c>
      <c r="H139" s="497">
        <v>30.09616708916684</v>
      </c>
      <c r="I139" s="497">
        <v>20.04502287752673</v>
      </c>
      <c r="J139" s="497">
        <v>15.785628285628428</v>
      </c>
      <c r="K139" s="694">
        <v>2.9541281022164352</v>
      </c>
      <c r="L139" s="693">
        <v>31.32303764008611</v>
      </c>
      <c r="M139" s="497">
        <v>31.600063631593589</v>
      </c>
      <c r="N139" s="497">
        <v>19.297882588527241</v>
      </c>
      <c r="O139" s="497">
        <v>15.070848625936428</v>
      </c>
      <c r="P139" s="694">
        <v>2.7081675138566292</v>
      </c>
    </row>
    <row r="140" spans="1:16" x14ac:dyDescent="0.3">
      <c r="A140" s="178" t="s">
        <v>1369</v>
      </c>
      <c r="B140" s="693">
        <v>22.613737594253287</v>
      </c>
      <c r="C140" s="497">
        <v>29.770046520991734</v>
      </c>
      <c r="D140" s="497">
        <v>30.914858078705876</v>
      </c>
      <c r="E140" s="497">
        <v>15.174942929297764</v>
      </c>
      <c r="F140" s="694">
        <v>1.526414876751339</v>
      </c>
      <c r="G140" s="693">
        <v>16.406439649824893</v>
      </c>
      <c r="H140" s="497">
        <v>27.625192172827624</v>
      </c>
      <c r="I140" s="497">
        <v>26.298438642774862</v>
      </c>
      <c r="J140" s="497">
        <v>23.675268921139264</v>
      </c>
      <c r="K140" s="694">
        <v>5.9946606134333598</v>
      </c>
      <c r="L140" s="693">
        <v>18.205452294512103</v>
      </c>
      <c r="M140" s="497">
        <v>28.246818543577724</v>
      </c>
      <c r="N140" s="497">
        <v>27.636379404241641</v>
      </c>
      <c r="O140" s="497">
        <v>21.21168588062929</v>
      </c>
      <c r="P140" s="694">
        <v>4.699663877039244</v>
      </c>
    </row>
    <row r="141" spans="1:16" x14ac:dyDescent="0.3">
      <c r="A141" s="178" t="s">
        <v>1370</v>
      </c>
      <c r="B141" s="693">
        <v>17.382836242531308</v>
      </c>
      <c r="C141" s="497">
        <v>29.093122228191231</v>
      </c>
      <c r="D141" s="497">
        <v>20.389531417074057</v>
      </c>
      <c r="E141" s="497">
        <v>20.955569093455896</v>
      </c>
      <c r="F141" s="694">
        <v>12.178941018747507</v>
      </c>
      <c r="G141" s="693">
        <v>16.017293101058559</v>
      </c>
      <c r="H141" s="497">
        <v>29.777660063822392</v>
      </c>
      <c r="I141" s="497">
        <v>24.453855626169663</v>
      </c>
      <c r="J141" s="497">
        <v>18.967707862705911</v>
      </c>
      <c r="K141" s="694">
        <v>10.78348334624347</v>
      </c>
      <c r="L141" s="693">
        <v>16.324213400325988</v>
      </c>
      <c r="M141" s="497">
        <v>29.623802927426691</v>
      </c>
      <c r="N141" s="497">
        <v>23.540355668028376</v>
      </c>
      <c r="O141" s="497">
        <v>19.414500750688852</v>
      </c>
      <c r="P141" s="694">
        <v>11.097127253530099</v>
      </c>
    </row>
    <row r="142" spans="1:16" x14ac:dyDescent="0.3">
      <c r="A142" s="178" t="s">
        <v>1371</v>
      </c>
      <c r="B142" s="693">
        <v>36.567081844085429</v>
      </c>
      <c r="C142" s="497">
        <v>27.654062425600635</v>
      </c>
      <c r="D142" s="497">
        <v>17.82603897530436</v>
      </c>
      <c r="E142" s="497">
        <v>7.0058427904687397</v>
      </c>
      <c r="F142" s="694">
        <v>10.946973964540833</v>
      </c>
      <c r="G142" s="693">
        <v>27.666207067852568</v>
      </c>
      <c r="H142" s="497">
        <v>28.239713812228732</v>
      </c>
      <c r="I142" s="497">
        <v>16.210059359562447</v>
      </c>
      <c r="J142" s="497">
        <v>21.595427931268745</v>
      </c>
      <c r="K142" s="694">
        <v>6.2885918290875082</v>
      </c>
      <c r="L142" s="693">
        <v>30.03446504543394</v>
      </c>
      <c r="M142" s="497">
        <v>28.083889401332957</v>
      </c>
      <c r="N142" s="497">
        <v>16.640023460035884</v>
      </c>
      <c r="O142" s="497">
        <v>17.713573364393717</v>
      </c>
      <c r="P142" s="694">
        <v>7.528048728803503</v>
      </c>
    </row>
    <row r="143" spans="1:16" x14ac:dyDescent="0.3">
      <c r="A143" s="178" t="s">
        <v>1372</v>
      </c>
      <c r="B143" s="693">
        <v>46.608725140290211</v>
      </c>
      <c r="C143" s="497">
        <v>21.514996502442607</v>
      </c>
      <c r="D143" s="497">
        <v>14.809134428106157</v>
      </c>
      <c r="E143" s="497">
        <v>14.170075039072291</v>
      </c>
      <c r="F143" s="694">
        <v>2.8970688900887303</v>
      </c>
      <c r="G143" s="693">
        <v>44.562766279261538</v>
      </c>
      <c r="H143" s="497">
        <v>19.478200935678387</v>
      </c>
      <c r="I143" s="497">
        <v>14.780130279589271</v>
      </c>
      <c r="J143" s="497">
        <v>12.261964458285886</v>
      </c>
      <c r="K143" s="694">
        <v>8.9169380471849156</v>
      </c>
      <c r="L143" s="693">
        <v>45.11267863610869</v>
      </c>
      <c r="M143" s="497">
        <v>20.025650384379418</v>
      </c>
      <c r="N143" s="497">
        <v>14.78792600802403</v>
      </c>
      <c r="O143" s="497">
        <v>12.774825985754559</v>
      </c>
      <c r="P143" s="694">
        <v>7.2989189857333088</v>
      </c>
    </row>
    <row r="144" spans="1:16" x14ac:dyDescent="0.3">
      <c r="A144" s="178" t="s">
        <v>1373</v>
      </c>
      <c r="B144" s="693">
        <v>49.622816979787579</v>
      </c>
      <c r="C144" s="497">
        <v>25.255761045444686</v>
      </c>
      <c r="D144" s="497">
        <v>6.7169577834296241</v>
      </c>
      <c r="E144" s="497">
        <v>9.6724191076038046</v>
      </c>
      <c r="F144" s="694">
        <v>8.7320450837343024</v>
      </c>
      <c r="G144" s="693">
        <v>34.928496974658287</v>
      </c>
      <c r="H144" s="497">
        <v>32.362580055166049</v>
      </c>
      <c r="I144" s="497">
        <v>13.857440727810232</v>
      </c>
      <c r="J144" s="497">
        <v>13.429167340164808</v>
      </c>
      <c r="K144" s="694">
        <v>5.4223149022006236</v>
      </c>
      <c r="L144" s="693">
        <v>38.82121055904603</v>
      </c>
      <c r="M144" s="497">
        <v>30.479892670430274</v>
      </c>
      <c r="N144" s="497">
        <v>11.965835335592235</v>
      </c>
      <c r="O144" s="497">
        <v>12.433956614325835</v>
      </c>
      <c r="P144" s="694">
        <v>6.2991048206056224</v>
      </c>
    </row>
    <row r="145" spans="1:16" x14ac:dyDescent="0.3">
      <c r="A145" s="178" t="s">
        <v>1374</v>
      </c>
      <c r="B145" s="693">
        <v>34.563186277926604</v>
      </c>
      <c r="C145" s="497">
        <v>35.572529769324099</v>
      </c>
      <c r="D145" s="497">
        <v>16.135852094413959</v>
      </c>
      <c r="E145" s="497">
        <v>9.5137418203462047</v>
      </c>
      <c r="F145" s="694">
        <v>4.2146900379891337</v>
      </c>
      <c r="G145" s="693">
        <v>32.09647514771649</v>
      </c>
      <c r="H145" s="497">
        <v>27.8520311855026</v>
      </c>
      <c r="I145" s="497">
        <v>22.146075473715637</v>
      </c>
      <c r="J145" s="497">
        <v>10.772026805453597</v>
      </c>
      <c r="K145" s="694">
        <v>7.1333913876116695</v>
      </c>
      <c r="L145" s="693">
        <v>32.977065914048545</v>
      </c>
      <c r="M145" s="497">
        <v>30.608170597665463</v>
      </c>
      <c r="N145" s="497">
        <v>20.000486901714805</v>
      </c>
      <c r="O145" s="497">
        <v>10.322831873088148</v>
      </c>
      <c r="P145" s="694">
        <v>6.091444713483039</v>
      </c>
    </row>
    <row r="146" spans="1:16" x14ac:dyDescent="0.3">
      <c r="A146" s="178" t="s">
        <v>1375</v>
      </c>
      <c r="B146" s="693">
        <v>49.662493398284354</v>
      </c>
      <c r="C146" s="497">
        <v>36.744937517390078</v>
      </c>
      <c r="D146" s="497">
        <v>5.7751111234467594</v>
      </c>
      <c r="E146" s="497">
        <v>7.1828303864998704</v>
      </c>
      <c r="F146" s="694">
        <v>0.63462757437893336</v>
      </c>
      <c r="G146" s="693">
        <v>60.37277770563432</v>
      </c>
      <c r="H146" s="497">
        <v>23.593959053901692</v>
      </c>
      <c r="I146" s="497">
        <v>7.6008411400002727</v>
      </c>
      <c r="J146" s="497">
        <v>5.1825654901295213</v>
      </c>
      <c r="K146" s="694">
        <v>3.2498566103341968</v>
      </c>
      <c r="L146" s="693">
        <v>57.707163675424525</v>
      </c>
      <c r="M146" s="497">
        <v>26.867021812768382</v>
      </c>
      <c r="N146" s="497">
        <v>7.1464468953806008</v>
      </c>
      <c r="O146" s="497">
        <v>5.6803986025747149</v>
      </c>
      <c r="P146" s="694">
        <v>2.5989690138517778</v>
      </c>
    </row>
    <row r="147" spans="1:16" x14ac:dyDescent="0.3">
      <c r="A147" s="178" t="s">
        <v>1376</v>
      </c>
      <c r="B147" s="693">
        <v>51.889689158453379</v>
      </c>
      <c r="C147" s="497">
        <v>36.956027293404091</v>
      </c>
      <c r="D147" s="497">
        <v>6.5579984836997731</v>
      </c>
      <c r="E147" s="497">
        <v>3.4097801364670208</v>
      </c>
      <c r="F147" s="694">
        <v>1.1865049279757391</v>
      </c>
      <c r="G147" s="693">
        <v>54.529117016944348</v>
      </c>
      <c r="H147" s="497">
        <v>22.682767046158752</v>
      </c>
      <c r="I147" s="497">
        <v>10.774801253563272</v>
      </c>
      <c r="J147" s="497">
        <v>8.6784468563536894</v>
      </c>
      <c r="K147" s="694">
        <v>3.3348678269799397</v>
      </c>
      <c r="L147" s="693">
        <v>53.688796630420356</v>
      </c>
      <c r="M147" s="497">
        <v>27.226975947090843</v>
      </c>
      <c r="N147" s="497">
        <v>9.4322885866351278</v>
      </c>
      <c r="O147" s="497">
        <v>7.001049976466045</v>
      </c>
      <c r="P147" s="694">
        <v>2.6508888593876345</v>
      </c>
    </row>
    <row r="148" spans="1:16" x14ac:dyDescent="0.3">
      <c r="A148" s="178" t="s">
        <v>1377</v>
      </c>
      <c r="B148" s="693">
        <v>13.122256067041343</v>
      </c>
      <c r="C148" s="497">
        <v>38.31424199522359</v>
      </c>
      <c r="D148" s="497">
        <v>14.380711313226652</v>
      </c>
      <c r="E148" s="497">
        <v>25.07615084302201</v>
      </c>
      <c r="F148" s="694">
        <v>9.1066397814864075</v>
      </c>
      <c r="G148" s="693">
        <v>9.0274705014749266</v>
      </c>
      <c r="H148" s="497">
        <v>31.151825221238937</v>
      </c>
      <c r="I148" s="497">
        <v>16.972252949852507</v>
      </c>
      <c r="J148" s="497">
        <v>33.467459439528028</v>
      </c>
      <c r="K148" s="694">
        <v>9.3809918879056049</v>
      </c>
      <c r="L148" s="693">
        <v>10.025550129493494</v>
      </c>
      <c r="M148" s="497">
        <v>32.897621711684394</v>
      </c>
      <c r="N148" s="497">
        <v>16.340580089024598</v>
      </c>
      <c r="O148" s="497">
        <v>31.422127876132418</v>
      </c>
      <c r="P148" s="694">
        <v>9.3141201936651008</v>
      </c>
    </row>
    <row r="149" spans="1:16" x14ac:dyDescent="0.3">
      <c r="A149" s="178" t="s">
        <v>1378</v>
      </c>
      <c r="B149" s="693">
        <v>33.981808057932824</v>
      </c>
      <c r="C149" s="497">
        <v>35.910697488934865</v>
      </c>
      <c r="D149" s="497">
        <v>13.806032124885098</v>
      </c>
      <c r="E149" s="497">
        <v>7.6170379095575864</v>
      </c>
      <c r="F149" s="694">
        <v>8.6844244186896198</v>
      </c>
      <c r="G149" s="693">
        <v>39.804302825172428</v>
      </c>
      <c r="H149" s="497">
        <v>27.584755437507742</v>
      </c>
      <c r="I149" s="497">
        <v>17.919291466363077</v>
      </c>
      <c r="J149" s="497">
        <v>9.5468540305851342</v>
      </c>
      <c r="K149" s="694">
        <v>5.1447962403716172</v>
      </c>
      <c r="L149" s="693">
        <v>37.960219356431459</v>
      </c>
      <c r="M149" s="497">
        <v>30.221723388963913</v>
      </c>
      <c r="N149" s="497">
        <v>16.616552029491068</v>
      </c>
      <c r="O149" s="497">
        <v>8.9356483277444756</v>
      </c>
      <c r="P149" s="694">
        <v>6.2658568973690878</v>
      </c>
    </row>
    <row r="150" spans="1:16" x14ac:dyDescent="0.3">
      <c r="A150" s="178" t="s">
        <v>1379</v>
      </c>
      <c r="B150" s="693">
        <v>35.616035239103979</v>
      </c>
      <c r="C150" s="497">
        <v>33.538065561334072</v>
      </c>
      <c r="D150" s="497">
        <v>12.758367035131869</v>
      </c>
      <c r="E150" s="497">
        <v>11.632953247370704</v>
      </c>
      <c r="F150" s="694">
        <v>6.4545789170593766</v>
      </c>
      <c r="G150" s="693">
        <v>41.857460806490138</v>
      </c>
      <c r="H150" s="497">
        <v>27.506161069358569</v>
      </c>
      <c r="I150" s="497">
        <v>13.38341684489211</v>
      </c>
      <c r="J150" s="497">
        <v>12.419508701317625</v>
      </c>
      <c r="K150" s="694">
        <v>4.8334525779415562</v>
      </c>
      <c r="L150" s="693">
        <v>39.667896626686151</v>
      </c>
      <c r="M150" s="497">
        <v>29.622222835862882</v>
      </c>
      <c r="N150" s="497">
        <v>13.164142152072619</v>
      </c>
      <c r="O150" s="497">
        <v>12.14357596306775</v>
      </c>
      <c r="P150" s="694">
        <v>5.4021624223106004</v>
      </c>
    </row>
    <row r="151" spans="1:16" x14ac:dyDescent="0.3">
      <c r="A151" s="178" t="s">
        <v>1380</v>
      </c>
      <c r="B151" s="693">
        <v>34.940517714028061</v>
      </c>
      <c r="C151" s="497">
        <v>28.495451543356477</v>
      </c>
      <c r="D151" s="497">
        <v>18.684394689176884</v>
      </c>
      <c r="E151" s="497">
        <v>8.334499628051125</v>
      </c>
      <c r="F151" s="694">
        <v>9.5451364253874527</v>
      </c>
      <c r="G151" s="693">
        <v>45.788726974531698</v>
      </c>
      <c r="H151" s="497">
        <v>30.601057578223585</v>
      </c>
      <c r="I151" s="497">
        <v>12.404875495483353</v>
      </c>
      <c r="J151" s="497">
        <v>5.7622856409835252</v>
      </c>
      <c r="K151" s="694">
        <v>5.4430543107778462</v>
      </c>
      <c r="L151" s="693">
        <v>42.366782890679055</v>
      </c>
      <c r="M151" s="497">
        <v>29.936868130830547</v>
      </c>
      <c r="N151" s="497">
        <v>14.385678320935217</v>
      </c>
      <c r="O151" s="497">
        <v>6.573661253684449</v>
      </c>
      <c r="P151" s="694">
        <v>6.7370094038707293</v>
      </c>
    </row>
    <row r="152" spans="1:16" x14ac:dyDescent="0.3">
      <c r="A152" s="178" t="s">
        <v>1381</v>
      </c>
      <c r="B152" s="693">
        <v>50.718761864689334</v>
      </c>
      <c r="C152" s="497">
        <v>35.178768603001998</v>
      </c>
      <c r="D152" s="497">
        <v>8.3892369580002359</v>
      </c>
      <c r="E152" s="497">
        <v>3.0667158167002753</v>
      </c>
      <c r="F152" s="694">
        <v>2.6465167576081599</v>
      </c>
      <c r="G152" s="693">
        <v>68.559023548113558</v>
      </c>
      <c r="H152" s="497">
        <v>18.336473522328472</v>
      </c>
      <c r="I152" s="497">
        <v>5.3220829779070442</v>
      </c>
      <c r="J152" s="497">
        <v>4.262581583055832</v>
      </c>
      <c r="K152" s="694">
        <v>3.5198383685950962</v>
      </c>
      <c r="L152" s="693">
        <v>63.736898866676043</v>
      </c>
      <c r="M152" s="497">
        <v>22.888853315951611</v>
      </c>
      <c r="N152" s="497">
        <v>6.1511178413876957</v>
      </c>
      <c r="O152" s="497">
        <v>3.9393456389896526</v>
      </c>
      <c r="P152" s="694">
        <v>3.2837843369950068</v>
      </c>
    </row>
    <row r="153" spans="1:16" x14ac:dyDescent="0.3">
      <c r="A153" s="178" t="s">
        <v>1382</v>
      </c>
      <c r="B153" s="693">
        <v>15.938143243430961</v>
      </c>
      <c r="C153" s="497">
        <v>42.777804521216481</v>
      </c>
      <c r="D153" s="497">
        <v>26.183750763830162</v>
      </c>
      <c r="E153" s="497">
        <v>13.659213707700019</v>
      </c>
      <c r="F153" s="694">
        <v>1.4410877638223822</v>
      </c>
      <c r="G153" s="693">
        <v>10.533867941656684</v>
      </c>
      <c r="H153" s="497">
        <v>35.714285668774103</v>
      </c>
      <c r="I153" s="497">
        <v>29.38172608442849</v>
      </c>
      <c r="J153" s="497">
        <v>19.413378407210992</v>
      </c>
      <c r="K153" s="694">
        <v>4.9567418979297333</v>
      </c>
      <c r="L153" s="693">
        <v>12.187120106866972</v>
      </c>
      <c r="M153" s="497">
        <v>37.875126333750977</v>
      </c>
      <c r="N153" s="497">
        <v>28.403415519581344</v>
      </c>
      <c r="O153" s="497">
        <v>17.653089614128987</v>
      </c>
      <c r="P153" s="694">
        <v>3.8812484256717128</v>
      </c>
    </row>
    <row r="154" spans="1:16" x14ac:dyDescent="0.3">
      <c r="A154" s="178" t="s">
        <v>1383</v>
      </c>
      <c r="B154" s="693">
        <v>31.429681244249132</v>
      </c>
      <c r="C154" s="497">
        <v>35.376845504176309</v>
      </c>
      <c r="D154" s="497">
        <v>13.978244034806773</v>
      </c>
      <c r="E154" s="497">
        <v>7.9176377991353393</v>
      </c>
      <c r="F154" s="694">
        <v>11.297591417632452</v>
      </c>
      <c r="G154" s="693">
        <v>40.35832017708568</v>
      </c>
      <c r="H154" s="497">
        <v>35.835062868607643</v>
      </c>
      <c r="I154" s="497">
        <v>3.7632767734694172</v>
      </c>
      <c r="J154" s="497">
        <v>11.747649910713601</v>
      </c>
      <c r="K154" s="694">
        <v>8.2956902701236643</v>
      </c>
      <c r="L154" s="693">
        <v>37.840206867874031</v>
      </c>
      <c r="M154" s="497">
        <v>35.705833402328857</v>
      </c>
      <c r="N154" s="497">
        <v>6.644168834109955</v>
      </c>
      <c r="O154" s="497">
        <v>10.667484776346019</v>
      </c>
      <c r="P154" s="694">
        <v>9.1423061193411357</v>
      </c>
    </row>
    <row r="155" spans="1:16" x14ac:dyDescent="0.3">
      <c r="A155" s="178" t="s">
        <v>1384</v>
      </c>
      <c r="B155" s="693">
        <v>24.80911558425187</v>
      </c>
      <c r="C155" s="497">
        <v>41.31328556278789</v>
      </c>
      <c r="D155" s="497">
        <v>25.70186759894225</v>
      </c>
      <c r="E155" s="497">
        <v>3.1481263811387161</v>
      </c>
      <c r="F155" s="694">
        <v>5.0276048728792766</v>
      </c>
      <c r="G155" s="693">
        <v>24.519820149531355</v>
      </c>
      <c r="H155" s="497">
        <v>30.772374340699109</v>
      </c>
      <c r="I155" s="497">
        <v>20.830171090765724</v>
      </c>
      <c r="J155" s="497">
        <v>19.431957440565295</v>
      </c>
      <c r="K155" s="694">
        <v>4.4456769784385122</v>
      </c>
      <c r="L155" s="693">
        <v>24.577400567068093</v>
      </c>
      <c r="M155" s="497">
        <v>32.870402849071148</v>
      </c>
      <c r="N155" s="497">
        <v>21.799817636775195</v>
      </c>
      <c r="O155" s="497">
        <v>16.190876943027337</v>
      </c>
      <c r="P155" s="694">
        <v>4.5615020040582328</v>
      </c>
    </row>
    <row r="156" spans="1:16" x14ac:dyDescent="0.3">
      <c r="A156" s="178" t="s">
        <v>1385</v>
      </c>
      <c r="B156" s="693">
        <v>32.814355529027715</v>
      </c>
      <c r="C156" s="497">
        <v>27.95883362237775</v>
      </c>
      <c r="D156" s="497">
        <v>27.167172215467549</v>
      </c>
      <c r="E156" s="497">
        <v>9.7044465781635161</v>
      </c>
      <c r="F156" s="694">
        <v>2.3551920549634744</v>
      </c>
      <c r="G156" s="693">
        <v>25.804982586580156</v>
      </c>
      <c r="H156" s="497">
        <v>24.963835902120291</v>
      </c>
      <c r="I156" s="497">
        <v>20.107152523768342</v>
      </c>
      <c r="J156" s="497">
        <v>20.7072060706891</v>
      </c>
      <c r="K156" s="694">
        <v>8.4168229168421114</v>
      </c>
      <c r="L156" s="693">
        <v>27.829218135194623</v>
      </c>
      <c r="M156" s="497">
        <v>25.828760753907027</v>
      </c>
      <c r="N156" s="497">
        <v>22.146014337970147</v>
      </c>
      <c r="O156" s="497">
        <v>17.529721140082959</v>
      </c>
      <c r="P156" s="694">
        <v>6.6662856328452467</v>
      </c>
    </row>
    <row r="157" spans="1:16" x14ac:dyDescent="0.3">
      <c r="A157" s="178" t="s">
        <v>1386</v>
      </c>
      <c r="B157" s="693">
        <v>35.203404195362928</v>
      </c>
      <c r="C157" s="497">
        <v>28.070477755012092</v>
      </c>
      <c r="D157" s="497">
        <v>13.178438966611342</v>
      </c>
      <c r="E157" s="497">
        <v>12.122661570827338</v>
      </c>
      <c r="F157" s="694">
        <v>11.425017512186301</v>
      </c>
      <c r="G157" s="693">
        <v>42.862664445941014</v>
      </c>
      <c r="H157" s="497">
        <v>18.187447428580256</v>
      </c>
      <c r="I157" s="497">
        <v>14.089748905198846</v>
      </c>
      <c r="J157" s="497">
        <v>16.006117380101678</v>
      </c>
      <c r="K157" s="694">
        <v>8.8540218401782003</v>
      </c>
      <c r="L157" s="693">
        <v>40.675975827045548</v>
      </c>
      <c r="M157" s="497">
        <v>21.009013640979969</v>
      </c>
      <c r="N157" s="497">
        <v>13.829573508907117</v>
      </c>
      <c r="O157" s="497">
        <v>14.897406049985593</v>
      </c>
      <c r="P157" s="694">
        <v>9.5880309730817732</v>
      </c>
    </row>
    <row r="158" spans="1:16" x14ac:dyDescent="0.3">
      <c r="A158" s="178" t="s">
        <v>1387</v>
      </c>
      <c r="B158" s="693">
        <v>31.170893550047374</v>
      </c>
      <c r="C158" s="497">
        <v>31.876138235492128</v>
      </c>
      <c r="D158" s="497">
        <v>13.502405311564814</v>
      </c>
      <c r="E158" s="497">
        <v>15.263182464936198</v>
      </c>
      <c r="F158" s="694">
        <v>8.1873804379594883</v>
      </c>
      <c r="G158" s="693">
        <v>35.575504123300732</v>
      </c>
      <c r="H158" s="497">
        <v>27.311854384750223</v>
      </c>
      <c r="I158" s="497">
        <v>18.366945464251447</v>
      </c>
      <c r="J158" s="497">
        <v>17.270044272859213</v>
      </c>
      <c r="K158" s="694">
        <v>1.4756517548383816</v>
      </c>
      <c r="L158" s="693">
        <v>34.05616148171562</v>
      </c>
      <c r="M158" s="497">
        <v>28.88627531649864</v>
      </c>
      <c r="N158" s="497">
        <v>16.688953014576001</v>
      </c>
      <c r="O158" s="497">
        <v>16.577789947570729</v>
      </c>
      <c r="P158" s="694">
        <v>3.7908202396390083</v>
      </c>
    </row>
    <row r="159" spans="1:16" x14ac:dyDescent="0.3">
      <c r="A159" s="178" t="s">
        <v>1388</v>
      </c>
      <c r="B159" s="693">
        <v>52.025958741734598</v>
      </c>
      <c r="C159" s="497">
        <v>29.994176134708141</v>
      </c>
      <c r="D159" s="497">
        <v>8.0955153986084056</v>
      </c>
      <c r="E159" s="497">
        <v>6.5230052237784859</v>
      </c>
      <c r="F159" s="694">
        <v>3.36134450117037</v>
      </c>
      <c r="G159" s="693">
        <v>52.222875788856371</v>
      </c>
      <c r="H159" s="497">
        <v>21.259489537780105</v>
      </c>
      <c r="I159" s="497">
        <v>13.10754415336644</v>
      </c>
      <c r="J159" s="497">
        <v>10.180127204722824</v>
      </c>
      <c r="K159" s="694">
        <v>3.2299633152742575</v>
      </c>
      <c r="L159" s="693">
        <v>52.173275110169179</v>
      </c>
      <c r="M159" s="497">
        <v>23.45963619679242</v>
      </c>
      <c r="N159" s="497">
        <v>11.84508348036041</v>
      </c>
      <c r="O159" s="497">
        <v>9.2589487950927634</v>
      </c>
      <c r="P159" s="694">
        <v>3.2630564175852284</v>
      </c>
    </row>
    <row r="160" spans="1:16" x14ac:dyDescent="0.3">
      <c r="A160" s="178" t="s">
        <v>1389</v>
      </c>
      <c r="B160" s="693">
        <v>41.464510445154225</v>
      </c>
      <c r="C160" s="497">
        <v>43.791554165842662</v>
      </c>
      <c r="D160" s="497">
        <v>7.2057502034915117</v>
      </c>
      <c r="E160" s="497">
        <v>5.4447440188824645</v>
      </c>
      <c r="F160" s="694">
        <v>2.0934411666291384</v>
      </c>
      <c r="G160" s="693">
        <v>40.028530701648272</v>
      </c>
      <c r="H160" s="497">
        <v>32.990965309778922</v>
      </c>
      <c r="I160" s="497">
        <v>13.044856548728484</v>
      </c>
      <c r="J160" s="497">
        <v>9.3231890348338613</v>
      </c>
      <c r="K160" s="694">
        <v>4.61245840501046</v>
      </c>
      <c r="L160" s="693">
        <v>40.403046331206589</v>
      </c>
      <c r="M160" s="497">
        <v>35.807849986127756</v>
      </c>
      <c r="N160" s="497">
        <v>11.521968361179816</v>
      </c>
      <c r="O160" s="497">
        <v>8.3116578600904276</v>
      </c>
      <c r="P160" s="694">
        <v>3.9554774613954145</v>
      </c>
    </row>
    <row r="161" spans="1:16" x14ac:dyDescent="0.3">
      <c r="A161" s="178" t="s">
        <v>1390</v>
      </c>
      <c r="B161" s="693">
        <v>41.905576045582329</v>
      </c>
      <c r="C161" s="497">
        <v>31.463703320894137</v>
      </c>
      <c r="D161" s="497">
        <v>10.987638044774515</v>
      </c>
      <c r="E161" s="497">
        <v>8.7059442682526207</v>
      </c>
      <c r="F161" s="694">
        <v>6.9371383204964001</v>
      </c>
      <c r="G161" s="693">
        <v>38.1627671990435</v>
      </c>
      <c r="H161" s="497">
        <v>29.216461885647199</v>
      </c>
      <c r="I161" s="497">
        <v>13.129102830655794</v>
      </c>
      <c r="J161" s="497">
        <v>13.953879828673593</v>
      </c>
      <c r="K161" s="694">
        <v>5.5377882559799136</v>
      </c>
      <c r="L161" s="693">
        <v>39.070071406956515</v>
      </c>
      <c r="M161" s="497">
        <v>29.761221635342018</v>
      </c>
      <c r="N161" s="497">
        <v>12.609984678756483</v>
      </c>
      <c r="O161" s="497">
        <v>12.681713866677033</v>
      </c>
      <c r="P161" s="694">
        <v>5.877008412267954</v>
      </c>
    </row>
    <row r="162" spans="1:16" x14ac:dyDescent="0.3">
      <c r="A162" s="178" t="s">
        <v>1391</v>
      </c>
      <c r="B162" s="693">
        <v>39.059391787896843</v>
      </c>
      <c r="C162" s="497">
        <v>37.205172022849091</v>
      </c>
      <c r="D162" s="497">
        <v>13.640238750196692</v>
      </c>
      <c r="E162" s="497">
        <v>7.6015913145041969</v>
      </c>
      <c r="F162" s="694">
        <v>2.4936061245531786</v>
      </c>
      <c r="G162" s="693">
        <v>31.833815231779155</v>
      </c>
      <c r="H162" s="497">
        <v>28.975802867384882</v>
      </c>
      <c r="I162" s="497">
        <v>16.329325806747644</v>
      </c>
      <c r="J162" s="497">
        <v>17.519403325569034</v>
      </c>
      <c r="K162" s="694">
        <v>5.3416527685192854</v>
      </c>
      <c r="L162" s="693">
        <v>34.000980124091321</v>
      </c>
      <c r="M162" s="497">
        <v>31.444034956698058</v>
      </c>
      <c r="N162" s="497">
        <v>15.522788775956082</v>
      </c>
      <c r="O162" s="497">
        <v>14.544757104329612</v>
      </c>
      <c r="P162" s="694">
        <v>4.4874390389249292</v>
      </c>
    </row>
    <row r="163" spans="1:16" x14ac:dyDescent="0.3">
      <c r="A163" s="178" t="s">
        <v>1392</v>
      </c>
      <c r="B163" s="693">
        <v>48.290937743058436</v>
      </c>
      <c r="C163" s="497">
        <v>23.582467895339942</v>
      </c>
      <c r="D163" s="497">
        <v>6.78162008812021</v>
      </c>
      <c r="E163" s="497">
        <v>17.911610781619437</v>
      </c>
      <c r="F163" s="694">
        <v>3.4333634918619746</v>
      </c>
      <c r="G163" s="693">
        <v>39.449938886995454</v>
      </c>
      <c r="H163" s="497">
        <v>25.664059248775871</v>
      </c>
      <c r="I163" s="497">
        <v>15.583188608565624</v>
      </c>
      <c r="J163" s="497">
        <v>15.862060150981911</v>
      </c>
      <c r="K163" s="694">
        <v>3.4407531046811388</v>
      </c>
      <c r="L163" s="693">
        <v>41.699110053845423</v>
      </c>
      <c r="M163" s="497">
        <v>25.134497450438847</v>
      </c>
      <c r="N163" s="497">
        <v>13.344048613013621</v>
      </c>
      <c r="O163" s="497">
        <v>16.383470713123064</v>
      </c>
      <c r="P163" s="694">
        <v>3.4388731695790486</v>
      </c>
    </row>
    <row r="164" spans="1:16" x14ac:dyDescent="0.3">
      <c r="A164" s="178" t="s">
        <v>1393</v>
      </c>
      <c r="B164" s="693">
        <v>31.286920080969168</v>
      </c>
      <c r="C164" s="497">
        <v>27.6901485920216</v>
      </c>
      <c r="D164" s="497">
        <v>14.414455872953209</v>
      </c>
      <c r="E164" s="497">
        <v>16.845009568329164</v>
      </c>
      <c r="F164" s="694">
        <v>9.7634658857268644</v>
      </c>
      <c r="G164" s="693">
        <v>43.666400217762444</v>
      </c>
      <c r="H164" s="497">
        <v>24.933047216690689</v>
      </c>
      <c r="I164" s="497">
        <v>13.491492906302158</v>
      </c>
      <c r="J164" s="497">
        <v>10.600267215146864</v>
      </c>
      <c r="K164" s="694">
        <v>7.3087924440978407</v>
      </c>
      <c r="L164" s="693">
        <v>38.040520379914852</v>
      </c>
      <c r="M164" s="497">
        <v>26.186017524569383</v>
      </c>
      <c r="N164" s="497">
        <v>13.910935297079899</v>
      </c>
      <c r="O164" s="497">
        <v>13.438203033865475</v>
      </c>
      <c r="P164" s="694">
        <v>8.4243237645703886</v>
      </c>
    </row>
    <row r="165" spans="1:16" x14ac:dyDescent="0.3">
      <c r="A165" s="178" t="s">
        <v>1394</v>
      </c>
      <c r="B165" s="693">
        <v>45.644950016931659</v>
      </c>
      <c r="C165" s="497">
        <v>30.91311039487422</v>
      </c>
      <c r="D165" s="497">
        <v>13.824000800484084</v>
      </c>
      <c r="E165" s="497">
        <v>5.1082874755120269</v>
      </c>
      <c r="F165" s="694">
        <v>4.5096513121980113</v>
      </c>
      <c r="G165" s="693">
        <v>49.696744139759872</v>
      </c>
      <c r="H165" s="497">
        <v>25.615301020638608</v>
      </c>
      <c r="I165" s="497">
        <v>13.626848809880009</v>
      </c>
      <c r="J165" s="497">
        <v>7.5350601534365014</v>
      </c>
      <c r="K165" s="694">
        <v>3.5260458762850089</v>
      </c>
      <c r="L165" s="693">
        <v>48.526086129999705</v>
      </c>
      <c r="M165" s="497">
        <v>27.145961955060017</v>
      </c>
      <c r="N165" s="497">
        <v>13.683810627273566</v>
      </c>
      <c r="O165" s="497">
        <v>6.8339088147558469</v>
      </c>
      <c r="P165" s="694">
        <v>3.8102324729108648</v>
      </c>
    </row>
    <row r="166" spans="1:16" x14ac:dyDescent="0.3">
      <c r="A166" s="178" t="s">
        <v>1395</v>
      </c>
      <c r="B166" s="693">
        <v>37.365197105219174</v>
      </c>
      <c r="C166" s="497">
        <v>28.720559293634988</v>
      </c>
      <c r="D166" s="497">
        <v>15.003019539943654</v>
      </c>
      <c r="E166" s="497">
        <v>7.7215079428484534</v>
      </c>
      <c r="F166" s="694">
        <v>11.189716118353733</v>
      </c>
      <c r="G166" s="693">
        <v>57.424446258130104</v>
      </c>
      <c r="H166" s="497">
        <v>23.565008089175901</v>
      </c>
      <c r="I166" s="497">
        <v>7.4775284937779976</v>
      </c>
      <c r="J166" s="497">
        <v>8.6878051835957226</v>
      </c>
      <c r="K166" s="694">
        <v>2.8452119753202822</v>
      </c>
      <c r="L166" s="693">
        <v>51.589751343313438</v>
      </c>
      <c r="M166" s="497">
        <v>25.064618975227887</v>
      </c>
      <c r="N166" s="497">
        <v>9.6664910019877883</v>
      </c>
      <c r="O166" s="497">
        <v>8.4067353612005373</v>
      </c>
      <c r="P166" s="694">
        <v>5.2724033182703458</v>
      </c>
    </row>
    <row r="167" spans="1:16" x14ac:dyDescent="0.3">
      <c r="A167" s="178" t="s">
        <v>1396</v>
      </c>
      <c r="B167" s="693">
        <v>16.734665236524755</v>
      </c>
      <c r="C167" s="497">
        <v>29.583888849905271</v>
      </c>
      <c r="D167" s="497">
        <v>13.877722866565756</v>
      </c>
      <c r="E167" s="497">
        <v>19.823170303838328</v>
      </c>
      <c r="F167" s="694">
        <v>19.980552743165894</v>
      </c>
      <c r="G167" s="693">
        <v>16.222939324346161</v>
      </c>
      <c r="H167" s="497">
        <v>26.699540194988664</v>
      </c>
      <c r="I167" s="497">
        <v>16.9853636083186</v>
      </c>
      <c r="J167" s="497">
        <v>22.265531273106546</v>
      </c>
      <c r="K167" s="694">
        <v>17.826625599240025</v>
      </c>
      <c r="L167" s="693">
        <v>16.390875535407634</v>
      </c>
      <c r="M167" s="497">
        <v>27.64611447031654</v>
      </c>
      <c r="N167" s="497">
        <v>15.965510208109905</v>
      </c>
      <c r="O167" s="497">
        <v>21.464006790054412</v>
      </c>
      <c r="P167" s="694">
        <v>18.533492996111509</v>
      </c>
    </row>
    <row r="168" spans="1:16" x14ac:dyDescent="0.3">
      <c r="A168" s="178" t="s">
        <v>1397</v>
      </c>
      <c r="B168" s="693">
        <v>22.53017218505337</v>
      </c>
      <c r="C168" s="497">
        <v>28.550005644198727</v>
      </c>
      <c r="D168" s="497">
        <v>18.614389200095538</v>
      </c>
      <c r="E168" s="497">
        <v>16.532637244097685</v>
      </c>
      <c r="F168" s="694">
        <v>13.77279572655468</v>
      </c>
      <c r="G168" s="693">
        <v>19.605220809227202</v>
      </c>
      <c r="H168" s="497">
        <v>23.175488877951285</v>
      </c>
      <c r="I168" s="497">
        <v>19.880735605100607</v>
      </c>
      <c r="J168" s="497">
        <v>25.562705094844183</v>
      </c>
      <c r="K168" s="694">
        <v>11.775849612876726</v>
      </c>
      <c r="L168" s="693">
        <v>20.625659344843363</v>
      </c>
      <c r="M168" s="497">
        <v>25.050516293422415</v>
      </c>
      <c r="N168" s="497">
        <v>19.438940680991426</v>
      </c>
      <c r="O168" s="497">
        <v>22.412352138454391</v>
      </c>
      <c r="P168" s="694">
        <v>12.472531542288404</v>
      </c>
    </row>
    <row r="169" spans="1:16" x14ac:dyDescent="0.3">
      <c r="A169" s="178" t="s">
        <v>1398</v>
      </c>
      <c r="B169" s="693">
        <v>28.93789174432176</v>
      </c>
      <c r="C169" s="497">
        <v>30.342850722888482</v>
      </c>
      <c r="D169" s="497">
        <v>16.193572089884317</v>
      </c>
      <c r="E169" s="497">
        <v>15.171266758539309</v>
      </c>
      <c r="F169" s="694">
        <v>9.3544186843661343</v>
      </c>
      <c r="G169" s="693">
        <v>24.946519464578142</v>
      </c>
      <c r="H169" s="497">
        <v>28.292481104735103</v>
      </c>
      <c r="I169" s="497">
        <v>20.04906242136402</v>
      </c>
      <c r="J169" s="497">
        <v>17.687276313966869</v>
      </c>
      <c r="K169" s="694">
        <v>9.0246606953558679</v>
      </c>
      <c r="L169" s="693">
        <v>26.328780865847733</v>
      </c>
      <c r="M169" s="497">
        <v>29.002549367696361</v>
      </c>
      <c r="N169" s="497">
        <v>18.713858613085126</v>
      </c>
      <c r="O169" s="497">
        <v>16.815951203216645</v>
      </c>
      <c r="P169" s="694">
        <v>9.1388599501541332</v>
      </c>
    </row>
    <row r="170" spans="1:16" x14ac:dyDescent="0.3">
      <c r="A170" s="178" t="s">
        <v>1399</v>
      </c>
      <c r="B170" s="693">
        <v>32.182182000531107</v>
      </c>
      <c r="C170" s="497">
        <v>31.007713278664983</v>
      </c>
      <c r="D170" s="497">
        <v>14.096586490134142</v>
      </c>
      <c r="E170" s="497">
        <v>10.191134484260113</v>
      </c>
      <c r="F170" s="694">
        <v>12.522383746409657</v>
      </c>
      <c r="G170" s="693">
        <v>33.92508387171825</v>
      </c>
      <c r="H170" s="497">
        <v>25.538417609202892</v>
      </c>
      <c r="I170" s="497">
        <v>16.272327749691549</v>
      </c>
      <c r="J170" s="497">
        <v>15.54681668329393</v>
      </c>
      <c r="K170" s="694">
        <v>8.7173540860933798</v>
      </c>
      <c r="L170" s="693">
        <v>33.328296662961577</v>
      </c>
      <c r="M170" s="497">
        <v>27.41115970122901</v>
      </c>
      <c r="N170" s="497">
        <v>15.52733196149862</v>
      </c>
      <c r="O170" s="497">
        <v>13.712976991348356</v>
      </c>
      <c r="P170" s="694">
        <v>10.020234682962439</v>
      </c>
    </row>
    <row r="171" spans="1:16" x14ac:dyDescent="0.3">
      <c r="A171" s="178" t="s">
        <v>1400</v>
      </c>
      <c r="B171" s="693">
        <v>41.37368701622141</v>
      </c>
      <c r="C171" s="497">
        <v>29.761619117142001</v>
      </c>
      <c r="D171" s="497">
        <v>12.144467255791334</v>
      </c>
      <c r="E171" s="497">
        <v>10.000479795550628</v>
      </c>
      <c r="F171" s="694">
        <v>6.7197468152946254</v>
      </c>
      <c r="G171" s="693">
        <v>38.58093741689548</v>
      </c>
      <c r="H171" s="497">
        <v>25.279611444031332</v>
      </c>
      <c r="I171" s="497">
        <v>10.666157457924257</v>
      </c>
      <c r="J171" s="497">
        <v>14.880789989281732</v>
      </c>
      <c r="K171" s="694">
        <v>10.592503691867195</v>
      </c>
      <c r="L171" s="693">
        <v>39.593440875511341</v>
      </c>
      <c r="M171" s="497">
        <v>26.904550633589423</v>
      </c>
      <c r="N171" s="497">
        <v>11.202114488804288</v>
      </c>
      <c r="O171" s="497">
        <v>13.111447348801676</v>
      </c>
      <c r="P171" s="694">
        <v>9.1884466532932745</v>
      </c>
    </row>
    <row r="172" spans="1:16" x14ac:dyDescent="0.3">
      <c r="A172" s="178" t="s">
        <v>1401</v>
      </c>
      <c r="B172" s="693">
        <v>52.723300469405487</v>
      </c>
      <c r="C172" s="497">
        <v>26.341645147687171</v>
      </c>
      <c r="D172" s="497">
        <v>9.196087688279885</v>
      </c>
      <c r="E172" s="497">
        <v>7.4745278565021476</v>
      </c>
      <c r="F172" s="694">
        <v>4.264438838125308</v>
      </c>
      <c r="G172" s="693">
        <v>47.579134010159301</v>
      </c>
      <c r="H172" s="497">
        <v>22.748743732364463</v>
      </c>
      <c r="I172" s="497">
        <v>13.302928889316783</v>
      </c>
      <c r="J172" s="497">
        <v>13.427301488618722</v>
      </c>
      <c r="K172" s="694">
        <v>2.9418918795407278</v>
      </c>
      <c r="L172" s="693">
        <v>49.398579465523781</v>
      </c>
      <c r="M172" s="497">
        <v>24.019520680091663</v>
      </c>
      <c r="N172" s="497">
        <v>11.850376057224887</v>
      </c>
      <c r="O172" s="497">
        <v>11.321858941692446</v>
      </c>
      <c r="P172" s="694">
        <v>3.4096648554672191</v>
      </c>
    </row>
    <row r="173" spans="1:16" x14ac:dyDescent="0.3">
      <c r="A173" s="178" t="s">
        <v>1402</v>
      </c>
      <c r="B173" s="693">
        <v>33.355758449463394</v>
      </c>
      <c r="C173" s="497">
        <v>39.804581130866573</v>
      </c>
      <c r="D173" s="497">
        <v>13.525548614448182</v>
      </c>
      <c r="E173" s="497">
        <v>8.9764536280634317</v>
      </c>
      <c r="F173" s="694">
        <v>4.3376581771584179</v>
      </c>
      <c r="G173" s="693">
        <v>27.949695286086524</v>
      </c>
      <c r="H173" s="497">
        <v>38.915089260718823</v>
      </c>
      <c r="I173" s="497">
        <v>11.527445786764865</v>
      </c>
      <c r="J173" s="497">
        <v>13.993152012403904</v>
      </c>
      <c r="K173" s="694">
        <v>7.614617654025885</v>
      </c>
      <c r="L173" s="693">
        <v>30.12285581826611</v>
      </c>
      <c r="M173" s="497">
        <v>39.272652346365838</v>
      </c>
      <c r="N173" s="497">
        <v>12.330654715912019</v>
      </c>
      <c r="O173" s="497">
        <v>11.976510585690002</v>
      </c>
      <c r="P173" s="694">
        <v>6.2973265337660331</v>
      </c>
    </row>
    <row r="174" spans="1:16" x14ac:dyDescent="0.3">
      <c r="A174" s="178" t="s">
        <v>1403</v>
      </c>
      <c r="B174" s="693">
        <v>54.056920296944192</v>
      </c>
      <c r="C174" s="497">
        <v>17.83630902002394</v>
      </c>
      <c r="D174" s="497">
        <v>22.856638040253213</v>
      </c>
      <c r="E174" s="497">
        <v>2.2096517599865328</v>
      </c>
      <c r="F174" s="694">
        <v>3.0404808827921235</v>
      </c>
      <c r="G174" s="693">
        <v>43.716262908736844</v>
      </c>
      <c r="H174" s="497">
        <v>20.335640222578196</v>
      </c>
      <c r="I174" s="497">
        <v>20.723183378386231</v>
      </c>
      <c r="J174" s="497">
        <v>13.401384096283723</v>
      </c>
      <c r="K174" s="694">
        <v>1.8235293940150017</v>
      </c>
      <c r="L174" s="693">
        <v>46.625553151519277</v>
      </c>
      <c r="M174" s="497">
        <v>19.632466371236301</v>
      </c>
      <c r="N174" s="497">
        <v>21.323419765510582</v>
      </c>
      <c r="O174" s="497">
        <v>10.252648337669966</v>
      </c>
      <c r="P174" s="694">
        <v>2.165912374063875</v>
      </c>
    </row>
    <row r="175" spans="1:16" x14ac:dyDescent="0.3">
      <c r="A175" s="178" t="s">
        <v>1404</v>
      </c>
      <c r="B175" s="693">
        <v>44.851463780489439</v>
      </c>
      <c r="C175" s="497">
        <v>29.415373250046052</v>
      </c>
      <c r="D175" s="497">
        <v>11.666700649346803</v>
      </c>
      <c r="E175" s="497">
        <v>8.215827976889269</v>
      </c>
      <c r="F175" s="694">
        <v>5.8506343432284362</v>
      </c>
      <c r="G175" s="693">
        <v>40.545890993350305</v>
      </c>
      <c r="H175" s="497">
        <v>22.946681271670876</v>
      </c>
      <c r="I175" s="497">
        <v>17.191018204565054</v>
      </c>
      <c r="J175" s="497">
        <v>14.077416698790712</v>
      </c>
      <c r="K175" s="694">
        <v>5.2389928316230501</v>
      </c>
      <c r="L175" s="693">
        <v>41.98852283879225</v>
      </c>
      <c r="M175" s="497">
        <v>25.114091162924751</v>
      </c>
      <c r="N175" s="497">
        <v>15.340031861169093</v>
      </c>
      <c r="O175" s="497">
        <v>12.11342375913887</v>
      </c>
      <c r="P175" s="694">
        <v>5.443930377975037</v>
      </c>
    </row>
    <row r="176" spans="1:16" x14ac:dyDescent="0.3">
      <c r="A176" s="178" t="s">
        <v>1405</v>
      </c>
      <c r="B176" s="693">
        <v>48.078819341985955</v>
      </c>
      <c r="C176" s="497">
        <v>30.463311950026313</v>
      </c>
      <c r="D176" s="497">
        <v>9.951251756790553</v>
      </c>
      <c r="E176" s="497">
        <v>7.408634973809904</v>
      </c>
      <c r="F176" s="694">
        <v>4.0979819773872714</v>
      </c>
      <c r="G176" s="693">
        <v>44.744736686882355</v>
      </c>
      <c r="H176" s="497">
        <v>31.586215950929926</v>
      </c>
      <c r="I176" s="497">
        <v>9.340188767615766</v>
      </c>
      <c r="J176" s="497">
        <v>11.785613159060414</v>
      </c>
      <c r="K176" s="694">
        <v>2.5432454355115439</v>
      </c>
      <c r="L176" s="693">
        <v>45.67943549753857</v>
      </c>
      <c r="M176" s="497">
        <v>31.271413607167066</v>
      </c>
      <c r="N176" s="497">
        <v>9.5114982126121017</v>
      </c>
      <c r="O176" s="497">
        <v>10.558542109169263</v>
      </c>
      <c r="P176" s="694">
        <v>2.9791105735130032</v>
      </c>
    </row>
    <row r="177" spans="1:16" x14ac:dyDescent="0.3">
      <c r="A177" s="178" t="s">
        <v>1406</v>
      </c>
      <c r="B177" s="693">
        <v>55.84823256448751</v>
      </c>
      <c r="C177" s="497">
        <v>25.89736590691961</v>
      </c>
      <c r="D177" s="497">
        <v>10.174696328647469</v>
      </c>
      <c r="E177" s="497">
        <v>3.4393339702470311</v>
      </c>
      <c r="F177" s="694">
        <v>4.6403712296983759</v>
      </c>
      <c r="G177" s="693">
        <v>53.287269197883205</v>
      </c>
      <c r="H177" s="497">
        <v>25.022531370600603</v>
      </c>
      <c r="I177" s="497">
        <v>9.6249393386176134</v>
      </c>
      <c r="J177" s="497">
        <v>6.7501675409608763</v>
      </c>
      <c r="K177" s="694">
        <v>5.3150925519376981</v>
      </c>
      <c r="L177" s="693">
        <v>53.935125243841384</v>
      </c>
      <c r="M177" s="497">
        <v>25.243841386572758</v>
      </c>
      <c r="N177" s="497">
        <v>9.7640133271186151</v>
      </c>
      <c r="O177" s="497">
        <v>5.9126141522951299</v>
      </c>
      <c r="P177" s="694">
        <v>5.1444058901721128</v>
      </c>
    </row>
    <row r="178" spans="1:16" x14ac:dyDescent="0.3">
      <c r="A178" s="178" t="s">
        <v>1407</v>
      </c>
      <c r="B178" s="693">
        <v>27.843373655692748</v>
      </c>
      <c r="C178" s="497">
        <v>33.421686592514718</v>
      </c>
      <c r="D178" s="497">
        <v>30.198795198858981</v>
      </c>
      <c r="E178" s="497">
        <v>8.0542168567045156</v>
      </c>
      <c r="F178" s="694">
        <v>0.48192769622903481</v>
      </c>
      <c r="G178" s="693">
        <v>32.023188479566251</v>
      </c>
      <c r="H178" s="497">
        <v>26.716908054975175</v>
      </c>
      <c r="I178" s="497">
        <v>19.880193264058015</v>
      </c>
      <c r="J178" s="497">
        <v>16.208695641665916</v>
      </c>
      <c r="K178" s="694">
        <v>5.1710145597346449</v>
      </c>
      <c r="L178" s="693">
        <v>30.389641070854083</v>
      </c>
      <c r="M178" s="497">
        <v>29.33725705786156</v>
      </c>
      <c r="N178" s="497">
        <v>23.912889965321398</v>
      </c>
      <c r="O178" s="497">
        <v>13.021777500582457</v>
      </c>
      <c r="P178" s="694">
        <v>3.3384344053804997</v>
      </c>
    </row>
    <row r="179" spans="1:16" x14ac:dyDescent="0.3">
      <c r="A179" s="178" t="s">
        <v>1408</v>
      </c>
      <c r="B179" s="693">
        <v>19.798278115525299</v>
      </c>
      <c r="C179" s="497">
        <v>33.79288366436986</v>
      </c>
      <c r="D179" s="497">
        <v>19.823701630419464</v>
      </c>
      <c r="E179" s="497">
        <v>15.881418918135534</v>
      </c>
      <c r="F179" s="694">
        <v>10.703717671549839</v>
      </c>
      <c r="G179" s="693">
        <v>16.317492615331343</v>
      </c>
      <c r="H179" s="497">
        <v>25.708927996675591</v>
      </c>
      <c r="I179" s="497">
        <v>22.213532958191344</v>
      </c>
      <c r="J179" s="497">
        <v>20.004940558038932</v>
      </c>
      <c r="K179" s="694">
        <v>15.755105871762792</v>
      </c>
      <c r="L179" s="693">
        <v>17.713270633758107</v>
      </c>
      <c r="M179" s="497">
        <v>28.950554814034884</v>
      </c>
      <c r="N179" s="497">
        <v>21.255222245030257</v>
      </c>
      <c r="O179" s="497">
        <v>18.351428480617464</v>
      </c>
      <c r="P179" s="694">
        <v>13.729523826559289</v>
      </c>
    </row>
    <row r="180" spans="1:16" x14ac:dyDescent="0.3">
      <c r="A180" s="178" t="s">
        <v>1409</v>
      </c>
      <c r="B180" s="693">
        <v>31.26914075738032</v>
      </c>
      <c r="C180" s="497">
        <v>46.347504969785319</v>
      </c>
      <c r="D180" s="497">
        <v>11.741127556576473</v>
      </c>
      <c r="E180" s="497">
        <v>7.2284273840283175</v>
      </c>
      <c r="F180" s="694">
        <v>3.4137993322295683</v>
      </c>
      <c r="G180" s="693">
        <v>35.342415373564535</v>
      </c>
      <c r="H180" s="497">
        <v>38.563920262562533</v>
      </c>
      <c r="I180" s="497">
        <v>13.27301740943469</v>
      </c>
      <c r="J180" s="497">
        <v>10.522187089608018</v>
      </c>
      <c r="K180" s="694">
        <v>2.298459864830221</v>
      </c>
      <c r="L180" s="693">
        <v>33.846179177762878</v>
      </c>
      <c r="M180" s="497">
        <v>41.423064874556523</v>
      </c>
      <c r="N180" s="497">
        <v>12.71030822289452</v>
      </c>
      <c r="O180" s="497">
        <v>9.3122901501332933</v>
      </c>
      <c r="P180" s="694">
        <v>2.7081575746527831</v>
      </c>
    </row>
    <row r="181" spans="1:16" x14ac:dyDescent="0.3">
      <c r="A181" s="178" t="s">
        <v>1410</v>
      </c>
      <c r="B181" s="693">
        <v>35.881812351223921</v>
      </c>
      <c r="C181" s="497">
        <v>40.538710906010358</v>
      </c>
      <c r="D181" s="497">
        <v>15.832487029633722</v>
      </c>
      <c r="E181" s="497">
        <v>6.4703322423370206</v>
      </c>
      <c r="F181" s="694">
        <v>1.2766574707949785</v>
      </c>
      <c r="G181" s="693">
        <v>42.414104819943105</v>
      </c>
      <c r="H181" s="497">
        <v>34.932188127028247</v>
      </c>
      <c r="I181" s="497">
        <v>11.65913207145744</v>
      </c>
      <c r="J181" s="497">
        <v>7.3508137176521853</v>
      </c>
      <c r="K181" s="694">
        <v>3.6437612639190267</v>
      </c>
      <c r="L181" s="693">
        <v>39.257926489990581</v>
      </c>
      <c r="M181" s="497">
        <v>37.641066485758273</v>
      </c>
      <c r="N181" s="497">
        <v>13.675553189353066</v>
      </c>
      <c r="O181" s="497">
        <v>6.9253954490088585</v>
      </c>
      <c r="P181" s="694">
        <v>2.5000583858892225</v>
      </c>
    </row>
    <row r="182" spans="1:16" x14ac:dyDescent="0.3">
      <c r="A182" s="178" t="s">
        <v>1411</v>
      </c>
      <c r="B182" s="693">
        <v>36.165115561198071</v>
      </c>
      <c r="C182" s="497">
        <v>26.329125555811999</v>
      </c>
      <c r="D182" s="497">
        <v>18.326729985919346</v>
      </c>
      <c r="E182" s="497">
        <v>12.240855076729778</v>
      </c>
      <c r="F182" s="694">
        <v>6.9381738203407997</v>
      </c>
      <c r="G182" s="693">
        <v>27.535773129912648</v>
      </c>
      <c r="H182" s="497">
        <v>28.449622266987667</v>
      </c>
      <c r="I182" s="497">
        <v>19.13173777634363</v>
      </c>
      <c r="J182" s="497">
        <v>17.705035599666736</v>
      </c>
      <c r="K182" s="694">
        <v>7.1778312270893165</v>
      </c>
      <c r="L182" s="693">
        <v>30.246931463642657</v>
      </c>
      <c r="M182" s="497">
        <v>27.783406691938968</v>
      </c>
      <c r="N182" s="497">
        <v>18.878821219015489</v>
      </c>
      <c r="O182" s="497">
        <v>15.988304727096761</v>
      </c>
      <c r="P182" s="694">
        <v>7.1025358983061277</v>
      </c>
    </row>
    <row r="183" spans="1:16" x14ac:dyDescent="0.3">
      <c r="A183" s="178" t="s">
        <v>1412</v>
      </c>
      <c r="B183" s="693">
        <v>62.013098049995044</v>
      </c>
      <c r="C183" s="497">
        <v>23.298420115638713</v>
      </c>
      <c r="D183" s="497">
        <v>7.3793991772967136</v>
      </c>
      <c r="E183" s="497">
        <v>4.1339721482655793</v>
      </c>
      <c r="F183" s="694">
        <v>3.175110508803948</v>
      </c>
      <c r="G183" s="693">
        <v>58.582920803134222</v>
      </c>
      <c r="H183" s="497">
        <v>19.161350371679138</v>
      </c>
      <c r="I183" s="497">
        <v>10.648549281205952</v>
      </c>
      <c r="J183" s="497">
        <v>8.6982387000073249</v>
      </c>
      <c r="K183" s="694">
        <v>2.9089408439733671</v>
      </c>
      <c r="L183" s="693">
        <v>59.812772452866511</v>
      </c>
      <c r="M183" s="497">
        <v>20.644650412317734</v>
      </c>
      <c r="N183" s="497">
        <v>9.4764321108192711</v>
      </c>
      <c r="O183" s="497">
        <v>7.0617720265680219</v>
      </c>
      <c r="P183" s="694">
        <v>3.0043729974284576</v>
      </c>
    </row>
    <row r="184" spans="1:16" x14ac:dyDescent="0.3">
      <c r="A184" s="178" t="s">
        <v>1413</v>
      </c>
      <c r="B184" s="693">
        <v>7.6703191430889452</v>
      </c>
      <c r="C184" s="497">
        <v>59.780847961626151</v>
      </c>
      <c r="D184" s="497">
        <v>23.592186743545707</v>
      </c>
      <c r="E184" s="497">
        <v>5.8408766498195055</v>
      </c>
      <c r="F184" s="694">
        <v>3.1157695019196958</v>
      </c>
      <c r="G184" s="693">
        <v>10.054221000687107</v>
      </c>
      <c r="H184" s="497">
        <v>40.41796816980365</v>
      </c>
      <c r="I184" s="497">
        <v>18.12273336785309</v>
      </c>
      <c r="J184" s="497">
        <v>26.715501544948907</v>
      </c>
      <c r="K184" s="694">
        <v>4.6895759167072457</v>
      </c>
      <c r="L184" s="693">
        <v>9.4017316931487347</v>
      </c>
      <c r="M184" s="497">
        <v>45.717713202111369</v>
      </c>
      <c r="N184" s="497">
        <v>19.619758018572018</v>
      </c>
      <c r="O184" s="497">
        <v>21.001982131582956</v>
      </c>
      <c r="P184" s="694">
        <v>4.2588149545849232</v>
      </c>
    </row>
    <row r="185" spans="1:16" x14ac:dyDescent="0.3">
      <c r="A185" s="178" t="s">
        <v>1414</v>
      </c>
      <c r="B185" s="693">
        <v>61.116673084328063</v>
      </c>
      <c r="C185" s="497">
        <v>24.343473238351944</v>
      </c>
      <c r="D185" s="497">
        <v>4.96726992683866</v>
      </c>
      <c r="E185" s="497">
        <v>3.8428956488255679</v>
      </c>
      <c r="F185" s="694">
        <v>5.729688101655757</v>
      </c>
      <c r="G185" s="693">
        <v>53.54436253028819</v>
      </c>
      <c r="H185" s="497">
        <v>22.132288498221374</v>
      </c>
      <c r="I185" s="497">
        <v>9.527246481414652</v>
      </c>
      <c r="J185" s="497">
        <v>12.15394133113368</v>
      </c>
      <c r="K185" s="694">
        <v>2.6421611589421046</v>
      </c>
      <c r="L185" s="693">
        <v>55.443326445083919</v>
      </c>
      <c r="M185" s="497">
        <v>22.686803530388769</v>
      </c>
      <c r="N185" s="497">
        <v>8.3837076807199828</v>
      </c>
      <c r="O185" s="497">
        <v>10.06971938430638</v>
      </c>
      <c r="P185" s="694">
        <v>3.416442959500956</v>
      </c>
    </row>
    <row r="186" spans="1:16" x14ac:dyDescent="0.3">
      <c r="A186" s="178" t="s">
        <v>1415</v>
      </c>
      <c r="B186" s="693">
        <v>36.833552367615056</v>
      </c>
      <c r="C186" s="497">
        <v>27.764234998882252</v>
      </c>
      <c r="D186" s="497">
        <v>13.113319669806023</v>
      </c>
      <c r="E186" s="497">
        <v>6.5191574187716386</v>
      </c>
      <c r="F186" s="694">
        <v>15.769735544925032</v>
      </c>
      <c r="G186" s="693">
        <v>43.059087066368235</v>
      </c>
      <c r="H186" s="497">
        <v>26.686204432248932</v>
      </c>
      <c r="I186" s="497">
        <v>9.5030815160675903</v>
      </c>
      <c r="J186" s="497">
        <v>14.308494640089789</v>
      </c>
      <c r="K186" s="694">
        <v>6.4431323452254556</v>
      </c>
      <c r="L186" s="693">
        <v>40.51834094702572</v>
      </c>
      <c r="M186" s="497">
        <v>27.126166959364035</v>
      </c>
      <c r="N186" s="497">
        <v>10.976480834016982</v>
      </c>
      <c r="O186" s="497">
        <v>11.129534233479593</v>
      </c>
      <c r="P186" s="694">
        <v>10.249477026113668</v>
      </c>
    </row>
    <row r="187" spans="1:16" x14ac:dyDescent="0.3">
      <c r="A187" s="178" t="s">
        <v>1416</v>
      </c>
      <c r="B187" s="693">
        <v>17.373652525498095</v>
      </c>
      <c r="C187" s="497">
        <v>23.839259390618498</v>
      </c>
      <c r="D187" s="497">
        <v>27.574627628462018</v>
      </c>
      <c r="E187" s="497">
        <v>16.830147499135329</v>
      </c>
      <c r="F187" s="694">
        <v>14.382312956286061</v>
      </c>
      <c r="G187" s="693">
        <v>9.5973927395936212</v>
      </c>
      <c r="H187" s="497">
        <v>26.657061237766023</v>
      </c>
      <c r="I187" s="497">
        <v>25.734095518587523</v>
      </c>
      <c r="J187" s="497">
        <v>20.948781918869766</v>
      </c>
      <c r="K187" s="694">
        <v>17.062668585183069</v>
      </c>
      <c r="L187" s="693">
        <v>12.058571254212639</v>
      </c>
      <c r="M187" s="497">
        <v>25.765229746073302</v>
      </c>
      <c r="N187" s="497">
        <v>26.316622107076832</v>
      </c>
      <c r="O187" s="497">
        <v>19.645238207303585</v>
      </c>
      <c r="P187" s="694">
        <v>16.214338685333644</v>
      </c>
    </row>
    <row r="188" spans="1:16" x14ac:dyDescent="0.3">
      <c r="A188" s="178" t="s">
        <v>1417</v>
      </c>
      <c r="B188" s="693">
        <v>48.435162399048465</v>
      </c>
      <c r="C188" s="497">
        <v>26.677039068982161</v>
      </c>
      <c r="D188" s="497">
        <v>10.394351050443461</v>
      </c>
      <c r="E188" s="497">
        <v>9.2035186581740298</v>
      </c>
      <c r="F188" s="694">
        <v>5.2899288233518824</v>
      </c>
      <c r="G188" s="693">
        <v>57.958780197135354</v>
      </c>
      <c r="H188" s="497">
        <v>21.34105037301801</v>
      </c>
      <c r="I188" s="497">
        <v>9.6047430401787111</v>
      </c>
      <c r="J188" s="497">
        <v>6.9904009211119718</v>
      </c>
      <c r="K188" s="694">
        <v>4.1050254685559491</v>
      </c>
      <c r="L188" s="693">
        <v>54.905909966444192</v>
      </c>
      <c r="M188" s="497">
        <v>23.051543316622475</v>
      </c>
      <c r="N188" s="497">
        <v>9.8578580684757089</v>
      </c>
      <c r="O188" s="497">
        <v>7.6998331347659654</v>
      </c>
      <c r="P188" s="694">
        <v>4.4848555136916586</v>
      </c>
    </row>
    <row r="189" spans="1:16" x14ac:dyDescent="0.3">
      <c r="A189" s="178" t="s">
        <v>1418</v>
      </c>
      <c r="B189" s="693">
        <v>47.662300451710195</v>
      </c>
      <c r="C189" s="497">
        <v>33.970742692080123</v>
      </c>
      <c r="D189" s="497">
        <v>7.5437423212171462</v>
      </c>
      <c r="E189" s="497">
        <v>7.9261880179928053</v>
      </c>
      <c r="F189" s="694">
        <v>2.8970265169997336</v>
      </c>
      <c r="G189" s="693">
        <v>50.249114758764549</v>
      </c>
      <c r="H189" s="497">
        <v>25.544448993401552</v>
      </c>
      <c r="I189" s="497">
        <v>11.594021215835769</v>
      </c>
      <c r="J189" s="497">
        <v>9.7609125154977807</v>
      </c>
      <c r="K189" s="694">
        <v>2.8515025165003491</v>
      </c>
      <c r="L189" s="693">
        <v>49.610591893250451</v>
      </c>
      <c r="M189" s="497">
        <v>27.624374554146709</v>
      </c>
      <c r="N189" s="497">
        <v>10.594260359839852</v>
      </c>
      <c r="O189" s="497">
        <v>9.3080336442231726</v>
      </c>
      <c r="P189" s="694">
        <v>2.8627395485398206</v>
      </c>
    </row>
    <row r="190" spans="1:16" x14ac:dyDescent="0.3">
      <c r="A190" s="178" t="s">
        <v>1419</v>
      </c>
      <c r="B190" s="693">
        <v>10.584626251251224</v>
      </c>
      <c r="C190" s="497">
        <v>37.054729168776404</v>
      </c>
      <c r="D190" s="497">
        <v>19.754805458483453</v>
      </c>
      <c r="E190" s="497">
        <v>18.208684126644336</v>
      </c>
      <c r="F190" s="694">
        <v>14.397154994844577</v>
      </c>
      <c r="G190" s="693">
        <v>16.35428529439708</v>
      </c>
      <c r="H190" s="497">
        <v>26.499500248438995</v>
      </c>
      <c r="I190" s="497">
        <v>17.578036236647097</v>
      </c>
      <c r="J190" s="497">
        <v>25.546651859045987</v>
      </c>
      <c r="K190" s="694">
        <v>14.021526361470837</v>
      </c>
      <c r="L190" s="693">
        <v>13.586250874862788</v>
      </c>
      <c r="M190" s="497">
        <v>31.56344540344201</v>
      </c>
      <c r="N190" s="497">
        <v>18.622356548188527</v>
      </c>
      <c r="O190" s="497">
        <v>22.026210338875156</v>
      </c>
      <c r="P190" s="694">
        <v>14.201736834631523</v>
      </c>
    </row>
    <row r="191" spans="1:16" x14ac:dyDescent="0.3">
      <c r="A191" s="178" t="s">
        <v>1420</v>
      </c>
      <c r="B191" s="693">
        <v>22.78406872315502</v>
      </c>
      <c r="C191" s="497">
        <v>40.303951992437163</v>
      </c>
      <c r="D191" s="497">
        <v>12.910252985059289</v>
      </c>
      <c r="E191" s="497">
        <v>16.398816251875296</v>
      </c>
      <c r="F191" s="694">
        <v>7.6029100474732321</v>
      </c>
      <c r="G191" s="693">
        <v>19.159928499784268</v>
      </c>
      <c r="H191" s="497">
        <v>32.427253013263403</v>
      </c>
      <c r="I191" s="497">
        <v>17.923243733925059</v>
      </c>
      <c r="J191" s="497">
        <v>18.637685544740869</v>
      </c>
      <c r="K191" s="694">
        <v>11.851889208286405</v>
      </c>
      <c r="L191" s="693">
        <v>20.43882964257612</v>
      </c>
      <c r="M191" s="497">
        <v>35.206814151911495</v>
      </c>
      <c r="N191" s="497">
        <v>16.154239445352982</v>
      </c>
      <c r="O191" s="497">
        <v>17.847624365887178</v>
      </c>
      <c r="P191" s="694">
        <v>10.352492394272225</v>
      </c>
    </row>
    <row r="192" spans="1:16" x14ac:dyDescent="0.3">
      <c r="A192" s="178" t="s">
        <v>1421</v>
      </c>
      <c r="B192" s="693">
        <v>20.708563173102178</v>
      </c>
      <c r="C192" s="497">
        <v>25.25939059627003</v>
      </c>
      <c r="D192" s="497">
        <v>19.802337798791701</v>
      </c>
      <c r="E192" s="497">
        <v>19.024166009981613</v>
      </c>
      <c r="F192" s="694">
        <v>15.205542421854478</v>
      </c>
      <c r="G192" s="693">
        <v>20.255805289954054</v>
      </c>
      <c r="H192" s="497">
        <v>23.702967838072766</v>
      </c>
      <c r="I192" s="497">
        <v>22.448776853346576</v>
      </c>
      <c r="J192" s="497">
        <v>23.010058363342853</v>
      </c>
      <c r="K192" s="694">
        <v>10.582391655283745</v>
      </c>
      <c r="L192" s="693">
        <v>20.450785480974535</v>
      </c>
      <c r="M192" s="497">
        <v>24.373241328601122</v>
      </c>
      <c r="N192" s="497">
        <v>21.309087823984392</v>
      </c>
      <c r="O192" s="497">
        <v>21.293533745280751</v>
      </c>
      <c r="P192" s="694">
        <v>12.573351621159205</v>
      </c>
    </row>
    <row r="193" spans="1:16" x14ac:dyDescent="0.3">
      <c r="A193" s="178" t="s">
        <v>1422</v>
      </c>
      <c r="B193" s="693">
        <v>23.985342180845795</v>
      </c>
      <c r="C193" s="497">
        <v>34.294344854907401</v>
      </c>
      <c r="D193" s="497">
        <v>20.703179162127363</v>
      </c>
      <c r="E193" s="497">
        <v>14.082400713083093</v>
      </c>
      <c r="F193" s="694">
        <v>6.9347330890363477</v>
      </c>
      <c r="G193" s="693">
        <v>20.762758722376837</v>
      </c>
      <c r="H193" s="497">
        <v>28.078865399856241</v>
      </c>
      <c r="I193" s="497">
        <v>16.756824004275948</v>
      </c>
      <c r="J193" s="497">
        <v>22.518292570543892</v>
      </c>
      <c r="K193" s="694">
        <v>11.883259302947085</v>
      </c>
      <c r="L193" s="693">
        <v>21.785986075384123</v>
      </c>
      <c r="M193" s="497">
        <v>30.05239026660545</v>
      </c>
      <c r="N193" s="497">
        <v>18.00986169724338</v>
      </c>
      <c r="O193" s="497">
        <v>19.839747419795092</v>
      </c>
      <c r="P193" s="694">
        <v>10.312014540971957</v>
      </c>
    </row>
    <row r="194" spans="1:16" x14ac:dyDescent="0.3">
      <c r="A194" s="178" t="s">
        <v>1423</v>
      </c>
      <c r="B194" s="693">
        <v>31.899691388506785</v>
      </c>
      <c r="C194" s="497">
        <v>30.906332596410181</v>
      </c>
      <c r="D194" s="497">
        <v>17.723305972148555</v>
      </c>
      <c r="E194" s="497">
        <v>11.952953328569825</v>
      </c>
      <c r="F194" s="694">
        <v>7.5177167143646582</v>
      </c>
      <c r="G194" s="693">
        <v>34.124432169574661</v>
      </c>
      <c r="H194" s="497">
        <v>27.550274353985067</v>
      </c>
      <c r="I194" s="497">
        <v>17.103458750927931</v>
      </c>
      <c r="J194" s="497">
        <v>13.796859204753911</v>
      </c>
      <c r="K194" s="694">
        <v>7.4249755207584371</v>
      </c>
      <c r="L194" s="693">
        <v>33.08370970007654</v>
      </c>
      <c r="M194" s="497">
        <v>29.120221402000102</v>
      </c>
      <c r="N194" s="497">
        <v>17.393420141607628</v>
      </c>
      <c r="O194" s="497">
        <v>12.934289374904667</v>
      </c>
      <c r="P194" s="694">
        <v>7.4683593814110649</v>
      </c>
    </row>
    <row r="195" spans="1:16" x14ac:dyDescent="0.3">
      <c r="A195" s="178" t="s">
        <v>1424</v>
      </c>
      <c r="B195" s="693">
        <v>45.423623986001395</v>
      </c>
      <c r="C195" s="497">
        <v>14.618119928576013</v>
      </c>
      <c r="D195" s="497">
        <v>15.483920827183404</v>
      </c>
      <c r="E195" s="497">
        <v>8.1632653832184907</v>
      </c>
      <c r="F195" s="694">
        <v>16.311069875020703</v>
      </c>
      <c r="G195" s="693">
        <v>37.881743299354035</v>
      </c>
      <c r="H195" s="497">
        <v>24.641183168102966</v>
      </c>
      <c r="I195" s="497">
        <v>18.297475967307271</v>
      </c>
      <c r="J195" s="497">
        <v>11.589857013654882</v>
      </c>
      <c r="K195" s="694">
        <v>7.5897405515808423</v>
      </c>
      <c r="L195" s="693">
        <v>39.945014289450441</v>
      </c>
      <c r="M195" s="497">
        <v>21.899122338284823</v>
      </c>
      <c r="N195" s="497">
        <v>17.527757253786387</v>
      </c>
      <c r="O195" s="497">
        <v>10.652426762536786</v>
      </c>
      <c r="P195" s="694">
        <v>9.975679355941562</v>
      </c>
    </row>
    <row r="196" spans="1:16" x14ac:dyDescent="0.3">
      <c r="A196" s="178" t="s">
        <v>1425</v>
      </c>
      <c r="B196" s="693">
        <v>27.446619169138607</v>
      </c>
      <c r="C196" s="497">
        <v>27.486654855423829</v>
      </c>
      <c r="D196" s="497">
        <v>15.97419925586521</v>
      </c>
      <c r="E196" s="497">
        <v>20.062277557982508</v>
      </c>
      <c r="F196" s="694">
        <v>9.0302491615898486</v>
      </c>
      <c r="G196" s="693">
        <v>32.203236058322311</v>
      </c>
      <c r="H196" s="497">
        <v>31.268295938524215</v>
      </c>
      <c r="I196" s="497">
        <v>17.012730601722012</v>
      </c>
      <c r="J196" s="497">
        <v>12.067987322133286</v>
      </c>
      <c r="K196" s="694">
        <v>7.4477500792981752</v>
      </c>
      <c r="L196" s="693">
        <v>30.596420609519605</v>
      </c>
      <c r="M196" s="497">
        <v>29.990833520230638</v>
      </c>
      <c r="N196" s="497">
        <v>16.661908105509802</v>
      </c>
      <c r="O196" s="497">
        <v>14.76850942690586</v>
      </c>
      <c r="P196" s="694">
        <v>7.9823283378340948</v>
      </c>
    </row>
    <row r="197" spans="1:16" x14ac:dyDescent="0.3">
      <c r="A197" s="178" t="s">
        <v>1426</v>
      </c>
      <c r="B197" s="693">
        <v>45.465555081834168</v>
      </c>
      <c r="C197" s="497">
        <v>36.270902238724844</v>
      </c>
      <c r="D197" s="497">
        <v>10.298569982627212</v>
      </c>
      <c r="E197" s="497">
        <v>5.2028505871551642</v>
      </c>
      <c r="F197" s="694">
        <v>2.7621221096586113</v>
      </c>
      <c r="G197" s="693">
        <v>52.851089610957168</v>
      </c>
      <c r="H197" s="497">
        <v>22.080306694966502</v>
      </c>
      <c r="I197" s="497">
        <v>7.9297820835882851</v>
      </c>
      <c r="J197" s="497">
        <v>8.575464084829747</v>
      </c>
      <c r="K197" s="694">
        <v>8.5633575256582937</v>
      </c>
      <c r="L197" s="693">
        <v>50.618761400289316</v>
      </c>
      <c r="M197" s="497">
        <v>26.369511035369321</v>
      </c>
      <c r="N197" s="497">
        <v>8.6457643907945769</v>
      </c>
      <c r="O197" s="497">
        <v>7.5560686402819908</v>
      </c>
      <c r="P197" s="694">
        <v>6.8098945332647913</v>
      </c>
    </row>
    <row r="198" spans="1:16" x14ac:dyDescent="0.3">
      <c r="A198" s="178" t="s">
        <v>1427</v>
      </c>
      <c r="B198" s="693">
        <v>34.5761855106486</v>
      </c>
      <c r="C198" s="497">
        <v>29.948710678613516</v>
      </c>
      <c r="D198" s="497">
        <v>14.745687027974883</v>
      </c>
      <c r="E198" s="497">
        <v>10.025588901726419</v>
      </c>
      <c r="F198" s="694">
        <v>10.703827881036586</v>
      </c>
      <c r="G198" s="693">
        <v>34.816749464811743</v>
      </c>
      <c r="H198" s="497">
        <v>23.76021618800015</v>
      </c>
      <c r="I198" s="497">
        <v>17.581639594916176</v>
      </c>
      <c r="J198" s="497">
        <v>16.984605312900893</v>
      </c>
      <c r="K198" s="694">
        <v>6.8567894393710427</v>
      </c>
      <c r="L198" s="693">
        <v>34.721675505214492</v>
      </c>
      <c r="M198" s="497">
        <v>26.205988569881494</v>
      </c>
      <c r="N198" s="497">
        <v>16.460834773150378</v>
      </c>
      <c r="O198" s="497">
        <v>14.234312787097474</v>
      </c>
      <c r="P198" s="694">
        <v>8.3771883646561616</v>
      </c>
    </row>
    <row r="199" spans="1:16" x14ac:dyDescent="0.3">
      <c r="A199" s="178" t="s">
        <v>1428</v>
      </c>
      <c r="B199" s="693">
        <v>57.198530124365519</v>
      </c>
      <c r="C199" s="497">
        <v>25.081912036890653</v>
      </c>
      <c r="D199" s="497">
        <v>8.6803143357439438</v>
      </c>
      <c r="E199" s="497">
        <v>6.649529952528539</v>
      </c>
      <c r="F199" s="694">
        <v>2.3897135504713463</v>
      </c>
      <c r="G199" s="693">
        <v>33.695876110258915</v>
      </c>
      <c r="H199" s="497">
        <v>38.720545191332626</v>
      </c>
      <c r="I199" s="497">
        <v>11.671689886396491</v>
      </c>
      <c r="J199" s="497">
        <v>12.202217022598493</v>
      </c>
      <c r="K199" s="694">
        <v>3.7096717894134752</v>
      </c>
      <c r="L199" s="693">
        <v>40.099516098628854</v>
      </c>
      <c r="M199" s="497">
        <v>35.004501181916844</v>
      </c>
      <c r="N199" s="497">
        <v>10.856646100920464</v>
      </c>
      <c r="O199" s="497">
        <v>10.689306653264772</v>
      </c>
      <c r="P199" s="694">
        <v>3.3500299652690675</v>
      </c>
    </row>
    <row r="200" spans="1:16" x14ac:dyDescent="0.3">
      <c r="A200" s="178" t="s">
        <v>1429</v>
      </c>
      <c r="B200" s="693">
        <v>59.936216653655748</v>
      </c>
      <c r="C200" s="497">
        <v>27.732376685436371</v>
      </c>
      <c r="D200" s="497">
        <v>5.1358713885731957</v>
      </c>
      <c r="E200" s="497">
        <v>6.7703143577659288</v>
      </c>
      <c r="F200" s="694">
        <v>0.42522091456875444</v>
      </c>
      <c r="G200" s="693">
        <v>67.501851722188761</v>
      </c>
      <c r="H200" s="497">
        <v>16.276448513191699</v>
      </c>
      <c r="I200" s="497">
        <v>9.3555762717828106</v>
      </c>
      <c r="J200" s="497">
        <v>5.4619819202017483</v>
      </c>
      <c r="K200" s="694">
        <v>1.404141572634972</v>
      </c>
      <c r="L200" s="693">
        <v>65.031885706846211</v>
      </c>
      <c r="M200" s="497">
        <v>20.016485271948074</v>
      </c>
      <c r="N200" s="497">
        <v>7.9779618928323668</v>
      </c>
      <c r="O200" s="497">
        <v>5.8891154824580658</v>
      </c>
      <c r="P200" s="694">
        <v>1.0845516459152884</v>
      </c>
    </row>
    <row r="201" spans="1:16" x14ac:dyDescent="0.3">
      <c r="A201" s="178" t="s">
        <v>1430</v>
      </c>
      <c r="B201" s="693">
        <v>23.107759280258357</v>
      </c>
      <c r="C201" s="497">
        <v>36.105449049046058</v>
      </c>
      <c r="D201" s="497">
        <v>14.866150177412779</v>
      </c>
      <c r="E201" s="497">
        <v>7.1884767157117366</v>
      </c>
      <c r="F201" s="694">
        <v>18.732164777571075</v>
      </c>
      <c r="G201" s="693">
        <v>18.139079306576953</v>
      </c>
      <c r="H201" s="497">
        <v>34.702672446144696</v>
      </c>
      <c r="I201" s="497">
        <v>20.346998682829987</v>
      </c>
      <c r="J201" s="497">
        <v>14.80061573994513</v>
      </c>
      <c r="K201" s="694">
        <v>12.010633824503234</v>
      </c>
      <c r="L201" s="693">
        <v>19.58852793883376</v>
      </c>
      <c r="M201" s="497">
        <v>35.111886289500909</v>
      </c>
      <c r="N201" s="497">
        <v>18.748141760697063</v>
      </c>
      <c r="O201" s="497">
        <v>12.580025048721987</v>
      </c>
      <c r="P201" s="694">
        <v>13.971418962246277</v>
      </c>
    </row>
    <row r="202" spans="1:16" x14ac:dyDescent="0.3">
      <c r="A202" s="178" t="s">
        <v>1431</v>
      </c>
      <c r="B202" s="693">
        <v>40.297730133240748</v>
      </c>
      <c r="C202" s="497">
        <v>29.946616900308147</v>
      </c>
      <c r="D202" s="497">
        <v>13.128770452671326</v>
      </c>
      <c r="E202" s="497">
        <v>16.158152857948874</v>
      </c>
      <c r="F202" s="694">
        <v>0.46872965583091009</v>
      </c>
      <c r="G202" s="693">
        <v>28.706977840641208</v>
      </c>
      <c r="H202" s="497">
        <v>34.512022630834508</v>
      </c>
      <c r="I202" s="497">
        <v>18.929750117868931</v>
      </c>
      <c r="J202" s="497">
        <v>13.342762847713344</v>
      </c>
      <c r="K202" s="694">
        <v>4.508486562942009</v>
      </c>
      <c r="L202" s="693">
        <v>32.318615186963285</v>
      </c>
      <c r="M202" s="497">
        <v>33.089458381229292</v>
      </c>
      <c r="N202" s="497">
        <v>17.122185408073566</v>
      </c>
      <c r="O202" s="497">
        <v>14.220028399486104</v>
      </c>
      <c r="P202" s="694">
        <v>3.2497126242477519</v>
      </c>
    </row>
    <row r="203" spans="1:16" x14ac:dyDescent="0.3">
      <c r="A203" s="178" t="s">
        <v>1432</v>
      </c>
      <c r="B203" s="693">
        <v>36.639968146283159</v>
      </c>
      <c r="C203" s="497">
        <v>30.098005161091219</v>
      </c>
      <c r="D203" s="497">
        <v>20.94423153864334</v>
      </c>
      <c r="E203" s="497">
        <v>11.387493155202572</v>
      </c>
      <c r="F203" s="694">
        <v>0.93030199877971054</v>
      </c>
      <c r="G203" s="693">
        <v>21.612589079165538</v>
      </c>
      <c r="H203" s="497">
        <v>32.04915657038152</v>
      </c>
      <c r="I203" s="497">
        <v>24.704613066379533</v>
      </c>
      <c r="J203" s="497">
        <v>17.015341764533591</v>
      </c>
      <c r="K203" s="694">
        <v>4.6182995195398133</v>
      </c>
      <c r="L203" s="693">
        <v>26.811469441144194</v>
      </c>
      <c r="M203" s="497">
        <v>31.374135151163941</v>
      </c>
      <c r="N203" s="497">
        <v>23.403669396110839</v>
      </c>
      <c r="O203" s="497">
        <v>15.068328151277349</v>
      </c>
      <c r="P203" s="694">
        <v>3.342397860303683</v>
      </c>
    </row>
    <row r="204" spans="1:16" x14ac:dyDescent="0.3">
      <c r="A204" s="178" t="s">
        <v>1433</v>
      </c>
      <c r="B204" s="693">
        <v>35.174654793512829</v>
      </c>
      <c r="C204" s="497">
        <v>37.849153173461744</v>
      </c>
      <c r="D204" s="497">
        <v>15.715803380113726</v>
      </c>
      <c r="E204" s="497">
        <v>5.0303068286539592</v>
      </c>
      <c r="F204" s="694">
        <v>6.2300818242577405</v>
      </c>
      <c r="G204" s="693">
        <v>23.836097682475497</v>
      </c>
      <c r="H204" s="497">
        <v>30.129695756326104</v>
      </c>
      <c r="I204" s="497">
        <v>19.591277850421314</v>
      </c>
      <c r="J204" s="497">
        <v>19.203740891148868</v>
      </c>
      <c r="K204" s="694">
        <v>7.239187819628218</v>
      </c>
      <c r="L204" s="693">
        <v>27.152753613529136</v>
      </c>
      <c r="M204" s="497">
        <v>32.387724178843484</v>
      </c>
      <c r="N204" s="497">
        <v>18.457657826134408</v>
      </c>
      <c r="O204" s="497">
        <v>15.057851455092511</v>
      </c>
      <c r="P204" s="694">
        <v>6.9440129264004602</v>
      </c>
    </row>
    <row r="205" spans="1:16" x14ac:dyDescent="0.3">
      <c r="A205" s="178" t="s">
        <v>1434</v>
      </c>
      <c r="B205" s="693">
        <v>28.579445240113579</v>
      </c>
      <c r="C205" s="497">
        <v>28.707712064897507</v>
      </c>
      <c r="D205" s="497">
        <v>23.32050646651302</v>
      </c>
      <c r="E205" s="497">
        <v>14.438031122544839</v>
      </c>
      <c r="F205" s="694">
        <v>4.9543051059310619</v>
      </c>
      <c r="G205" s="693">
        <v>19.569062566136552</v>
      </c>
      <c r="H205" s="497">
        <v>31.395722850762226</v>
      </c>
      <c r="I205" s="497">
        <v>21.930106592502248</v>
      </c>
      <c r="J205" s="497">
        <v>22.578656877754717</v>
      </c>
      <c r="K205" s="694">
        <v>4.5264511128442573</v>
      </c>
      <c r="L205" s="693">
        <v>21.826544558101123</v>
      </c>
      <c r="M205" s="497">
        <v>30.722262448151177</v>
      </c>
      <c r="N205" s="497">
        <v>22.27846057376814</v>
      </c>
      <c r="O205" s="497">
        <v>20.539085783978095</v>
      </c>
      <c r="P205" s="694">
        <v>4.6336466360014636</v>
      </c>
    </row>
    <row r="206" spans="1:16" x14ac:dyDescent="0.3">
      <c r="A206" s="178" t="s">
        <v>1435</v>
      </c>
      <c r="B206" s="693">
        <v>56.732861936462783</v>
      </c>
      <c r="C206" s="497">
        <v>30.826610872687876</v>
      </c>
      <c r="D206" s="497">
        <v>7.4593788341301428</v>
      </c>
      <c r="E206" s="497">
        <v>3.4267618500669346</v>
      </c>
      <c r="F206" s="694">
        <v>1.5543865066522633</v>
      </c>
      <c r="G206" s="693">
        <v>55.370161671770958</v>
      </c>
      <c r="H206" s="497">
        <v>21.337349544300316</v>
      </c>
      <c r="I206" s="497">
        <v>11.863852182705518</v>
      </c>
      <c r="J206" s="497">
        <v>8.4185218860842888</v>
      </c>
      <c r="K206" s="694">
        <v>3.0101147151389278</v>
      </c>
      <c r="L206" s="693">
        <v>55.734976114820064</v>
      </c>
      <c r="M206" s="497">
        <v>23.877761163906229</v>
      </c>
      <c r="N206" s="497">
        <v>10.684711374401239</v>
      </c>
      <c r="O206" s="497">
        <v>7.0821559921609394</v>
      </c>
      <c r="P206" s="694">
        <v>2.620395354711532</v>
      </c>
    </row>
    <row r="207" spans="1:16" x14ac:dyDescent="0.3">
      <c r="A207" s="178" t="s">
        <v>1436</v>
      </c>
      <c r="B207" s="693">
        <v>32.901773949793863</v>
      </c>
      <c r="C207" s="497">
        <v>35.547842442570278</v>
      </c>
      <c r="D207" s="497">
        <v>11.456630970748396</v>
      </c>
      <c r="E207" s="497">
        <v>7.6366280480647308</v>
      </c>
      <c r="F207" s="694">
        <v>12.457124588822733</v>
      </c>
      <c r="G207" s="693">
        <v>34.79215141988886</v>
      </c>
      <c r="H207" s="497">
        <v>31.331049228688119</v>
      </c>
      <c r="I207" s="497">
        <v>11.833243647219051</v>
      </c>
      <c r="J207" s="497">
        <v>12.008310707396756</v>
      </c>
      <c r="K207" s="694">
        <v>10.035244996807211</v>
      </c>
      <c r="L207" s="693">
        <v>34.070093447184448</v>
      </c>
      <c r="M207" s="497">
        <v>32.941716520007716</v>
      </c>
      <c r="N207" s="497">
        <v>11.689390797738401</v>
      </c>
      <c r="O207" s="497">
        <v>10.338481073770353</v>
      </c>
      <c r="P207" s="694">
        <v>10.960318161299089</v>
      </c>
    </row>
    <row r="208" spans="1:16" x14ac:dyDescent="0.3">
      <c r="A208" s="178" t="s">
        <v>1437</v>
      </c>
      <c r="B208" s="693">
        <v>30.63625460175723</v>
      </c>
      <c r="C208" s="497">
        <v>38.691476752038881</v>
      </c>
      <c r="D208" s="497">
        <v>16.974789671463984</v>
      </c>
      <c r="E208" s="497">
        <v>9.6458583687013224</v>
      </c>
      <c r="F208" s="694">
        <v>4.0516206060385827</v>
      </c>
      <c r="G208" s="693">
        <v>29.974834616030705</v>
      </c>
      <c r="H208" s="497">
        <v>30.599310343221159</v>
      </c>
      <c r="I208" s="497">
        <v>17.000652335773037</v>
      </c>
      <c r="J208" s="497">
        <v>15.511697255818635</v>
      </c>
      <c r="K208" s="694">
        <v>6.9135054491564683</v>
      </c>
      <c r="L208" s="693">
        <v>30.159795958820197</v>
      </c>
      <c r="M208" s="497">
        <v>32.862226489316903</v>
      </c>
      <c r="N208" s="497">
        <v>16.993420027675388</v>
      </c>
      <c r="O208" s="497">
        <v>13.871357591820868</v>
      </c>
      <c r="P208" s="694">
        <v>6.1131999323666388</v>
      </c>
    </row>
    <row r="209" spans="1:16" x14ac:dyDescent="0.3">
      <c r="A209" s="178" t="s">
        <v>1438</v>
      </c>
      <c r="B209" s="693">
        <v>52.281043862132371</v>
      </c>
      <c r="C209" s="497">
        <v>30.454582624017</v>
      </c>
      <c r="D209" s="497">
        <v>6.7984061050509661</v>
      </c>
      <c r="E209" s="497">
        <v>6.717085508214125</v>
      </c>
      <c r="F209" s="694">
        <v>3.7488819005855385</v>
      </c>
      <c r="G209" s="693">
        <v>55.192757968440773</v>
      </c>
      <c r="H209" s="497">
        <v>24.111128369831757</v>
      </c>
      <c r="I209" s="497">
        <v>10.859996858461923</v>
      </c>
      <c r="J209" s="497">
        <v>7.1421882612102596</v>
      </c>
      <c r="K209" s="694">
        <v>2.6939285420552843</v>
      </c>
      <c r="L209" s="693">
        <v>54.385094242183619</v>
      </c>
      <c r="M209" s="497">
        <v>25.870702872416658</v>
      </c>
      <c r="N209" s="497">
        <v>9.7333754242612542</v>
      </c>
      <c r="O209" s="497">
        <v>7.0242714393687313</v>
      </c>
      <c r="P209" s="694">
        <v>2.9865560217697351</v>
      </c>
    </row>
    <row r="210" spans="1:16" x14ac:dyDescent="0.3">
      <c r="A210" s="178" t="s">
        <v>1439</v>
      </c>
      <c r="B210" s="693">
        <v>31.241575982350472</v>
      </c>
      <c r="C210" s="497">
        <v>34.836849097245917</v>
      </c>
      <c r="D210" s="497">
        <v>14.343478737894008</v>
      </c>
      <c r="E210" s="497">
        <v>12.099175714327053</v>
      </c>
      <c r="F210" s="694">
        <v>7.4789204681825439</v>
      </c>
      <c r="G210" s="693">
        <v>37.265405757318987</v>
      </c>
      <c r="H210" s="497">
        <v>28.134907614344009</v>
      </c>
      <c r="I210" s="497">
        <v>16.07448700496932</v>
      </c>
      <c r="J210" s="497">
        <v>14.492912185171706</v>
      </c>
      <c r="K210" s="694">
        <v>4.0322874381959846</v>
      </c>
      <c r="L210" s="693">
        <v>35.050988043384862</v>
      </c>
      <c r="M210" s="497">
        <v>30.598605708728737</v>
      </c>
      <c r="N210" s="497">
        <v>15.438151731103117</v>
      </c>
      <c r="O210" s="497">
        <v>13.612951654820188</v>
      </c>
      <c r="P210" s="694">
        <v>5.2993028619630973</v>
      </c>
    </row>
    <row r="211" spans="1:16" x14ac:dyDescent="0.3">
      <c r="A211" s="178" t="s">
        <v>1440</v>
      </c>
      <c r="B211" s="693">
        <v>46.608725420644724</v>
      </c>
      <c r="C211" s="497">
        <v>21.514996417256306</v>
      </c>
      <c r="D211" s="497">
        <v>14.809134339487478</v>
      </c>
      <c r="E211" s="497">
        <v>14.170074916351735</v>
      </c>
      <c r="F211" s="694">
        <v>2.897068906259753</v>
      </c>
      <c r="G211" s="693">
        <v>44.562766300465846</v>
      </c>
      <c r="H211" s="497">
        <v>19.478200900252812</v>
      </c>
      <c r="I211" s="497">
        <v>14.780130326290347</v>
      </c>
      <c r="J211" s="497">
        <v>12.261964409859532</v>
      </c>
      <c r="K211" s="694">
        <v>8.9169380631314663</v>
      </c>
      <c r="L211" s="693">
        <v>45.112678727872066</v>
      </c>
      <c r="M211" s="497">
        <v>20.025650336479849</v>
      </c>
      <c r="N211" s="497">
        <v>14.787926018366718</v>
      </c>
      <c r="O211" s="497">
        <v>12.774825918203206</v>
      </c>
      <c r="P211" s="694">
        <v>7.2989189990781647</v>
      </c>
    </row>
    <row r="212" spans="1:16" x14ac:dyDescent="0.3">
      <c r="A212" s="178" t="s">
        <v>1441</v>
      </c>
      <c r="B212" s="693">
        <v>28.465011381723009</v>
      </c>
      <c r="C212" s="497">
        <v>33.032354857074232</v>
      </c>
      <c r="D212" s="497">
        <v>22.054176087490202</v>
      </c>
      <c r="E212" s="497">
        <v>9.601203970177199</v>
      </c>
      <c r="F212" s="694">
        <v>6.8472537035353591</v>
      </c>
      <c r="G212" s="693">
        <v>20.982876287657277</v>
      </c>
      <c r="H212" s="497">
        <v>31.092774364080238</v>
      </c>
      <c r="I212" s="497">
        <v>22.706196027920676</v>
      </c>
      <c r="J212" s="497">
        <v>22.801124596510782</v>
      </c>
      <c r="K212" s="694">
        <v>2.4170287238310291</v>
      </c>
      <c r="L212" s="693">
        <v>23.427321218477619</v>
      </c>
      <c r="M212" s="497">
        <v>31.726443449763753</v>
      </c>
      <c r="N212" s="497">
        <v>22.493178377458424</v>
      </c>
      <c r="O212" s="497">
        <v>18.488655140049971</v>
      </c>
      <c r="P212" s="694">
        <v>3.8644018142502339</v>
      </c>
    </row>
    <row r="213" spans="1:16" x14ac:dyDescent="0.3">
      <c r="A213" s="178" t="s">
        <v>1442</v>
      </c>
      <c r="B213" s="693">
        <v>62.962394739703967</v>
      </c>
      <c r="C213" s="497">
        <v>23.438219294794656</v>
      </c>
      <c r="D213" s="497">
        <v>7.2755179151932259</v>
      </c>
      <c r="E213" s="497">
        <v>3.637759005590488</v>
      </c>
      <c r="F213" s="694">
        <v>2.6861090447176652</v>
      </c>
      <c r="G213" s="693">
        <v>60.248430091467434</v>
      </c>
      <c r="H213" s="497">
        <v>17.500275386798947</v>
      </c>
      <c r="I213" s="497">
        <v>11.713671976560571</v>
      </c>
      <c r="J213" s="497">
        <v>8.7033160827121794</v>
      </c>
      <c r="K213" s="694">
        <v>1.8343064624608767</v>
      </c>
      <c r="L213" s="693">
        <v>60.965179037370142</v>
      </c>
      <c r="M213" s="497">
        <v>19.068466424088541</v>
      </c>
      <c r="N213" s="497">
        <v>10.541570399148412</v>
      </c>
      <c r="O213" s="497">
        <v>7.3655194766303183</v>
      </c>
      <c r="P213" s="694">
        <v>2.0592646627625886</v>
      </c>
    </row>
    <row r="214" spans="1:16" x14ac:dyDescent="0.3">
      <c r="A214" s="178" t="s">
        <v>1443</v>
      </c>
      <c r="B214" s="693">
        <v>41.433307651068127</v>
      </c>
      <c r="C214" s="497">
        <v>36.157155818988187</v>
      </c>
      <c r="D214" s="497">
        <v>14.135571747858982</v>
      </c>
      <c r="E214" s="497">
        <v>6.6375114325051552</v>
      </c>
      <c r="F214" s="694">
        <v>1.6364533495795439</v>
      </c>
      <c r="G214" s="693">
        <v>37.57755066719939</v>
      </c>
      <c r="H214" s="497">
        <v>31.815831720471731</v>
      </c>
      <c r="I214" s="497">
        <v>15.811695701704414</v>
      </c>
      <c r="J214" s="497">
        <v>13.513901694608174</v>
      </c>
      <c r="K214" s="694">
        <v>1.2810202160162847</v>
      </c>
      <c r="L214" s="693">
        <v>38.693282850030833</v>
      </c>
      <c r="M214" s="497">
        <v>33.072071424654659</v>
      </c>
      <c r="N214" s="497">
        <v>15.326679284553654</v>
      </c>
      <c r="O214" s="497">
        <v>11.524095296218656</v>
      </c>
      <c r="P214" s="694">
        <v>1.3838711445421932</v>
      </c>
    </row>
    <row r="215" spans="1:16" x14ac:dyDescent="0.3">
      <c r="A215" s="178" t="s">
        <v>1444</v>
      </c>
      <c r="B215" s="693">
        <v>14.512598146155669</v>
      </c>
      <c r="C215" s="497">
        <v>34.077965243120694</v>
      </c>
      <c r="D215" s="497">
        <v>18.578543182357578</v>
      </c>
      <c r="E215" s="497">
        <v>19.350510007863466</v>
      </c>
      <c r="F215" s="694">
        <v>13.480383420502589</v>
      </c>
      <c r="G215" s="693">
        <v>16.04328951207394</v>
      </c>
      <c r="H215" s="497">
        <v>36.978973245610511</v>
      </c>
      <c r="I215" s="497">
        <v>18.375177556446129</v>
      </c>
      <c r="J215" s="497">
        <v>20.255611342281551</v>
      </c>
      <c r="K215" s="694">
        <v>8.3469483435878686</v>
      </c>
      <c r="L215" s="693">
        <v>15.540934362135616</v>
      </c>
      <c r="M215" s="497">
        <v>36.026896071523367</v>
      </c>
      <c r="N215" s="497">
        <v>18.441919795784337</v>
      </c>
      <c r="O215" s="497">
        <v>19.958567583699814</v>
      </c>
      <c r="P215" s="694">
        <v>10.031682186856864</v>
      </c>
    </row>
    <row r="216" spans="1:16" x14ac:dyDescent="0.3">
      <c r="A216" s="178" t="s">
        <v>1445</v>
      </c>
      <c r="B216" s="693">
        <v>39.900407448314816</v>
      </c>
      <c r="C216" s="497">
        <v>33.390674487552992</v>
      </c>
      <c r="D216" s="497">
        <v>15.971027651191436</v>
      </c>
      <c r="E216" s="497">
        <v>3.9565414183585874</v>
      </c>
      <c r="F216" s="694">
        <v>6.7813489945821708</v>
      </c>
      <c r="G216" s="693">
        <v>12.375397103696548</v>
      </c>
      <c r="H216" s="497">
        <v>32.654178918825608</v>
      </c>
      <c r="I216" s="497">
        <v>25.15061890113769</v>
      </c>
      <c r="J216" s="497">
        <v>21.11677076141639</v>
      </c>
      <c r="K216" s="694">
        <v>8.7030343149237694</v>
      </c>
      <c r="L216" s="693">
        <v>18.767477560193498</v>
      </c>
      <c r="M216" s="497">
        <v>32.825213874751761</v>
      </c>
      <c r="N216" s="497">
        <v>23.0188599992238</v>
      </c>
      <c r="O216" s="497">
        <v>17.131683553839302</v>
      </c>
      <c r="P216" s="694">
        <v>8.256765011991634</v>
      </c>
    </row>
    <row r="217" spans="1:16" x14ac:dyDescent="0.3">
      <c r="A217" s="178" t="s">
        <v>1446</v>
      </c>
      <c r="B217" s="693">
        <v>25.998622311902153</v>
      </c>
      <c r="C217" s="497">
        <v>43.147382842451776</v>
      </c>
      <c r="D217" s="497">
        <v>20.041322757618911</v>
      </c>
      <c r="E217" s="497">
        <v>10.032139477383316</v>
      </c>
      <c r="F217" s="694">
        <v>0.78053261064384583</v>
      </c>
      <c r="G217" s="693">
        <v>21.233203979479555</v>
      </c>
      <c r="H217" s="497">
        <v>35.759928408346859</v>
      </c>
      <c r="I217" s="497">
        <v>24.664078783935715</v>
      </c>
      <c r="J217" s="497">
        <v>11.875186563849423</v>
      </c>
      <c r="K217" s="694">
        <v>6.4676022643884483</v>
      </c>
      <c r="L217" s="693">
        <v>22.216956514432088</v>
      </c>
      <c r="M217" s="497">
        <v>37.28496283752834</v>
      </c>
      <c r="N217" s="497">
        <v>23.709776843974787</v>
      </c>
      <c r="O217" s="497">
        <v>11.494715823009722</v>
      </c>
      <c r="P217" s="694">
        <v>5.2935879810550652</v>
      </c>
    </row>
    <row r="218" spans="1:16" x14ac:dyDescent="0.3">
      <c r="A218" s="178" t="s">
        <v>1447</v>
      </c>
      <c r="B218" s="693">
        <v>21.114143909385412</v>
      </c>
      <c r="C218" s="497">
        <v>34.27010176965593</v>
      </c>
      <c r="D218" s="497">
        <v>24.590252692432539</v>
      </c>
      <c r="E218" s="497">
        <v>13.288975607635933</v>
      </c>
      <c r="F218" s="694">
        <v>6.7365260208901905</v>
      </c>
      <c r="G218" s="693">
        <v>18.120177069293213</v>
      </c>
      <c r="H218" s="497">
        <v>32.758394240861719</v>
      </c>
      <c r="I218" s="497">
        <v>18.833547287501919</v>
      </c>
      <c r="J218" s="497">
        <v>24.05101982020096</v>
      </c>
      <c r="K218" s="694">
        <v>6.2368615821421844</v>
      </c>
      <c r="L218" s="693">
        <v>18.921708381055645</v>
      </c>
      <c r="M218" s="497">
        <v>33.163101768790867</v>
      </c>
      <c r="N218" s="497">
        <v>20.374706519079062</v>
      </c>
      <c r="O218" s="497">
        <v>21.169853836853957</v>
      </c>
      <c r="P218" s="694">
        <v>6.370629494220462</v>
      </c>
    </row>
    <row r="219" spans="1:16" x14ac:dyDescent="0.3">
      <c r="A219" s="178" t="s">
        <v>1448</v>
      </c>
      <c r="B219" s="693">
        <v>55.65635858309205</v>
      </c>
      <c r="C219" s="497">
        <v>20.505880861866547</v>
      </c>
      <c r="D219" s="497">
        <v>12.355399928979685</v>
      </c>
      <c r="E219" s="497">
        <v>9.5414925496486749</v>
      </c>
      <c r="F219" s="694">
        <v>1.9408680764130426</v>
      </c>
      <c r="G219" s="693">
        <v>45.449474575733014</v>
      </c>
      <c r="H219" s="497">
        <v>26.235789531993003</v>
      </c>
      <c r="I219" s="497">
        <v>14.135720383725461</v>
      </c>
      <c r="J219" s="497">
        <v>10.312777711913352</v>
      </c>
      <c r="K219" s="694">
        <v>3.8662377966351724</v>
      </c>
      <c r="L219" s="693">
        <v>48.132537908018733</v>
      </c>
      <c r="M219" s="497">
        <v>24.729579817149762</v>
      </c>
      <c r="N219" s="497">
        <v>13.667731080780246</v>
      </c>
      <c r="O219" s="497">
        <v>10.11003151276811</v>
      </c>
      <c r="P219" s="694">
        <v>3.3601196812831553</v>
      </c>
    </row>
    <row r="220" spans="1:16" x14ac:dyDescent="0.3">
      <c r="A220" s="178" t="s">
        <v>1449</v>
      </c>
      <c r="B220" s="693">
        <v>19.12005399326301</v>
      </c>
      <c r="C220" s="497">
        <v>36.884281782497993</v>
      </c>
      <c r="D220" s="497">
        <v>16.246930031430033</v>
      </c>
      <c r="E220" s="497">
        <v>13.761778120092611</v>
      </c>
      <c r="F220" s="694">
        <v>13.986956072716353</v>
      </c>
      <c r="G220" s="693">
        <v>22.087798796394821</v>
      </c>
      <c r="H220" s="497">
        <v>27.745453252904152</v>
      </c>
      <c r="I220" s="497">
        <v>15.638144665818954</v>
      </c>
      <c r="J220" s="497">
        <v>21.313840188590795</v>
      </c>
      <c r="K220" s="694">
        <v>13.214763096291279</v>
      </c>
      <c r="L220" s="693">
        <v>20.890908225115986</v>
      </c>
      <c r="M220" s="497">
        <v>31.431140003349139</v>
      </c>
      <c r="N220" s="497">
        <v>15.883667617544287</v>
      </c>
      <c r="O220" s="497">
        <v>18.268095866518593</v>
      </c>
      <c r="P220" s="694">
        <v>13.526188287471996</v>
      </c>
    </row>
    <row r="221" spans="1:16" x14ac:dyDescent="0.3">
      <c r="A221" s="178" t="s">
        <v>1450</v>
      </c>
      <c r="B221" s="693">
        <v>24.222274035398481</v>
      </c>
      <c r="C221" s="497">
        <v>38.781742325260801</v>
      </c>
      <c r="D221" s="497">
        <v>20.095654826373938</v>
      </c>
      <c r="E221" s="497">
        <v>13.945199716140705</v>
      </c>
      <c r="F221" s="694">
        <v>2.9551290968260755</v>
      </c>
      <c r="G221" s="693">
        <v>21.964698639051473</v>
      </c>
      <c r="H221" s="497">
        <v>30.244830965100729</v>
      </c>
      <c r="I221" s="497">
        <v>23.212307985854032</v>
      </c>
      <c r="J221" s="497">
        <v>20.659146361025378</v>
      </c>
      <c r="K221" s="694">
        <v>3.9190160489683934</v>
      </c>
      <c r="L221" s="693">
        <v>22.601503159059362</v>
      </c>
      <c r="M221" s="497">
        <v>32.652876228994558</v>
      </c>
      <c r="N221" s="497">
        <v>22.33317950914169</v>
      </c>
      <c r="O221" s="497">
        <v>18.765313013322999</v>
      </c>
      <c r="P221" s="694">
        <v>3.6471280894813862</v>
      </c>
    </row>
    <row r="222" spans="1:16" x14ac:dyDescent="0.3">
      <c r="A222" s="178" t="s">
        <v>1451</v>
      </c>
      <c r="B222" s="693">
        <v>56.150474310021671</v>
      </c>
      <c r="C222" s="497">
        <v>21.960827912142612</v>
      </c>
      <c r="D222" s="497">
        <v>7.9454030756212033</v>
      </c>
      <c r="E222" s="497">
        <v>7.6346890382921053</v>
      </c>
      <c r="F222" s="694">
        <v>6.3086056639224122</v>
      </c>
      <c r="G222" s="693">
        <v>62.050680273183836</v>
      </c>
      <c r="H222" s="497">
        <v>22.830967849841528</v>
      </c>
      <c r="I222" s="497">
        <v>7.6471782822698788</v>
      </c>
      <c r="J222" s="497">
        <v>5.9796466509459139</v>
      </c>
      <c r="K222" s="694">
        <v>1.4915269437588501</v>
      </c>
      <c r="L222" s="693">
        <v>60.344882837638579</v>
      </c>
      <c r="M222" s="497">
        <v>22.579403330982455</v>
      </c>
      <c r="N222" s="497">
        <v>7.7333974906993523</v>
      </c>
      <c r="O222" s="497">
        <v>6.4581328390010793</v>
      </c>
      <c r="P222" s="694">
        <v>2.8841835016785322</v>
      </c>
    </row>
    <row r="223" spans="1:16" x14ac:dyDescent="0.3">
      <c r="A223" s="178" t="s">
        <v>1452</v>
      </c>
      <c r="B223" s="693">
        <v>31.031489427344944</v>
      </c>
      <c r="C223" s="497">
        <v>37.10835754646719</v>
      </c>
      <c r="D223" s="497">
        <v>17.907031684507441</v>
      </c>
      <c r="E223" s="497">
        <v>8.4918317099835416</v>
      </c>
      <c r="F223" s="694">
        <v>5.4612896316968831</v>
      </c>
      <c r="G223" s="693">
        <v>25.102217400748362</v>
      </c>
      <c r="H223" s="497">
        <v>28.504491660863181</v>
      </c>
      <c r="I223" s="497">
        <v>17.527680785964645</v>
      </c>
      <c r="J223" s="497">
        <v>19.300444723733872</v>
      </c>
      <c r="K223" s="694">
        <v>9.5651654286899443</v>
      </c>
      <c r="L223" s="693">
        <v>26.729178421735543</v>
      </c>
      <c r="M223" s="497">
        <v>30.865347152547219</v>
      </c>
      <c r="N223" s="497">
        <v>17.631772674890822</v>
      </c>
      <c r="O223" s="497">
        <v>16.334618230122892</v>
      </c>
      <c r="P223" s="694">
        <v>8.4390835207035177</v>
      </c>
    </row>
    <row r="224" spans="1:16" x14ac:dyDescent="0.3">
      <c r="A224" s="178" t="s">
        <v>1453</v>
      </c>
      <c r="B224" s="693">
        <v>50.759160314723296</v>
      </c>
      <c r="C224" s="497">
        <v>29.146331911418628</v>
      </c>
      <c r="D224" s="497">
        <v>13.021922714699336</v>
      </c>
      <c r="E224" s="497">
        <v>6.1972267643930152</v>
      </c>
      <c r="F224" s="694">
        <v>0.87535829476572213</v>
      </c>
      <c r="G224" s="693">
        <v>42.37294927585215</v>
      </c>
      <c r="H224" s="497">
        <v>29.463785597993763</v>
      </c>
      <c r="I224" s="497">
        <v>14.433773404822769</v>
      </c>
      <c r="J224" s="497">
        <v>10.892356854148714</v>
      </c>
      <c r="K224" s="694">
        <v>2.837134867182602</v>
      </c>
      <c r="L224" s="693">
        <v>45.229425658215852</v>
      </c>
      <c r="M224" s="497">
        <v>29.355655841421573</v>
      </c>
      <c r="N224" s="497">
        <v>13.952874685118674</v>
      </c>
      <c r="O224" s="497">
        <v>9.2931211383590462</v>
      </c>
      <c r="P224" s="694">
        <v>2.1689226768848555</v>
      </c>
    </row>
    <row r="225" spans="1:16" x14ac:dyDescent="0.3">
      <c r="A225" s="178" t="s">
        <v>1454</v>
      </c>
      <c r="B225" s="693">
        <v>14.975556762629004</v>
      </c>
      <c r="C225" s="497">
        <v>36.360673546985332</v>
      </c>
      <c r="D225" s="497">
        <v>15.757740358500815</v>
      </c>
      <c r="E225" s="497">
        <v>20.934274850624661</v>
      </c>
      <c r="F225" s="694">
        <v>11.971754481260184</v>
      </c>
      <c r="G225" s="693">
        <v>19.25339508104387</v>
      </c>
      <c r="H225" s="497">
        <v>20.523812503911383</v>
      </c>
      <c r="I225" s="497">
        <v>18.550910570123285</v>
      </c>
      <c r="J225" s="497">
        <v>24.292821828650105</v>
      </c>
      <c r="K225" s="694">
        <v>17.379060016271357</v>
      </c>
      <c r="L225" s="693">
        <v>18.296771372348957</v>
      </c>
      <c r="M225" s="497">
        <v>24.065301362874425</v>
      </c>
      <c r="N225" s="497">
        <v>17.926293030148436</v>
      </c>
      <c r="O225" s="497">
        <v>23.541772951436972</v>
      </c>
      <c r="P225" s="694">
        <v>16.169861283191214</v>
      </c>
    </row>
    <row r="226" spans="1:16" x14ac:dyDescent="0.3">
      <c r="A226" s="178" t="s">
        <v>1455</v>
      </c>
      <c r="B226" s="693">
        <v>52.182669258474689</v>
      </c>
      <c r="C226" s="497">
        <v>26.398851591075367</v>
      </c>
      <c r="D226" s="497">
        <v>9.53967388531475</v>
      </c>
      <c r="E226" s="497">
        <v>8.4307303685832746</v>
      </c>
      <c r="F226" s="694">
        <v>3.4480748965519248</v>
      </c>
      <c r="G226" s="693">
        <v>56.533674584342506</v>
      </c>
      <c r="H226" s="497">
        <v>18.89302372730771</v>
      </c>
      <c r="I226" s="497">
        <v>10.468859978955956</v>
      </c>
      <c r="J226" s="497">
        <v>9.1124759118992387</v>
      </c>
      <c r="K226" s="694">
        <v>4.9919657974945899</v>
      </c>
      <c r="L226" s="693">
        <v>55.131311846103785</v>
      </c>
      <c r="M226" s="497">
        <v>21.312210220416013</v>
      </c>
      <c r="N226" s="497">
        <v>10.169376099479868</v>
      </c>
      <c r="O226" s="497">
        <v>8.8927440395380088</v>
      </c>
      <c r="P226" s="694">
        <v>4.4943577944623323</v>
      </c>
    </row>
    <row r="227" spans="1:16" x14ac:dyDescent="0.3">
      <c r="A227" s="178" t="s">
        <v>1456</v>
      </c>
      <c r="B227" s="693">
        <v>50.221798677641353</v>
      </c>
      <c r="C227" s="497">
        <v>27.842902442315477</v>
      </c>
      <c r="D227" s="497">
        <v>12.919140466873566</v>
      </c>
      <c r="E227" s="497">
        <v>5.778572392389691</v>
      </c>
      <c r="F227" s="694">
        <v>3.2375860207799216</v>
      </c>
      <c r="G227" s="693">
        <v>55.145754652963994</v>
      </c>
      <c r="H227" s="497">
        <v>24.385883630271294</v>
      </c>
      <c r="I227" s="497">
        <v>8.6530856744399358</v>
      </c>
      <c r="J227" s="497">
        <v>8.9015869450255281</v>
      </c>
      <c r="K227" s="694">
        <v>2.9136890972992453</v>
      </c>
      <c r="L227" s="693">
        <v>53.388491438856065</v>
      </c>
      <c r="M227" s="497">
        <v>25.619625771616551</v>
      </c>
      <c r="N227" s="497">
        <v>10.17555687314338</v>
      </c>
      <c r="O227" s="497">
        <v>7.7870443662586499</v>
      </c>
      <c r="P227" s="694">
        <v>3.0292815501253547</v>
      </c>
    </row>
    <row r="228" spans="1:16" x14ac:dyDescent="0.3">
      <c r="A228" s="178" t="s">
        <v>1457</v>
      </c>
      <c r="B228" s="693">
        <v>22.776977029853434</v>
      </c>
      <c r="C228" s="497">
        <v>25.57429865481075</v>
      </c>
      <c r="D228" s="497">
        <v>15.444604456914835</v>
      </c>
      <c r="E228" s="497">
        <v>26.328727629027142</v>
      </c>
      <c r="F228" s="694">
        <v>9.8753922293938388</v>
      </c>
      <c r="G228" s="693">
        <v>19.72131310912032</v>
      </c>
      <c r="H228" s="497">
        <v>28.673533593393152</v>
      </c>
      <c r="I228" s="497">
        <v>17.282801207365889</v>
      </c>
      <c r="J228" s="497">
        <v>20.982612303740598</v>
      </c>
      <c r="K228" s="694">
        <v>13.339739786380042</v>
      </c>
      <c r="L228" s="693">
        <v>20.520667094246605</v>
      </c>
      <c r="M228" s="497">
        <v>27.862781539743192</v>
      </c>
      <c r="N228" s="497">
        <v>16.801933567456491</v>
      </c>
      <c r="O228" s="497">
        <v>22.381142607160619</v>
      </c>
      <c r="P228" s="694">
        <v>12.433475191393093</v>
      </c>
    </row>
    <row r="229" spans="1:16" x14ac:dyDescent="0.3">
      <c r="A229" s="178" t="s">
        <v>1458</v>
      </c>
      <c r="B229" s="693">
        <v>37.833946869653097</v>
      </c>
      <c r="C229" s="497">
        <v>26.667733272452647</v>
      </c>
      <c r="D229" s="497">
        <v>18.101103660699756</v>
      </c>
      <c r="E229" s="497">
        <v>7.0228762382094949</v>
      </c>
      <c r="F229" s="694">
        <v>10.374339958984999</v>
      </c>
      <c r="G229" s="693">
        <v>19.587502763356589</v>
      </c>
      <c r="H229" s="497">
        <v>31.309177198397148</v>
      </c>
      <c r="I229" s="497">
        <v>15.313287475697523</v>
      </c>
      <c r="J229" s="497">
        <v>20.742299304756973</v>
      </c>
      <c r="K229" s="694">
        <v>13.047733257791764</v>
      </c>
      <c r="L229" s="693">
        <v>23.861358398855305</v>
      </c>
      <c r="M229" s="497">
        <v>30.222014068738158</v>
      </c>
      <c r="N229" s="497">
        <v>15.966276290591864</v>
      </c>
      <c r="O229" s="497">
        <v>17.528805582518718</v>
      </c>
      <c r="P229" s="694">
        <v>12.421545659295957</v>
      </c>
    </row>
    <row r="230" spans="1:16" x14ac:dyDescent="0.3">
      <c r="A230" s="178" t="s">
        <v>1459</v>
      </c>
      <c r="B230" s="693">
        <v>24.680086806854749</v>
      </c>
      <c r="C230" s="497">
        <v>47.309735837760982</v>
      </c>
      <c r="D230" s="497">
        <v>18.154606001646336</v>
      </c>
      <c r="E230" s="497">
        <v>8.5010850856843518</v>
      </c>
      <c r="F230" s="694">
        <v>1.3544862680535807</v>
      </c>
      <c r="G230" s="693">
        <v>27.108722144846798</v>
      </c>
      <c r="H230" s="497">
        <v>33.691678272980504</v>
      </c>
      <c r="I230" s="497">
        <v>18.534557799442897</v>
      </c>
      <c r="J230" s="497">
        <v>14.922092618384401</v>
      </c>
      <c r="K230" s="694">
        <v>5.7429491643454043</v>
      </c>
      <c r="L230" s="693">
        <v>26.561578015679</v>
      </c>
      <c r="M230" s="497">
        <v>36.759672932647732</v>
      </c>
      <c r="N230" s="497">
        <v>18.448958947989546</v>
      </c>
      <c r="O230" s="497">
        <v>13.475512096434292</v>
      </c>
      <c r="P230" s="694">
        <v>4.7542780072494306</v>
      </c>
    </row>
    <row r="231" spans="1:16" x14ac:dyDescent="0.3">
      <c r="A231" s="178" t="s">
        <v>1460</v>
      </c>
      <c r="B231" s="693">
        <v>58.485621192803514</v>
      </c>
      <c r="C231" s="497">
        <v>29.961750956226098</v>
      </c>
      <c r="D231" s="497">
        <v>6.4810879728006796</v>
      </c>
      <c r="E231" s="497">
        <v>1.6787080322991925</v>
      </c>
      <c r="F231" s="694">
        <v>3.3928318458705196</v>
      </c>
      <c r="G231" s="693">
        <v>58.535392355530711</v>
      </c>
      <c r="H231" s="497">
        <v>23.792886590734401</v>
      </c>
      <c r="I231" s="497">
        <v>9.7896722800642859</v>
      </c>
      <c r="J231" s="497">
        <v>7.0784711061421284</v>
      </c>
      <c r="K231" s="694">
        <v>0.80357766752847459</v>
      </c>
      <c r="L231" s="693">
        <v>58.518951801591015</v>
      </c>
      <c r="M231" s="497">
        <v>25.830603649976602</v>
      </c>
      <c r="N231" s="497">
        <v>8.6967711745437537</v>
      </c>
      <c r="O231" s="497">
        <v>5.2948058025269074</v>
      </c>
      <c r="P231" s="694">
        <v>1.6588675713617222</v>
      </c>
    </row>
    <row r="232" spans="1:16" x14ac:dyDescent="0.3">
      <c r="A232" s="178" t="s">
        <v>1461</v>
      </c>
      <c r="B232" s="693">
        <v>46.253132028256502</v>
      </c>
      <c r="C232" s="497">
        <v>24.493204780281825</v>
      </c>
      <c r="D232" s="497">
        <v>9.8170221045947201</v>
      </c>
      <c r="E232" s="497">
        <v>6.8711564348062044</v>
      </c>
      <c r="F232" s="694">
        <v>12.565484652060748</v>
      </c>
      <c r="G232" s="693">
        <v>49.038221374638752</v>
      </c>
      <c r="H232" s="497">
        <v>25.106170376168873</v>
      </c>
      <c r="I232" s="497">
        <v>12.220834358057486</v>
      </c>
      <c r="J232" s="497">
        <v>8.4011990523385958</v>
      </c>
      <c r="K232" s="694">
        <v>5.2335748387962919</v>
      </c>
      <c r="L232" s="693">
        <v>48.348715318866205</v>
      </c>
      <c r="M232" s="497">
        <v>24.954418156480358</v>
      </c>
      <c r="N232" s="497">
        <v>11.625721275651065</v>
      </c>
      <c r="O232" s="497">
        <v>8.022405584994706</v>
      </c>
      <c r="P232" s="694">
        <v>7.0487396640076643</v>
      </c>
    </row>
    <row r="233" spans="1:16" x14ac:dyDescent="0.3">
      <c r="A233" s="178" t="s">
        <v>1462</v>
      </c>
      <c r="B233" s="693">
        <v>57.283970796958947</v>
      </c>
      <c r="C233" s="497">
        <v>28.513323013953375</v>
      </c>
      <c r="D233" s="497">
        <v>9.6289532692686581</v>
      </c>
      <c r="E233" s="497">
        <v>3.9013863530558064</v>
      </c>
      <c r="F233" s="694">
        <v>0.6723665667632065</v>
      </c>
      <c r="G233" s="693">
        <v>56.531002999417311</v>
      </c>
      <c r="H233" s="497">
        <v>20.532945031154956</v>
      </c>
      <c r="I233" s="497">
        <v>12.444372542600316</v>
      </c>
      <c r="J233" s="497">
        <v>8.2153355790748179</v>
      </c>
      <c r="K233" s="694">
        <v>2.2763438477525955</v>
      </c>
      <c r="L233" s="693">
        <v>56.715658220300966</v>
      </c>
      <c r="M233" s="497">
        <v>22.490025352464681</v>
      </c>
      <c r="N233" s="497">
        <v>11.753928848335429</v>
      </c>
      <c r="O233" s="497">
        <v>7.1573975771945397</v>
      </c>
      <c r="P233" s="694">
        <v>1.8829900017043859</v>
      </c>
    </row>
    <row r="234" spans="1:16" x14ac:dyDescent="0.3">
      <c r="A234" s="178" t="s">
        <v>1463</v>
      </c>
      <c r="B234" s="693">
        <v>24.036074301068176</v>
      </c>
      <c r="C234" s="497">
        <v>40.614074873272358</v>
      </c>
      <c r="D234" s="497">
        <v>13.421492722974659</v>
      </c>
      <c r="E234" s="497">
        <v>15.934539365127875</v>
      </c>
      <c r="F234" s="694">
        <v>5.9938187375569338</v>
      </c>
      <c r="G234" s="693">
        <v>29.420135061864123</v>
      </c>
      <c r="H234" s="497">
        <v>27.033905449191469</v>
      </c>
      <c r="I234" s="497">
        <v>14.530826650158133</v>
      </c>
      <c r="J234" s="497">
        <v>20.066770588271016</v>
      </c>
      <c r="K234" s="694">
        <v>8.9483622505152631</v>
      </c>
      <c r="L234" s="693">
        <v>27.531982836587925</v>
      </c>
      <c r="M234" s="497">
        <v>31.796375312907383</v>
      </c>
      <c r="N234" s="497">
        <v>14.141791047432839</v>
      </c>
      <c r="O234" s="497">
        <v>18.617626173678627</v>
      </c>
      <c r="P234" s="694">
        <v>7.9122246293932248</v>
      </c>
    </row>
    <row r="235" spans="1:16" x14ac:dyDescent="0.3">
      <c r="A235" s="178" t="s">
        <v>1464</v>
      </c>
      <c r="B235" s="693">
        <v>16.510384107800235</v>
      </c>
      <c r="C235" s="497">
        <v>45.174689171355141</v>
      </c>
      <c r="D235" s="497">
        <v>15.932485934569701</v>
      </c>
      <c r="E235" s="497">
        <v>15.510175731055082</v>
      </c>
      <c r="F235" s="694">
        <v>6.8722650552198381</v>
      </c>
      <c r="G235" s="693">
        <v>15.394594932553888</v>
      </c>
      <c r="H235" s="497">
        <v>37.082076371195896</v>
      </c>
      <c r="I235" s="497">
        <v>17.645924837571837</v>
      </c>
      <c r="J235" s="497">
        <v>23.017646966878722</v>
      </c>
      <c r="K235" s="694">
        <v>6.8597568917996563</v>
      </c>
      <c r="L235" s="693">
        <v>15.698934509465131</v>
      </c>
      <c r="M235" s="497">
        <v>39.289395110565486</v>
      </c>
      <c r="N235" s="497">
        <v>17.1785719698692</v>
      </c>
      <c r="O235" s="497">
        <v>20.969929826156807</v>
      </c>
      <c r="P235" s="694">
        <v>6.8631685839433754</v>
      </c>
    </row>
    <row r="236" spans="1:16" x14ac:dyDescent="0.3">
      <c r="A236" s="178" t="s">
        <v>1465</v>
      </c>
      <c r="B236" s="693">
        <v>38.391072579931325</v>
      </c>
      <c r="C236" s="497">
        <v>42.44670210435531</v>
      </c>
      <c r="D236" s="497">
        <v>15.356429073589952</v>
      </c>
      <c r="E236" s="497">
        <v>0.94103932959712489</v>
      </c>
      <c r="F236" s="694">
        <v>2.8647569125262846</v>
      </c>
      <c r="G236" s="693">
        <v>29.624444354782526</v>
      </c>
      <c r="H236" s="497">
        <v>31.937979030967057</v>
      </c>
      <c r="I236" s="497">
        <v>23.320849901266417</v>
      </c>
      <c r="J236" s="497">
        <v>11.382170726154419</v>
      </c>
      <c r="K236" s="694">
        <v>3.7345559868295846</v>
      </c>
      <c r="L236" s="693">
        <v>32.218635233527039</v>
      </c>
      <c r="M236" s="497">
        <v>35.047684706180981</v>
      </c>
      <c r="N236" s="497">
        <v>20.964045513649033</v>
      </c>
      <c r="O236" s="497">
        <v>8.2924665506061164</v>
      </c>
      <c r="P236" s="694">
        <v>3.4771679960368367</v>
      </c>
    </row>
    <row r="237" spans="1:16" x14ac:dyDescent="0.3">
      <c r="A237" s="178" t="s">
        <v>1466</v>
      </c>
      <c r="B237" s="693">
        <v>29.299281448482077</v>
      </c>
      <c r="C237" s="497">
        <v>32.46520986136629</v>
      </c>
      <c r="D237" s="497">
        <v>13.836808071228127</v>
      </c>
      <c r="E237" s="497">
        <v>12.037495700581264</v>
      </c>
      <c r="F237" s="694">
        <v>12.361204918342239</v>
      </c>
      <c r="G237" s="693">
        <v>26.916002956450697</v>
      </c>
      <c r="H237" s="497">
        <v>31.056438164946098</v>
      </c>
      <c r="I237" s="497">
        <v>16.721641527992322</v>
      </c>
      <c r="J237" s="497">
        <v>16.715975112703472</v>
      </c>
      <c r="K237" s="694">
        <v>8.58994223790741</v>
      </c>
      <c r="L237" s="693">
        <v>27.76659018042529</v>
      </c>
      <c r="M237" s="497">
        <v>31.55922590480888</v>
      </c>
      <c r="N237" s="497">
        <v>15.692050361948361</v>
      </c>
      <c r="O237" s="497">
        <v>15.046235370208066</v>
      </c>
      <c r="P237" s="694">
        <v>9.9358981826094048</v>
      </c>
    </row>
    <row r="238" spans="1:16" x14ac:dyDescent="0.3">
      <c r="A238" s="178" t="s">
        <v>118</v>
      </c>
      <c r="B238" s="693">
        <v>28.235505922204201</v>
      </c>
      <c r="C238" s="497">
        <v>30.995700371047345</v>
      </c>
      <c r="D238" s="497">
        <v>9.9205643867512343</v>
      </c>
      <c r="E238" s="497">
        <v>15.620297159808723</v>
      </c>
      <c r="F238" s="694">
        <v>15.227932160188493</v>
      </c>
      <c r="G238" s="693">
        <v>37.37702068824948</v>
      </c>
      <c r="H238" s="497">
        <v>18.241216034106017</v>
      </c>
      <c r="I238" s="497">
        <v>13.999053490717747</v>
      </c>
      <c r="J238" s="497">
        <v>18.46380491257376</v>
      </c>
      <c r="K238" s="694">
        <v>11.918904874353</v>
      </c>
      <c r="L238" s="693">
        <v>34.458393254055032</v>
      </c>
      <c r="M238" s="497">
        <v>22.313362592690485</v>
      </c>
      <c r="N238" s="497">
        <v>12.696907129469848</v>
      </c>
      <c r="O238" s="497">
        <v>17.555953210863393</v>
      </c>
      <c r="P238" s="694">
        <v>12.975383812921248</v>
      </c>
    </row>
    <row r="239" spans="1:16" x14ac:dyDescent="0.3">
      <c r="A239" s="178" t="s">
        <v>1467</v>
      </c>
      <c r="B239" s="693">
        <v>50.299347143187987</v>
      </c>
      <c r="C239" s="497">
        <v>30.531901386102721</v>
      </c>
      <c r="D239" s="497">
        <v>9.6022146361759813</v>
      </c>
      <c r="E239" s="497">
        <v>5.4414987134723987</v>
      </c>
      <c r="F239" s="694">
        <v>4.1250381210609097</v>
      </c>
      <c r="G239" s="693">
        <v>51.709527101057752</v>
      </c>
      <c r="H239" s="497">
        <v>22.292895343450265</v>
      </c>
      <c r="I239" s="497">
        <v>12.633759866194094</v>
      </c>
      <c r="J239" s="497">
        <v>10.217813746546012</v>
      </c>
      <c r="K239" s="694">
        <v>3.1460039427518747</v>
      </c>
      <c r="L239" s="693">
        <v>51.277612985445344</v>
      </c>
      <c r="M239" s="497">
        <v>24.816362641775143</v>
      </c>
      <c r="N239" s="497">
        <v>11.705249168211813</v>
      </c>
      <c r="O239" s="497">
        <v>8.7549097590914187</v>
      </c>
      <c r="P239" s="694">
        <v>3.4458654454762789</v>
      </c>
    </row>
    <row r="240" spans="1:16" x14ac:dyDescent="0.3">
      <c r="A240" s="178" t="s">
        <v>1468</v>
      </c>
      <c r="B240" s="693">
        <v>27.089412762887498</v>
      </c>
      <c r="C240" s="497">
        <v>17.835881939132396</v>
      </c>
      <c r="D240" s="497">
        <v>6.0989844842933039</v>
      </c>
      <c r="E240" s="497">
        <v>10.464573429737406</v>
      </c>
      <c r="F240" s="694">
        <v>38.511147383949393</v>
      </c>
      <c r="G240" s="693">
        <v>43.849464662739827</v>
      </c>
      <c r="H240" s="497">
        <v>27.079716436516417</v>
      </c>
      <c r="I240" s="497">
        <v>6.7129629354800322</v>
      </c>
      <c r="J240" s="497">
        <v>8.912037081629034</v>
      </c>
      <c r="K240" s="694">
        <v>13.445818883634686</v>
      </c>
      <c r="L240" s="693">
        <v>37.436916544326181</v>
      </c>
      <c r="M240" s="497">
        <v>23.542941379534085</v>
      </c>
      <c r="N240" s="497">
        <v>6.4780492021914942</v>
      </c>
      <c r="O240" s="497">
        <v>9.506051592879972</v>
      </c>
      <c r="P240" s="694">
        <v>23.036041281068265</v>
      </c>
    </row>
    <row r="241" spans="1:16" x14ac:dyDescent="0.3">
      <c r="A241" s="178" t="s">
        <v>1469</v>
      </c>
      <c r="B241" s="693">
        <v>56.980737497511427</v>
      </c>
      <c r="C241" s="497">
        <v>23.965955099992769</v>
      </c>
      <c r="D241" s="497">
        <v>9.7058384374009723</v>
      </c>
      <c r="E241" s="497">
        <v>2.1278184326011615</v>
      </c>
      <c r="F241" s="694">
        <v>7.2196505324936755</v>
      </c>
      <c r="G241" s="693">
        <v>60.165702557811095</v>
      </c>
      <c r="H241" s="497">
        <v>20.834070034703693</v>
      </c>
      <c r="I241" s="497">
        <v>8.5528808564473824</v>
      </c>
      <c r="J241" s="497">
        <v>7.6763748356588728</v>
      </c>
      <c r="K241" s="694">
        <v>2.7709717153789541</v>
      </c>
      <c r="L241" s="693">
        <v>59.360549548415364</v>
      </c>
      <c r="M241" s="497">
        <v>21.625804523986215</v>
      </c>
      <c r="N241" s="497">
        <v>8.8443463037710206</v>
      </c>
      <c r="O241" s="497">
        <v>6.2737105046085624</v>
      </c>
      <c r="P241" s="694">
        <v>3.8955891192188341</v>
      </c>
    </row>
    <row r="242" spans="1:16" x14ac:dyDescent="0.3">
      <c r="A242" s="178" t="s">
        <v>1470</v>
      </c>
      <c r="B242" s="693">
        <v>42.997669874310432</v>
      </c>
      <c r="C242" s="497">
        <v>38.829925077513721</v>
      </c>
      <c r="D242" s="497">
        <v>11.092415245823219</v>
      </c>
      <c r="E242" s="497">
        <v>3.0546208364478309</v>
      </c>
      <c r="F242" s="694">
        <v>4.0253689659047964</v>
      </c>
      <c r="G242" s="693">
        <v>43.673785348180914</v>
      </c>
      <c r="H242" s="497">
        <v>38.412155823120749</v>
      </c>
      <c r="I242" s="497">
        <v>12.329827654657517</v>
      </c>
      <c r="J242" s="497">
        <v>3.1195560514507186</v>
      </c>
      <c r="K242" s="694">
        <v>2.4646751225901</v>
      </c>
      <c r="L242" s="693">
        <v>43.44886960462825</v>
      </c>
      <c r="M242" s="497">
        <v>38.551130430442392</v>
      </c>
      <c r="N242" s="497">
        <v>11.918191561756066</v>
      </c>
      <c r="O242" s="497">
        <v>3.0979547825409579</v>
      </c>
      <c r="P242" s="694">
        <v>2.9838536206323325</v>
      </c>
    </row>
    <row r="243" spans="1:16" x14ac:dyDescent="0.3">
      <c r="A243" s="178" t="s">
        <v>1471</v>
      </c>
      <c r="B243" s="693">
        <v>30.251291186103085</v>
      </c>
      <c r="C243" s="497">
        <v>38.826794165094881</v>
      </c>
      <c r="D243" s="497">
        <v>14.426115678476013</v>
      </c>
      <c r="E243" s="497">
        <v>10.294457714451525</v>
      </c>
      <c r="F243" s="694">
        <v>6.2013412558744996</v>
      </c>
      <c r="G243" s="693">
        <v>27.459765398554666</v>
      </c>
      <c r="H243" s="497">
        <v>30.967399643501597</v>
      </c>
      <c r="I243" s="497">
        <v>18.477470537564308</v>
      </c>
      <c r="J243" s="497">
        <v>15.472891959601684</v>
      </c>
      <c r="K243" s="694">
        <v>7.6224724607777485</v>
      </c>
      <c r="L243" s="693">
        <v>28.402420804249644</v>
      </c>
      <c r="M243" s="497">
        <v>33.621396523743897</v>
      </c>
      <c r="N243" s="497">
        <v>17.109390194067938</v>
      </c>
      <c r="O243" s="497">
        <v>13.72421420924716</v>
      </c>
      <c r="P243" s="694">
        <v>7.1425782686913601</v>
      </c>
    </row>
    <row r="244" spans="1:16" x14ac:dyDescent="0.3">
      <c r="A244" s="178" t="s">
        <v>1472</v>
      </c>
      <c r="B244" s="693">
        <v>28.277514429651863</v>
      </c>
      <c r="C244" s="497">
        <v>31.78290533129498</v>
      </c>
      <c r="D244" s="497">
        <v>19.959372909082735</v>
      </c>
      <c r="E244" s="497">
        <v>11.052658982420724</v>
      </c>
      <c r="F244" s="694">
        <v>8.9275483475497008</v>
      </c>
      <c r="G244" s="693">
        <v>27.309133442027633</v>
      </c>
      <c r="H244" s="497">
        <v>27.149882850440292</v>
      </c>
      <c r="I244" s="497">
        <v>23.466042162536532</v>
      </c>
      <c r="J244" s="497">
        <v>16.903981344151756</v>
      </c>
      <c r="K244" s="694">
        <v>5.1709602008437887</v>
      </c>
      <c r="L244" s="693">
        <v>27.609492842984078</v>
      </c>
      <c r="M244" s="497">
        <v>28.586891501736989</v>
      </c>
      <c r="N244" s="497">
        <v>22.378390618588138</v>
      </c>
      <c r="O244" s="497">
        <v>15.089096808175547</v>
      </c>
      <c r="P244" s="694">
        <v>6.3361282285152534</v>
      </c>
    </row>
    <row r="245" spans="1:16" x14ac:dyDescent="0.3">
      <c r="A245" s="178" t="s">
        <v>1473</v>
      </c>
      <c r="B245" s="693">
        <v>30.245454545454546</v>
      </c>
      <c r="C245" s="497">
        <v>30.172727272727272</v>
      </c>
      <c r="D245" s="497">
        <v>21.95</v>
      </c>
      <c r="E245" s="497">
        <v>11.65</v>
      </c>
      <c r="F245" s="694">
        <v>5.9818181818181815</v>
      </c>
      <c r="G245" s="693">
        <v>17.467353279881799</v>
      </c>
      <c r="H245" s="497">
        <v>22.277991439063076</v>
      </c>
      <c r="I245" s="497">
        <v>20.152966994763489</v>
      </c>
      <c r="J245" s="497">
        <v>28.570497360015644</v>
      </c>
      <c r="K245" s="694">
        <v>11.531190926275993</v>
      </c>
      <c r="L245" s="693">
        <v>21.600047042911957</v>
      </c>
      <c r="M245" s="497">
        <v>24.831307057906884</v>
      </c>
      <c r="N245" s="497">
        <v>20.734163444717225</v>
      </c>
      <c r="O245" s="497">
        <v>23.098069770518794</v>
      </c>
      <c r="P245" s="694">
        <v>9.7364126839451366</v>
      </c>
    </row>
    <row r="246" spans="1:16" x14ac:dyDescent="0.3">
      <c r="A246" s="178" t="s">
        <v>1474</v>
      </c>
      <c r="B246" s="693">
        <v>62.750488959041739</v>
      </c>
      <c r="C246" s="497">
        <v>25.241897257798456</v>
      </c>
      <c r="D246" s="497">
        <v>8.6395600905337382</v>
      </c>
      <c r="E246" s="497">
        <v>2.0144873768818501</v>
      </c>
      <c r="F246" s="694">
        <v>1.3535663157442226</v>
      </c>
      <c r="G246" s="693">
        <v>59.735450632586783</v>
      </c>
      <c r="H246" s="497">
        <v>19.430371607486482</v>
      </c>
      <c r="I246" s="497">
        <v>11.989462308964615</v>
      </c>
      <c r="J246" s="497">
        <v>6.2618595688887027</v>
      </c>
      <c r="K246" s="694">
        <v>2.5828558820734195</v>
      </c>
      <c r="L246" s="693">
        <v>60.514522961423737</v>
      </c>
      <c r="M246" s="497">
        <v>20.932043670079373</v>
      </c>
      <c r="N246" s="497">
        <v>11.12386265811122</v>
      </c>
      <c r="O246" s="497">
        <v>5.164357717575661</v>
      </c>
      <c r="P246" s="694">
        <v>2.2652129928100138</v>
      </c>
    </row>
    <row r="247" spans="1:16" x14ac:dyDescent="0.3">
      <c r="A247" s="178" t="s">
        <v>1475</v>
      </c>
      <c r="B247" s="693">
        <v>29.803878959589742</v>
      </c>
      <c r="C247" s="497">
        <v>35.834193549314584</v>
      </c>
      <c r="D247" s="497">
        <v>26.495354986084802</v>
      </c>
      <c r="E247" s="497">
        <v>5.7586787869843077</v>
      </c>
      <c r="F247" s="694">
        <v>2.1078937180265611</v>
      </c>
      <c r="G247" s="693">
        <v>26.210996501377881</v>
      </c>
      <c r="H247" s="497">
        <v>38.736160008408831</v>
      </c>
      <c r="I247" s="497">
        <v>17.372294928519871</v>
      </c>
      <c r="J247" s="497">
        <v>13.984650217838135</v>
      </c>
      <c r="K247" s="694">
        <v>3.6958983438552786</v>
      </c>
      <c r="L247" s="693">
        <v>27.528436836857491</v>
      </c>
      <c r="M247" s="497">
        <v>37.672065173722139</v>
      </c>
      <c r="N247" s="497">
        <v>20.717544165763414</v>
      </c>
      <c r="O247" s="497">
        <v>10.968345986470853</v>
      </c>
      <c r="P247" s="694">
        <v>3.1136078371861102</v>
      </c>
    </row>
    <row r="248" spans="1:16" x14ac:dyDescent="0.3">
      <c r="A248" s="178" t="s">
        <v>1476</v>
      </c>
      <c r="B248" s="693">
        <v>55.143436603286148</v>
      </c>
      <c r="C248" s="497">
        <v>28.853955348357214</v>
      </c>
      <c r="D248" s="497">
        <v>6.0707041490022897</v>
      </c>
      <c r="E248" s="497">
        <v>6.5560707683688424</v>
      </c>
      <c r="F248" s="694">
        <v>3.3758331309855145</v>
      </c>
      <c r="G248" s="693">
        <v>49.403979023940728</v>
      </c>
      <c r="H248" s="497">
        <v>21.270954709569605</v>
      </c>
      <c r="I248" s="497">
        <v>10.01231709321274</v>
      </c>
      <c r="J248" s="497">
        <v>14.314941231590927</v>
      </c>
      <c r="K248" s="694">
        <v>4.9978079416860002</v>
      </c>
      <c r="L248" s="693">
        <v>50.687950703189763</v>
      </c>
      <c r="M248" s="497">
        <v>22.967344643518913</v>
      </c>
      <c r="N248" s="497">
        <v>9.1305404930788949</v>
      </c>
      <c r="O248" s="497">
        <v>12.579207532018016</v>
      </c>
      <c r="P248" s="694">
        <v>4.6349566281944119</v>
      </c>
    </row>
    <row r="249" spans="1:16" x14ac:dyDescent="0.3">
      <c r="A249" s="178" t="s">
        <v>1477</v>
      </c>
      <c r="B249" s="693">
        <v>52.228779168277761</v>
      </c>
      <c r="C249" s="497">
        <v>27.293377683009933</v>
      </c>
      <c r="D249" s="497">
        <v>11.423141367947357</v>
      </c>
      <c r="E249" s="497">
        <v>6.4424451036014325</v>
      </c>
      <c r="F249" s="694">
        <v>2.6122566771635181</v>
      </c>
      <c r="G249" s="693">
        <v>52.945203109697317</v>
      </c>
      <c r="H249" s="497">
        <v>20.386724449059518</v>
      </c>
      <c r="I249" s="497">
        <v>10.694920915677999</v>
      </c>
      <c r="J249" s="497">
        <v>11.412446541691075</v>
      </c>
      <c r="K249" s="694">
        <v>4.5607049838740918</v>
      </c>
      <c r="L249" s="693">
        <v>52.763624719051784</v>
      </c>
      <c r="M249" s="497">
        <v>22.13722287110075</v>
      </c>
      <c r="N249" s="497">
        <v>10.879489144227463</v>
      </c>
      <c r="O249" s="497">
        <v>10.152794524972924</v>
      </c>
      <c r="P249" s="694">
        <v>4.06686874064708</v>
      </c>
    </row>
    <row r="250" spans="1:16" x14ac:dyDescent="0.3">
      <c r="A250" s="178" t="s">
        <v>1478</v>
      </c>
      <c r="B250" s="693">
        <v>58.073740586693368</v>
      </c>
      <c r="C250" s="497">
        <v>23.959600856624206</v>
      </c>
      <c r="D250" s="497">
        <v>6.2484789642140912</v>
      </c>
      <c r="E250" s="497">
        <v>5.8104161585921519</v>
      </c>
      <c r="F250" s="694">
        <v>5.9077634338761804</v>
      </c>
      <c r="G250" s="693">
        <v>56.321250414322002</v>
      </c>
      <c r="H250" s="497">
        <v>29.330691182220203</v>
      </c>
      <c r="I250" s="497">
        <v>6.5416814866283524</v>
      </c>
      <c r="J250" s="497">
        <v>6.038475222665415</v>
      </c>
      <c r="K250" s="694">
        <v>1.7679016941640324</v>
      </c>
      <c r="L250" s="693">
        <v>56.790767408219288</v>
      </c>
      <c r="M250" s="497">
        <v>27.891699840995017</v>
      </c>
      <c r="N250" s="497">
        <v>6.4631283688435213</v>
      </c>
      <c r="O250" s="497">
        <v>5.977374962086027</v>
      </c>
      <c r="P250" s="694">
        <v>2.8770294198561519</v>
      </c>
    </row>
    <row r="251" spans="1:16" x14ac:dyDescent="0.3">
      <c r="A251" s="178" t="s">
        <v>1479</v>
      </c>
      <c r="B251" s="693">
        <v>48.528911426716967</v>
      </c>
      <c r="C251" s="497">
        <v>29.906462607075923</v>
      </c>
      <c r="D251" s="497">
        <v>9.9999999903216068</v>
      </c>
      <c r="E251" s="497">
        <v>9.2602041851127215</v>
      </c>
      <c r="F251" s="694">
        <v>2.3044217907727833</v>
      </c>
      <c r="G251" s="693">
        <v>35.373241466076259</v>
      </c>
      <c r="H251" s="497">
        <v>40.407981806976643</v>
      </c>
      <c r="I251" s="497">
        <v>8.0158811186207437</v>
      </c>
      <c r="J251" s="497">
        <v>12.119656335557947</v>
      </c>
      <c r="K251" s="694">
        <v>4.083239272768405</v>
      </c>
      <c r="L251" s="693">
        <v>39.148790643805803</v>
      </c>
      <c r="M251" s="497">
        <v>37.39414805326296</v>
      </c>
      <c r="N251" s="497">
        <v>8.5853039147975956</v>
      </c>
      <c r="O251" s="497">
        <v>11.29902141178211</v>
      </c>
      <c r="P251" s="694">
        <v>3.5727359763515336</v>
      </c>
    </row>
    <row r="252" spans="1:16" x14ac:dyDescent="0.3">
      <c r="A252" s="178" t="s">
        <v>1480</v>
      </c>
      <c r="B252" s="693">
        <v>15.50064381629775</v>
      </c>
      <c r="C252" s="497">
        <v>21.589306517873567</v>
      </c>
      <c r="D252" s="497">
        <v>28.714206879637011</v>
      </c>
      <c r="E252" s="497">
        <v>15.371880556747808</v>
      </c>
      <c r="F252" s="694">
        <v>18.823962229443865</v>
      </c>
      <c r="G252" s="693">
        <v>15.179194207327198</v>
      </c>
      <c r="H252" s="497">
        <v>18.557146178629555</v>
      </c>
      <c r="I252" s="497">
        <v>25.595376490517157</v>
      </c>
      <c r="J252" s="497">
        <v>21.430232171920153</v>
      </c>
      <c r="K252" s="694">
        <v>19.238050951605938</v>
      </c>
      <c r="L252" s="693">
        <v>15.292140641158221</v>
      </c>
      <c r="M252" s="497">
        <v>19.622543950361944</v>
      </c>
      <c r="N252" s="497">
        <v>26.691227163047227</v>
      </c>
      <c r="O252" s="497">
        <v>19.301533953809031</v>
      </c>
      <c r="P252" s="694">
        <v>19.092554291623578</v>
      </c>
    </row>
    <row r="253" spans="1:16" x14ac:dyDescent="0.3">
      <c r="A253" s="178" t="s">
        <v>1481</v>
      </c>
      <c r="B253" s="693">
        <v>24.19185097670276</v>
      </c>
      <c r="C253" s="497">
        <v>34.002405762933179</v>
      </c>
      <c r="D253" s="497">
        <v>22.365057797125576</v>
      </c>
      <c r="E253" s="497">
        <v>16.65163115102105</v>
      </c>
      <c r="F253" s="694">
        <v>2.7890543122174307</v>
      </c>
      <c r="G253" s="693">
        <v>22.221208670761758</v>
      </c>
      <c r="H253" s="497">
        <v>26.265851663534008</v>
      </c>
      <c r="I253" s="497">
        <v>23.808654880528852</v>
      </c>
      <c r="J253" s="497">
        <v>18.219140530066756</v>
      </c>
      <c r="K253" s="694">
        <v>9.4851442551086294</v>
      </c>
      <c r="L253" s="693">
        <v>22.788784378017603</v>
      </c>
      <c r="M253" s="497">
        <v>28.494099860302924</v>
      </c>
      <c r="N253" s="497">
        <v>23.39287641422122</v>
      </c>
      <c r="O253" s="497">
        <v>17.767673390769144</v>
      </c>
      <c r="P253" s="694">
        <v>7.556565956689111</v>
      </c>
    </row>
    <row r="254" spans="1:16" x14ac:dyDescent="0.3">
      <c r="A254" s="178" t="s">
        <v>1482</v>
      </c>
      <c r="B254" s="693">
        <v>34.477866018006161</v>
      </c>
      <c r="C254" s="497">
        <v>35.541997751096609</v>
      </c>
      <c r="D254" s="497">
        <v>6.5337683901056005</v>
      </c>
      <c r="E254" s="497">
        <v>14.628263519486092</v>
      </c>
      <c r="F254" s="694">
        <v>8.8181043213055386</v>
      </c>
      <c r="G254" s="693">
        <v>22.989111905493896</v>
      </c>
      <c r="H254" s="497">
        <v>29.61814055537878</v>
      </c>
      <c r="I254" s="497">
        <v>18.472562579782206</v>
      </c>
      <c r="J254" s="497">
        <v>20.861122422324925</v>
      </c>
      <c r="K254" s="694">
        <v>8.0590625370201909</v>
      </c>
      <c r="L254" s="693">
        <v>26.484363191473932</v>
      </c>
      <c r="M254" s="497">
        <v>31.420369872720066</v>
      </c>
      <c r="N254" s="497">
        <v>14.840394519098279</v>
      </c>
      <c r="O254" s="497">
        <v>18.964884772695594</v>
      </c>
      <c r="P254" s="694">
        <v>8.2899876440121272</v>
      </c>
    </row>
    <row r="255" spans="1:16" x14ac:dyDescent="0.3">
      <c r="A255" s="178" t="s">
        <v>1483</v>
      </c>
      <c r="B255" s="693">
        <v>21.955984021163768</v>
      </c>
      <c r="C255" s="497">
        <v>32.65109509593227</v>
      </c>
      <c r="D255" s="497">
        <v>18.162015700072416</v>
      </c>
      <c r="E255" s="497">
        <v>12.37623587873674</v>
      </c>
      <c r="F255" s="694">
        <v>14.854669304094802</v>
      </c>
      <c r="G255" s="693">
        <v>20.761883928603314</v>
      </c>
      <c r="H255" s="497">
        <v>25.581857038689538</v>
      </c>
      <c r="I255" s="497">
        <v>18.883519917300699</v>
      </c>
      <c r="J255" s="497">
        <v>19.09272789983784</v>
      </c>
      <c r="K255" s="694">
        <v>15.680011215568607</v>
      </c>
      <c r="L255" s="693">
        <v>21.233328707942174</v>
      </c>
      <c r="M255" s="497">
        <v>28.37287547739043</v>
      </c>
      <c r="N255" s="497">
        <v>18.598661555256797</v>
      </c>
      <c r="O255" s="497">
        <v>16.440977750460046</v>
      </c>
      <c r="P255" s="694">
        <v>15.354156508950551</v>
      </c>
    </row>
    <row r="256" spans="1:16" x14ac:dyDescent="0.3">
      <c r="A256" s="178" t="s">
        <v>1484</v>
      </c>
      <c r="B256" s="693">
        <v>41.663767873163707</v>
      </c>
      <c r="C256" s="497">
        <v>30.567012888204442</v>
      </c>
      <c r="D256" s="497">
        <v>14.605178072630617</v>
      </c>
      <c r="E256" s="497">
        <v>10.833374754636507</v>
      </c>
      <c r="F256" s="694">
        <v>2.3306664113647249</v>
      </c>
      <c r="G256" s="693">
        <v>34.148256108703684</v>
      </c>
      <c r="H256" s="497">
        <v>30.548390771568389</v>
      </c>
      <c r="I256" s="497">
        <v>19.05349338209523</v>
      </c>
      <c r="J256" s="497">
        <v>11.464057402086379</v>
      </c>
      <c r="K256" s="694">
        <v>4.7858023355463164</v>
      </c>
      <c r="L256" s="693">
        <v>36.858991588718752</v>
      </c>
      <c r="M256" s="497">
        <v>30.555107497436218</v>
      </c>
      <c r="N256" s="497">
        <v>17.449050928464622</v>
      </c>
      <c r="O256" s="497">
        <v>11.236579369631322</v>
      </c>
      <c r="P256" s="694">
        <v>3.9002706157490823</v>
      </c>
    </row>
    <row r="257" spans="1:16" x14ac:dyDescent="0.3">
      <c r="A257" s="178" t="s">
        <v>1485</v>
      </c>
      <c r="B257" s="693">
        <v>24.036074377088994</v>
      </c>
      <c r="C257" s="497">
        <v>40.614075080361062</v>
      </c>
      <c r="D257" s="497">
        <v>13.421492525859307</v>
      </c>
      <c r="E257" s="497">
        <v>15.934539268352674</v>
      </c>
      <c r="F257" s="694">
        <v>5.9938187483379668</v>
      </c>
      <c r="G257" s="693">
        <v>29.420135338972891</v>
      </c>
      <c r="H257" s="497">
        <v>27.033905261553272</v>
      </c>
      <c r="I257" s="497">
        <v>14.530826651843237</v>
      </c>
      <c r="J257" s="497">
        <v>20.0667705781221</v>
      </c>
      <c r="K257" s="694">
        <v>8.9483621695085027</v>
      </c>
      <c r="L257" s="693">
        <v>27.531983046734055</v>
      </c>
      <c r="M257" s="497">
        <v>31.796375254724111</v>
      </c>
      <c r="N257" s="497">
        <v>14.141790980133006</v>
      </c>
      <c r="O257" s="497">
        <v>18.61762613588083</v>
      </c>
      <c r="P257" s="694">
        <v>7.9122245825279967</v>
      </c>
    </row>
    <row r="258" spans="1:16" x14ac:dyDescent="0.3">
      <c r="A258" s="178" t="s">
        <v>1486</v>
      </c>
      <c r="B258" s="693">
        <v>32.504780114722756</v>
      </c>
      <c r="C258" s="497">
        <v>32.620868615132473</v>
      </c>
      <c r="D258" s="497">
        <v>21.735864517891287</v>
      </c>
      <c r="E258" s="497">
        <v>4.3840480742966408</v>
      </c>
      <c r="F258" s="694">
        <v>8.7544386779568431</v>
      </c>
      <c r="G258" s="693">
        <v>22.577468171991352</v>
      </c>
      <c r="H258" s="497">
        <v>31.011289935142926</v>
      </c>
      <c r="I258" s="497">
        <v>21.177035791496518</v>
      </c>
      <c r="J258" s="497">
        <v>22.11866442469373</v>
      </c>
      <c r="K258" s="694">
        <v>3.1155416766754747</v>
      </c>
      <c r="L258" s="693">
        <v>25.160820272239398</v>
      </c>
      <c r="M258" s="497">
        <v>31.430145360201873</v>
      </c>
      <c r="N258" s="497">
        <v>21.32245797348687</v>
      </c>
      <c r="O258" s="497">
        <v>17.503642890144651</v>
      </c>
      <c r="P258" s="694">
        <v>4.5829335039272134</v>
      </c>
    </row>
    <row r="259" spans="1:16" x14ac:dyDescent="0.3">
      <c r="A259" s="178" t="s">
        <v>1487</v>
      </c>
      <c r="B259" s="693">
        <v>36.567081960279509</v>
      </c>
      <c r="C259" s="497">
        <v>27.654062088851315</v>
      </c>
      <c r="D259" s="497">
        <v>17.826039145501721</v>
      </c>
      <c r="E259" s="497">
        <v>7.0058428295916073</v>
      </c>
      <c r="F259" s="694">
        <v>10.946973975775844</v>
      </c>
      <c r="G259" s="693">
        <v>27.666207013856493</v>
      </c>
      <c r="H259" s="497">
        <v>28.239713931817889</v>
      </c>
      <c r="I259" s="497">
        <v>16.21005929813246</v>
      </c>
      <c r="J259" s="497">
        <v>21.595427932486864</v>
      </c>
      <c r="K259" s="694">
        <v>6.2885918237062937</v>
      </c>
      <c r="L259" s="693">
        <v>30.034465043986863</v>
      </c>
      <c r="M259" s="497">
        <v>28.083889399025907</v>
      </c>
      <c r="N259" s="497">
        <v>16.640023461554289</v>
      </c>
      <c r="O259" s="497">
        <v>17.713573363786573</v>
      </c>
      <c r="P259" s="694">
        <v>7.5280487316463658</v>
      </c>
    </row>
    <row r="260" spans="1:16" x14ac:dyDescent="0.3">
      <c r="A260" s="178" t="s">
        <v>1488</v>
      </c>
      <c r="B260" s="693">
        <v>43.422468073652297</v>
      </c>
      <c r="C260" s="497">
        <v>26.865502326211626</v>
      </c>
      <c r="D260" s="497">
        <v>15.85249365612146</v>
      </c>
      <c r="E260" s="497">
        <v>5.3382143331473761</v>
      </c>
      <c r="F260" s="694">
        <v>8.5213216108672398</v>
      </c>
      <c r="G260" s="693">
        <v>37.333147538611378</v>
      </c>
      <c r="H260" s="497">
        <v>23.476416470186518</v>
      </c>
      <c r="I260" s="497">
        <v>13.59295197495563</v>
      </c>
      <c r="J260" s="497">
        <v>17.095133989284637</v>
      </c>
      <c r="K260" s="694">
        <v>8.5023500269618388</v>
      </c>
      <c r="L260" s="693">
        <v>39.250616986383179</v>
      </c>
      <c r="M260" s="497">
        <v>24.543607554546149</v>
      </c>
      <c r="N260" s="497">
        <v>14.304460281123866</v>
      </c>
      <c r="O260" s="497">
        <v>13.392991178633684</v>
      </c>
      <c r="P260" s="694">
        <v>8.5083239993131237</v>
      </c>
    </row>
    <row r="261" spans="1:16" x14ac:dyDescent="0.3">
      <c r="A261" s="178" t="s">
        <v>1489</v>
      </c>
      <c r="B261" s="693">
        <v>17.203903662603022</v>
      </c>
      <c r="C261" s="497">
        <v>44.521661819423258</v>
      </c>
      <c r="D261" s="497">
        <v>16.545911463237349</v>
      </c>
      <c r="E261" s="497">
        <v>13.03415655442077</v>
      </c>
      <c r="F261" s="694">
        <v>8.6943665003156028</v>
      </c>
      <c r="G261" s="693">
        <v>10.49763787484364</v>
      </c>
      <c r="H261" s="497">
        <v>39.095151193169045</v>
      </c>
      <c r="I261" s="497">
        <v>24.287743107750249</v>
      </c>
      <c r="J261" s="497">
        <v>22.267628828085115</v>
      </c>
      <c r="K261" s="694">
        <v>3.8518389961519484</v>
      </c>
      <c r="L261" s="693">
        <v>12.386266637319117</v>
      </c>
      <c r="M261" s="497">
        <v>40.623373362252906</v>
      </c>
      <c r="N261" s="497">
        <v>22.107476714975046</v>
      </c>
      <c r="O261" s="497">
        <v>19.667284334523266</v>
      </c>
      <c r="P261" s="694">
        <v>5.2155989509296621</v>
      </c>
    </row>
    <row r="262" spans="1:16" x14ac:dyDescent="0.3">
      <c r="A262" s="178" t="s">
        <v>1490</v>
      </c>
      <c r="B262" s="693">
        <v>48.847926136878122</v>
      </c>
      <c r="C262" s="497">
        <v>29.277073769962016</v>
      </c>
      <c r="D262" s="497">
        <v>6.5020160203780666</v>
      </c>
      <c r="E262" s="497">
        <v>12.082373406152053</v>
      </c>
      <c r="F262" s="694">
        <v>3.2906106666297426</v>
      </c>
      <c r="G262" s="693">
        <v>44.88394585168313</v>
      </c>
      <c r="H262" s="497">
        <v>25.09912960087944</v>
      </c>
      <c r="I262" s="497">
        <v>14.117504859262844</v>
      </c>
      <c r="J262" s="497">
        <v>10.870406125232982</v>
      </c>
      <c r="K262" s="694">
        <v>5.0290135629416071</v>
      </c>
      <c r="L262" s="693">
        <v>45.880393836577689</v>
      </c>
      <c r="M262" s="497">
        <v>26.149362888828172</v>
      </c>
      <c r="N262" s="497">
        <v>12.203156663376085</v>
      </c>
      <c r="O262" s="497">
        <v>11.175065146707034</v>
      </c>
      <c r="P262" s="694">
        <v>4.5920214645110251</v>
      </c>
    </row>
    <row r="263" spans="1:16" x14ac:dyDescent="0.3">
      <c r="A263" s="178" t="s">
        <v>1491</v>
      </c>
      <c r="B263" s="693">
        <v>27.72805044851534</v>
      </c>
      <c r="C263" s="497">
        <v>37.889956502548081</v>
      </c>
      <c r="D263" s="497">
        <v>19.889430083996405</v>
      </c>
      <c r="E263" s="497">
        <v>9.8130841432976617</v>
      </c>
      <c r="F263" s="694">
        <v>4.6794788216425065</v>
      </c>
      <c r="G263" s="693">
        <v>27.552846875454129</v>
      </c>
      <c r="H263" s="497">
        <v>30.067337088672691</v>
      </c>
      <c r="I263" s="497">
        <v>15.3426526768397</v>
      </c>
      <c r="J263" s="497">
        <v>13.925588205918402</v>
      </c>
      <c r="K263" s="694">
        <v>13.11157515311508</v>
      </c>
      <c r="L263" s="693">
        <v>27.595698733027341</v>
      </c>
      <c r="M263" s="497">
        <v>31.980618690844707</v>
      </c>
      <c r="N263" s="497">
        <v>16.45471822701257</v>
      </c>
      <c r="O263" s="497">
        <v>12.919738637433273</v>
      </c>
      <c r="P263" s="694">
        <v>11.049225711682107</v>
      </c>
    </row>
    <row r="264" spans="1:16" x14ac:dyDescent="0.3">
      <c r="A264" s="178" t="s">
        <v>1492</v>
      </c>
      <c r="B264" s="693">
        <v>26.207209249603263</v>
      </c>
      <c r="C264" s="497">
        <v>41.070052142371345</v>
      </c>
      <c r="D264" s="497">
        <v>15.538426660621173</v>
      </c>
      <c r="E264" s="497">
        <v>11.666288823396055</v>
      </c>
      <c r="F264" s="694">
        <v>5.5180231240081614</v>
      </c>
      <c r="G264" s="693">
        <v>26.394151643893288</v>
      </c>
      <c r="H264" s="497">
        <v>24.511042216863782</v>
      </c>
      <c r="I264" s="497">
        <v>22.601140582539138</v>
      </c>
      <c r="J264" s="497">
        <v>21.081639683086461</v>
      </c>
      <c r="K264" s="694">
        <v>5.4120258736173303</v>
      </c>
      <c r="L264" s="693">
        <v>26.308579967622762</v>
      </c>
      <c r="M264" s="497">
        <v>32.090822298783777</v>
      </c>
      <c r="N264" s="497">
        <v>19.36822879913661</v>
      </c>
      <c r="O264" s="497">
        <v>16.77182350255282</v>
      </c>
      <c r="P264" s="694">
        <v>5.4605454319040305</v>
      </c>
    </row>
    <row r="265" spans="1:16" x14ac:dyDescent="0.3">
      <c r="A265" s="178" t="s">
        <v>1493</v>
      </c>
      <c r="B265" s="693">
        <v>49.622816894704727</v>
      </c>
      <c r="C265" s="497">
        <v>25.255760989982718</v>
      </c>
      <c r="D265" s="497">
        <v>6.7169577657154571</v>
      </c>
      <c r="E265" s="497">
        <v>9.6724192366580084</v>
      </c>
      <c r="F265" s="694">
        <v>8.7320451129390886</v>
      </c>
      <c r="G265" s="693">
        <v>34.928496925582934</v>
      </c>
      <c r="H265" s="497">
        <v>32.362580203856957</v>
      </c>
      <c r="I265" s="497">
        <v>13.857440661126358</v>
      </c>
      <c r="J265" s="497">
        <v>13.429167287004443</v>
      </c>
      <c r="K265" s="694">
        <v>5.422314922429317</v>
      </c>
      <c r="L265" s="693">
        <v>38.821210505448057</v>
      </c>
      <c r="M265" s="497">
        <v>30.479892762612405</v>
      </c>
      <c r="N265" s="497">
        <v>11.965835279443503</v>
      </c>
      <c r="O265" s="497">
        <v>12.433956608153993</v>
      </c>
      <c r="P265" s="694">
        <v>6.2991048443420459</v>
      </c>
    </row>
    <row r="266" spans="1:16" x14ac:dyDescent="0.3">
      <c r="A266" s="178" t="s">
        <v>1494</v>
      </c>
      <c r="B266" s="693">
        <v>28.665129642432934</v>
      </c>
      <c r="C266" s="497">
        <v>32.840433721176666</v>
      </c>
      <c r="D266" s="497">
        <v>11.894160880284446</v>
      </c>
      <c r="E266" s="497">
        <v>14.707703597136042</v>
      </c>
      <c r="F266" s="694">
        <v>11.892572158969914</v>
      </c>
      <c r="G266" s="693">
        <v>24.112207778069269</v>
      </c>
      <c r="H266" s="497">
        <v>29.27979759390162</v>
      </c>
      <c r="I266" s="497">
        <v>14.638063825485418</v>
      </c>
      <c r="J266" s="497">
        <v>18.34460482346778</v>
      </c>
      <c r="K266" s="694">
        <v>13.625325979075914</v>
      </c>
      <c r="L266" s="693">
        <v>25.893208865185645</v>
      </c>
      <c r="M266" s="497">
        <v>30.672638719320101</v>
      </c>
      <c r="N266" s="497">
        <v>13.564710433107843</v>
      </c>
      <c r="O266" s="497">
        <v>16.921930498979453</v>
      </c>
      <c r="P266" s="694">
        <v>12.947511483406954</v>
      </c>
    </row>
    <row r="267" spans="1:16" x14ac:dyDescent="0.3">
      <c r="A267" s="178" t="s">
        <v>1495</v>
      </c>
      <c r="B267" s="693">
        <v>29.993041213393191</v>
      </c>
      <c r="C267" s="497">
        <v>24.549601904442323</v>
      </c>
      <c r="D267" s="497">
        <v>16.430835797107601</v>
      </c>
      <c r="E267" s="497">
        <v>13.260650855743958</v>
      </c>
      <c r="F267" s="694">
        <v>15.765870229312922</v>
      </c>
      <c r="G267" s="693">
        <v>22.978511686177832</v>
      </c>
      <c r="H267" s="497">
        <v>21.017038450923593</v>
      </c>
      <c r="I267" s="497">
        <v>22.460331414597391</v>
      </c>
      <c r="J267" s="497">
        <v>27.197142716142604</v>
      </c>
      <c r="K267" s="694">
        <v>6.3469757321585787</v>
      </c>
      <c r="L267" s="693">
        <v>24.904971310930424</v>
      </c>
      <c r="M267" s="497">
        <v>21.987216256673314</v>
      </c>
      <c r="N267" s="497">
        <v>20.804399991164072</v>
      </c>
      <c r="O267" s="497">
        <v>23.369645978751389</v>
      </c>
      <c r="P267" s="694">
        <v>8.9337664624808006</v>
      </c>
    </row>
    <row r="268" spans="1:16" x14ac:dyDescent="0.3">
      <c r="A268" s="178" t="s">
        <v>1496</v>
      </c>
      <c r="B268" s="693">
        <v>31.594641418383624</v>
      </c>
      <c r="C268" s="497">
        <v>23.525386117707558</v>
      </c>
      <c r="D268" s="497">
        <v>14.307616799118684</v>
      </c>
      <c r="E268" s="497">
        <v>13.401356410740679</v>
      </c>
      <c r="F268" s="694">
        <v>17.170999254049455</v>
      </c>
      <c r="G268" s="693">
        <v>23.130365642924279</v>
      </c>
      <c r="H268" s="497">
        <v>30.101689737777292</v>
      </c>
      <c r="I268" s="497">
        <v>20.301261945053991</v>
      </c>
      <c r="J268" s="497">
        <v>18.952115803685981</v>
      </c>
      <c r="K268" s="694">
        <v>7.5145668705584532</v>
      </c>
      <c r="L268" s="693">
        <v>25.745963224264766</v>
      </c>
      <c r="M268" s="497">
        <v>28.069505969298696</v>
      </c>
      <c r="N268" s="497">
        <v>18.449129032209385</v>
      </c>
      <c r="O268" s="497">
        <v>17.236841723783638</v>
      </c>
      <c r="P268" s="694">
        <v>10.498560050443515</v>
      </c>
    </row>
    <row r="269" spans="1:16" x14ac:dyDescent="0.3">
      <c r="A269" s="178" t="s">
        <v>1497</v>
      </c>
      <c r="B269" s="693">
        <v>33.175892651894642</v>
      </c>
      <c r="C269" s="497">
        <v>32.11789150613896</v>
      </c>
      <c r="D269" s="497">
        <v>16.795768142650772</v>
      </c>
      <c r="E269" s="497">
        <v>14.32080100961193</v>
      </c>
      <c r="F269" s="694">
        <v>3.5896466897037023</v>
      </c>
      <c r="G269" s="693">
        <v>46.356920230823825</v>
      </c>
      <c r="H269" s="497">
        <v>28.368577974116114</v>
      </c>
      <c r="I269" s="497">
        <v>12.955808649838229</v>
      </c>
      <c r="J269" s="497">
        <v>10.302290829284463</v>
      </c>
      <c r="K269" s="694">
        <v>2.0164023159373703</v>
      </c>
      <c r="L269" s="693">
        <v>42.876739711286035</v>
      </c>
      <c r="M269" s="497">
        <v>29.358507464639594</v>
      </c>
      <c r="N269" s="497">
        <v>13.96967135080574</v>
      </c>
      <c r="O269" s="497">
        <v>11.363296184397759</v>
      </c>
      <c r="P269" s="694">
        <v>2.4317852888708664</v>
      </c>
    </row>
    <row r="270" spans="1:16" x14ac:dyDescent="0.3">
      <c r="A270" s="178" t="s">
        <v>1498</v>
      </c>
      <c r="B270" s="693">
        <v>41.973270858846703</v>
      </c>
      <c r="C270" s="497">
        <v>35.903306533198446</v>
      </c>
      <c r="D270" s="497">
        <v>12.358234385815452</v>
      </c>
      <c r="E270" s="497">
        <v>5.0370054842660137</v>
      </c>
      <c r="F270" s="694">
        <v>4.7281827378733832</v>
      </c>
      <c r="G270" s="693">
        <v>43.367756971791373</v>
      </c>
      <c r="H270" s="497">
        <v>25.038174073776421</v>
      </c>
      <c r="I270" s="497">
        <v>16.330466929197136</v>
      </c>
      <c r="J270" s="497">
        <v>11.182994454713494</v>
      </c>
      <c r="K270" s="694">
        <v>4.080607570521579</v>
      </c>
      <c r="L270" s="693">
        <v>42.985719078669064</v>
      </c>
      <c r="M270" s="497">
        <v>28.014820649716278</v>
      </c>
      <c r="N270" s="497">
        <v>15.242221346987003</v>
      </c>
      <c r="O270" s="497">
        <v>9.4992195819293102</v>
      </c>
      <c r="P270" s="694">
        <v>4.2580193426983497</v>
      </c>
    </row>
    <row r="271" spans="1:16" x14ac:dyDescent="0.3">
      <c r="A271" s="178" t="s">
        <v>1499</v>
      </c>
      <c r="B271" s="693">
        <v>49.130434782006773</v>
      </c>
      <c r="C271" s="497">
        <v>35.420906453433808</v>
      </c>
      <c r="D271" s="497">
        <v>9.0656799857983525</v>
      </c>
      <c r="E271" s="497">
        <v>5.827937139183387</v>
      </c>
      <c r="F271" s="694">
        <v>0.55504163957767894</v>
      </c>
      <c r="G271" s="693">
        <v>34.238815689833238</v>
      </c>
      <c r="H271" s="497">
        <v>34.382316714364094</v>
      </c>
      <c r="I271" s="497">
        <v>18.592180507019574</v>
      </c>
      <c r="J271" s="497">
        <v>9.5516225433521651</v>
      </c>
      <c r="K271" s="694">
        <v>3.2350645454309372</v>
      </c>
      <c r="L271" s="693">
        <v>37.424551212954114</v>
      </c>
      <c r="M271" s="497">
        <v>34.604500226124884</v>
      </c>
      <c r="N271" s="497">
        <v>16.554194514117416</v>
      </c>
      <c r="O271" s="497">
        <v>8.7550216636518652</v>
      </c>
      <c r="P271" s="694">
        <v>2.6617323831517168</v>
      </c>
    </row>
    <row r="272" spans="1:16" x14ac:dyDescent="0.3">
      <c r="A272" s="178" t="s">
        <v>1500</v>
      </c>
      <c r="B272" s="693">
        <v>20.204144184658208</v>
      </c>
      <c r="C272" s="497">
        <v>40.447715308819127</v>
      </c>
      <c r="D272" s="497">
        <v>25.233276542656856</v>
      </c>
      <c r="E272" s="497">
        <v>10.246637793064734</v>
      </c>
      <c r="F272" s="694">
        <v>3.8682261708010777</v>
      </c>
      <c r="G272" s="693">
        <v>15.375272255342137</v>
      </c>
      <c r="H272" s="497">
        <v>29.858435294694548</v>
      </c>
      <c r="I272" s="497">
        <v>26.834478039513236</v>
      </c>
      <c r="J272" s="497">
        <v>20.076645953102592</v>
      </c>
      <c r="K272" s="694">
        <v>7.8551684573474914</v>
      </c>
      <c r="L272" s="693">
        <v>16.937049263782971</v>
      </c>
      <c r="M272" s="497">
        <v>33.283271219954656</v>
      </c>
      <c r="N272" s="497">
        <v>26.31660974226363</v>
      </c>
      <c r="O272" s="497">
        <v>16.897377386477487</v>
      </c>
      <c r="P272" s="694">
        <v>6.5656923875212572</v>
      </c>
    </row>
    <row r="273" spans="1:16" x14ac:dyDescent="0.3">
      <c r="A273" s="178" t="s">
        <v>1501</v>
      </c>
      <c r="B273" s="693">
        <v>29.048442146883435</v>
      </c>
      <c r="C273" s="497">
        <v>31.813367382559466</v>
      </c>
      <c r="D273" s="497">
        <v>17.843803937411888</v>
      </c>
      <c r="E273" s="497">
        <v>11.310552396697897</v>
      </c>
      <c r="F273" s="694">
        <v>9.9838341364473155</v>
      </c>
      <c r="G273" s="693">
        <v>28.765092796587226</v>
      </c>
      <c r="H273" s="497">
        <v>21.023376459015527</v>
      </c>
      <c r="I273" s="497">
        <v>21.659512751069073</v>
      </c>
      <c r="J273" s="497">
        <v>16.453077226203419</v>
      </c>
      <c r="K273" s="694">
        <v>12.098940767124754</v>
      </c>
      <c r="L273" s="693">
        <v>28.866102374631968</v>
      </c>
      <c r="M273" s="497">
        <v>24.869838182518521</v>
      </c>
      <c r="N273" s="497">
        <v>20.299272691205818</v>
      </c>
      <c r="O273" s="497">
        <v>14.61984816614042</v>
      </c>
      <c r="P273" s="694">
        <v>11.34493858550327</v>
      </c>
    </row>
    <row r="274" spans="1:16" x14ac:dyDescent="0.3">
      <c r="A274" s="178" t="s">
        <v>1502</v>
      </c>
      <c r="B274" s="693">
        <v>58.435714173865541</v>
      </c>
      <c r="C274" s="497">
        <v>30.674929393797711</v>
      </c>
      <c r="D274" s="497">
        <v>7.3546715942883827</v>
      </c>
      <c r="E274" s="497">
        <v>0.46781382376786496</v>
      </c>
      <c r="F274" s="694">
        <v>3.0668710142804989</v>
      </c>
      <c r="G274" s="693">
        <v>67.282402788989685</v>
      </c>
      <c r="H274" s="497">
        <v>18.195831932225737</v>
      </c>
      <c r="I274" s="497">
        <v>6.8890143801400736</v>
      </c>
      <c r="J274" s="497">
        <v>6.3878603131868079</v>
      </c>
      <c r="K274" s="694">
        <v>1.2448905854577035</v>
      </c>
      <c r="L274" s="693">
        <v>64.717726271359481</v>
      </c>
      <c r="M274" s="497">
        <v>21.813552597356555</v>
      </c>
      <c r="N274" s="497">
        <v>7.0240095375766742</v>
      </c>
      <c r="O274" s="497">
        <v>4.6716244564465574</v>
      </c>
      <c r="P274" s="694">
        <v>1.7730871372607231</v>
      </c>
    </row>
    <row r="275" spans="1:16" x14ac:dyDescent="0.3">
      <c r="A275" s="178" t="s">
        <v>1503</v>
      </c>
      <c r="B275" s="693">
        <v>49.487462624639839</v>
      </c>
      <c r="C275" s="497">
        <v>31.832518666345589</v>
      </c>
      <c r="D275" s="497">
        <v>14.800504448361988</v>
      </c>
      <c r="E275" s="497">
        <v>3.6271881294775321</v>
      </c>
      <c r="F275" s="694">
        <v>0.25232613117505309</v>
      </c>
      <c r="G275" s="693">
        <v>49.460642277389567</v>
      </c>
      <c r="H275" s="497">
        <v>29.738642601874361</v>
      </c>
      <c r="I275" s="497">
        <v>9.070455510386191</v>
      </c>
      <c r="J275" s="497">
        <v>7.797571424303416</v>
      </c>
      <c r="K275" s="694">
        <v>3.9326881860464686</v>
      </c>
      <c r="L275" s="693">
        <v>49.468179408310817</v>
      </c>
      <c r="M275" s="497">
        <v>30.327069660015248</v>
      </c>
      <c r="N275" s="497">
        <v>10.680730300182741</v>
      </c>
      <c r="O275" s="497">
        <v>6.6255983476093956</v>
      </c>
      <c r="P275" s="694">
        <v>2.8984222838817955</v>
      </c>
    </row>
    <row r="276" spans="1:16" x14ac:dyDescent="0.3">
      <c r="A276" s="178" t="s">
        <v>1504</v>
      </c>
      <c r="B276" s="693">
        <v>53.216012078344399</v>
      </c>
      <c r="C276" s="497">
        <v>31.738753042909789</v>
      </c>
      <c r="D276" s="497">
        <v>1.7846077723691587</v>
      </c>
      <c r="E276" s="497">
        <v>2.9557565990877257</v>
      </c>
      <c r="F276" s="694">
        <v>10.304870507288928</v>
      </c>
      <c r="G276" s="693">
        <v>47.495865098135006</v>
      </c>
      <c r="H276" s="497">
        <v>30.767449592559359</v>
      </c>
      <c r="I276" s="497">
        <v>8.0152166786843946</v>
      </c>
      <c r="J276" s="497">
        <v>9.5071120626313643</v>
      </c>
      <c r="K276" s="694">
        <v>4.2143565679898787</v>
      </c>
      <c r="L276" s="693">
        <v>49.486715087431755</v>
      </c>
      <c r="M276" s="497">
        <v>31.105503749283713</v>
      </c>
      <c r="N276" s="497">
        <v>5.8467046251714168</v>
      </c>
      <c r="O276" s="497">
        <v>7.2269668146857216</v>
      </c>
      <c r="P276" s="694">
        <v>6.3341097234273933</v>
      </c>
    </row>
    <row r="277" spans="1:16" x14ac:dyDescent="0.3">
      <c r="A277" s="178" t="s">
        <v>1505</v>
      </c>
      <c r="B277" s="693">
        <v>30.8221657463558</v>
      </c>
      <c r="C277" s="497">
        <v>23.904382637616322</v>
      </c>
      <c r="D277" s="497">
        <v>30.901847088808072</v>
      </c>
      <c r="E277" s="497">
        <v>10.31510328542389</v>
      </c>
      <c r="F277" s="694">
        <v>4.0565012417959201</v>
      </c>
      <c r="G277" s="693">
        <v>27.534819261691368</v>
      </c>
      <c r="H277" s="497">
        <v>29.927374526398587</v>
      </c>
      <c r="I277" s="497">
        <v>18.35759435287261</v>
      </c>
      <c r="J277" s="497">
        <v>15.00613066238666</v>
      </c>
      <c r="K277" s="694">
        <v>9.1740811966507785</v>
      </c>
      <c r="L277" s="693">
        <v>28.529772746692995</v>
      </c>
      <c r="M277" s="497">
        <v>28.104446277783453</v>
      </c>
      <c r="N277" s="497">
        <v>22.154257720906429</v>
      </c>
      <c r="O277" s="497">
        <v>13.586336899021434</v>
      </c>
      <c r="P277" s="694">
        <v>7.6251863555956891</v>
      </c>
    </row>
    <row r="278" spans="1:16" x14ac:dyDescent="0.3">
      <c r="A278" s="178" t="s">
        <v>1506</v>
      </c>
      <c r="B278" s="693">
        <v>61.908479964306629</v>
      </c>
      <c r="C278" s="497">
        <v>22.988762165026071</v>
      </c>
      <c r="D278" s="497">
        <v>9.5423998215331416</v>
      </c>
      <c r="E278" s="497">
        <v>2.6240205236886869</v>
      </c>
      <c r="F278" s="694">
        <v>2.9363375254454702</v>
      </c>
      <c r="G278" s="693">
        <v>57.759166251497973</v>
      </c>
      <c r="H278" s="497">
        <v>24.795669678322806</v>
      </c>
      <c r="I278" s="497">
        <v>7.4595715459086804</v>
      </c>
      <c r="J278" s="497">
        <v>7.4757294626146207</v>
      </c>
      <c r="K278" s="694">
        <v>2.509863061655917</v>
      </c>
      <c r="L278" s="693">
        <v>59.110308005230273</v>
      </c>
      <c r="M278" s="497">
        <v>24.207286067121895</v>
      </c>
      <c r="N278" s="497">
        <v>8.1378032834519836</v>
      </c>
      <c r="O278" s="497">
        <v>5.8958666279238701</v>
      </c>
      <c r="P278" s="694">
        <v>2.6487360162719744</v>
      </c>
    </row>
    <row r="279" spans="1:16" x14ac:dyDescent="0.3">
      <c r="A279" s="178" t="s">
        <v>1507</v>
      </c>
      <c r="B279" s="693">
        <v>53.553762111213068</v>
      </c>
      <c r="C279" s="497">
        <v>22.734964884228368</v>
      </c>
      <c r="D279" s="497">
        <v>13.726893996737093</v>
      </c>
      <c r="E279" s="497">
        <v>8.1814630454837154</v>
      </c>
      <c r="F279" s="694">
        <v>1.80291596233776</v>
      </c>
      <c r="G279" s="693">
        <v>48.335686459155468</v>
      </c>
      <c r="H279" s="497">
        <v>22.12543967130576</v>
      </c>
      <c r="I279" s="497">
        <v>16.41819616549985</v>
      </c>
      <c r="J279" s="497">
        <v>10.340041630547946</v>
      </c>
      <c r="K279" s="694">
        <v>2.7806360734909719</v>
      </c>
      <c r="L279" s="693">
        <v>49.738421469123409</v>
      </c>
      <c r="M279" s="497">
        <v>22.289293630626482</v>
      </c>
      <c r="N279" s="497">
        <v>15.694714172087675</v>
      </c>
      <c r="O279" s="497">
        <v>9.7597676071457187</v>
      </c>
      <c r="P279" s="694">
        <v>2.5178031210167093</v>
      </c>
    </row>
    <row r="280" spans="1:16" x14ac:dyDescent="0.3">
      <c r="A280" s="178" t="s">
        <v>1508</v>
      </c>
      <c r="B280" s="693">
        <v>37.42504712969172</v>
      </c>
      <c r="C280" s="497">
        <v>44.346411001578154</v>
      </c>
      <c r="D280" s="497">
        <v>9.9280451761727555</v>
      </c>
      <c r="E280" s="497">
        <v>7.9492888840501319</v>
      </c>
      <c r="F280" s="694">
        <v>0.3512078085072432</v>
      </c>
      <c r="G280" s="693">
        <v>26.867545494253147</v>
      </c>
      <c r="H280" s="497">
        <v>34.670706051628251</v>
      </c>
      <c r="I280" s="497">
        <v>21.064985503615819</v>
      </c>
      <c r="J280" s="497">
        <v>14.315346963041204</v>
      </c>
      <c r="K280" s="694">
        <v>3.0814159874615799</v>
      </c>
      <c r="L280" s="693">
        <v>29.418582978916724</v>
      </c>
      <c r="M280" s="497">
        <v>37.008672634083034</v>
      </c>
      <c r="N280" s="497">
        <v>18.37393669104431</v>
      </c>
      <c r="O280" s="497">
        <v>12.777099245935638</v>
      </c>
      <c r="P280" s="694">
        <v>2.421708450020287</v>
      </c>
    </row>
    <row r="281" spans="1:16" x14ac:dyDescent="0.3">
      <c r="A281" s="178" t="s">
        <v>1509</v>
      </c>
      <c r="B281" s="693">
        <v>27.675498734340877</v>
      </c>
      <c r="C281" s="497">
        <v>36.432220206584006</v>
      </c>
      <c r="D281" s="497">
        <v>13.935490178381585</v>
      </c>
      <c r="E281" s="497">
        <v>13.671661483781183</v>
      </c>
      <c r="F281" s="694">
        <v>8.2851293969123514</v>
      </c>
      <c r="G281" s="693">
        <v>27.307226866352067</v>
      </c>
      <c r="H281" s="497">
        <v>26.690091209188211</v>
      </c>
      <c r="I281" s="497">
        <v>21.42850225037666</v>
      </c>
      <c r="J281" s="497">
        <v>16.073551309522724</v>
      </c>
      <c r="K281" s="694">
        <v>8.5006283645603364</v>
      </c>
      <c r="L281" s="693">
        <v>27.437993958816293</v>
      </c>
      <c r="M281" s="497">
        <v>30.149355937602252</v>
      </c>
      <c r="N281" s="497">
        <v>18.767860785132047</v>
      </c>
      <c r="O281" s="497">
        <v>15.220680981286943</v>
      </c>
      <c r="P281" s="694">
        <v>8.4241083371624654</v>
      </c>
    </row>
    <row r="282" spans="1:16" x14ac:dyDescent="0.3">
      <c r="A282" s="178" t="s">
        <v>1510</v>
      </c>
      <c r="B282" s="693">
        <v>33.752994857238775</v>
      </c>
      <c r="C282" s="497">
        <v>33.449312518121751</v>
      </c>
      <c r="D282" s="497">
        <v>15.953242076027408</v>
      </c>
      <c r="E282" s="497">
        <v>9.3973660516717796</v>
      </c>
      <c r="F282" s="694">
        <v>7.4470844969402856</v>
      </c>
      <c r="G282" s="693">
        <v>38.521853893331262</v>
      </c>
      <c r="H282" s="497">
        <v>28.764403828451652</v>
      </c>
      <c r="I282" s="497">
        <v>14.912329344438652</v>
      </c>
      <c r="J282" s="497">
        <v>14.192553816806591</v>
      </c>
      <c r="K282" s="694">
        <v>3.6088591169718409</v>
      </c>
      <c r="L282" s="693">
        <v>36.514746685849346</v>
      </c>
      <c r="M282" s="497">
        <v>30.73617819340253</v>
      </c>
      <c r="N282" s="497">
        <v>15.350426472099477</v>
      </c>
      <c r="O282" s="497">
        <v>12.174365430068852</v>
      </c>
      <c r="P282" s="694">
        <v>5.2242832185797967</v>
      </c>
    </row>
    <row r="283" spans="1:16" x14ac:dyDescent="0.3">
      <c r="A283" s="178" t="s">
        <v>1511</v>
      </c>
      <c r="B283" s="693">
        <v>43.141048897488609</v>
      </c>
      <c r="C283" s="497">
        <v>30.983190228564517</v>
      </c>
      <c r="D283" s="497">
        <v>18.567339863748135</v>
      </c>
      <c r="E283" s="497">
        <v>3.3095497238682632</v>
      </c>
      <c r="F283" s="694">
        <v>3.9988712863304716</v>
      </c>
      <c r="G283" s="693">
        <v>44.086125951108954</v>
      </c>
      <c r="H283" s="497">
        <v>25.238789056176138</v>
      </c>
      <c r="I283" s="497">
        <v>17.74647887323944</v>
      </c>
      <c r="J283" s="497">
        <v>8.5316496681236842</v>
      </c>
      <c r="K283" s="694">
        <v>4.3969564513517891</v>
      </c>
      <c r="L283" s="693">
        <v>43.665158371040725</v>
      </c>
      <c r="M283" s="497">
        <v>27.797529268117504</v>
      </c>
      <c r="N283" s="497">
        <v>18.112116641528406</v>
      </c>
      <c r="O283" s="497">
        <v>6.2055591467356175</v>
      </c>
      <c r="P283" s="694">
        <v>4.2196365725777492</v>
      </c>
    </row>
    <row r="284" spans="1:16" x14ac:dyDescent="0.3">
      <c r="A284" s="178" t="s">
        <v>1512</v>
      </c>
      <c r="B284" s="693">
        <v>27.65605631883626</v>
      </c>
      <c r="C284" s="497">
        <v>50.537412027631056</v>
      </c>
      <c r="D284" s="497">
        <v>7.1930548463821173</v>
      </c>
      <c r="E284" s="497">
        <v>5.3534519081047325</v>
      </c>
      <c r="F284" s="694">
        <v>9.2600248990458365</v>
      </c>
      <c r="G284" s="693">
        <v>27.841049060835388</v>
      </c>
      <c r="H284" s="497">
        <v>39.848559402965954</v>
      </c>
      <c r="I284" s="497">
        <v>13.57732091382085</v>
      </c>
      <c r="J284" s="497">
        <v>14.56845603548077</v>
      </c>
      <c r="K284" s="694">
        <v>4.1646145868970379</v>
      </c>
      <c r="L284" s="693">
        <v>27.798596025803953</v>
      </c>
      <c r="M284" s="497">
        <v>42.301489339660016</v>
      </c>
      <c r="N284" s="497">
        <v>12.112228456235281</v>
      </c>
      <c r="O284" s="497">
        <v>12.453752027059824</v>
      </c>
      <c r="P284" s="694">
        <v>5.3339341512409266</v>
      </c>
    </row>
    <row r="285" spans="1:16" x14ac:dyDescent="0.3">
      <c r="A285" s="178" t="s">
        <v>1513</v>
      </c>
      <c r="B285" s="693">
        <v>37.81756086038525</v>
      </c>
      <c r="C285" s="497">
        <v>37.138459180211612</v>
      </c>
      <c r="D285" s="497">
        <v>11.905294659180669</v>
      </c>
      <c r="E285" s="497">
        <v>8.5542153362969966</v>
      </c>
      <c r="F285" s="694">
        <v>4.5844699639254687</v>
      </c>
      <c r="G285" s="693">
        <v>44.305938312713415</v>
      </c>
      <c r="H285" s="497">
        <v>24.999864959219266</v>
      </c>
      <c r="I285" s="497">
        <v>13.224081485683589</v>
      </c>
      <c r="J285" s="497">
        <v>12.26622239336667</v>
      </c>
      <c r="K285" s="694">
        <v>5.2038928490170564</v>
      </c>
      <c r="L285" s="693">
        <v>42.271790035010646</v>
      </c>
      <c r="M285" s="497">
        <v>28.805392721711641</v>
      </c>
      <c r="N285" s="497">
        <v>12.810633289813692</v>
      </c>
      <c r="O285" s="497">
        <v>11.102484183400261</v>
      </c>
      <c r="P285" s="694">
        <v>5.0096997700637624</v>
      </c>
    </row>
    <row r="286" spans="1:16" x14ac:dyDescent="0.3">
      <c r="A286" s="178" t="s">
        <v>1514</v>
      </c>
      <c r="B286" s="693">
        <v>18.995372890038695</v>
      </c>
      <c r="C286" s="497">
        <v>40.02766795092802</v>
      </c>
      <c r="D286" s="497">
        <v>20.149787583972259</v>
      </c>
      <c r="E286" s="497">
        <v>13.895911800828371</v>
      </c>
      <c r="F286" s="694">
        <v>6.9312597742326592</v>
      </c>
      <c r="G286" s="693">
        <v>18.438804970403158</v>
      </c>
      <c r="H286" s="497">
        <v>52.746546891554679</v>
      </c>
      <c r="I286" s="497">
        <v>9.6740715306289147</v>
      </c>
      <c r="J286" s="497">
        <v>12.607180718551078</v>
      </c>
      <c r="K286" s="694">
        <v>6.533395888862163</v>
      </c>
      <c r="L286" s="693">
        <v>18.628727702775109</v>
      </c>
      <c r="M286" s="497">
        <v>48.406368171419849</v>
      </c>
      <c r="N286" s="497">
        <v>13.248795380516858</v>
      </c>
      <c r="O286" s="497">
        <v>13.046946144842703</v>
      </c>
      <c r="P286" s="694">
        <v>6.66916260044548</v>
      </c>
    </row>
    <row r="287" spans="1:16" x14ac:dyDescent="0.3">
      <c r="A287" s="178" t="s">
        <v>1515</v>
      </c>
      <c r="B287" s="693">
        <v>66.015569941091002</v>
      </c>
      <c r="C287" s="497">
        <v>21.677282273499493</v>
      </c>
      <c r="D287" s="497">
        <v>2.5902335330436999</v>
      </c>
      <c r="E287" s="497">
        <v>8.2590232849493574</v>
      </c>
      <c r="F287" s="694">
        <v>1.4578909674164442</v>
      </c>
      <c r="G287" s="693">
        <v>56.493086032001663</v>
      </c>
      <c r="H287" s="497">
        <v>18.173881133624803</v>
      </c>
      <c r="I287" s="497">
        <v>10.95840248942535</v>
      </c>
      <c r="J287" s="497">
        <v>11.045709294169663</v>
      </c>
      <c r="K287" s="694">
        <v>3.3289210507785194</v>
      </c>
      <c r="L287" s="693">
        <v>59.203819908634202</v>
      </c>
      <c r="M287" s="497">
        <v>19.17118270367278</v>
      </c>
      <c r="N287" s="497">
        <v>8.5762636176760925</v>
      </c>
      <c r="O287" s="497">
        <v>10.252432640635908</v>
      </c>
      <c r="P287" s="694">
        <v>2.7963011293810123</v>
      </c>
    </row>
    <row r="288" spans="1:16" x14ac:dyDescent="0.3">
      <c r="A288" s="178" t="s">
        <v>1516</v>
      </c>
      <c r="B288" s="693">
        <v>58.571143392772861</v>
      </c>
      <c r="C288" s="497">
        <v>28.796647285803573</v>
      </c>
      <c r="D288" s="497">
        <v>9.8483338278441064</v>
      </c>
      <c r="E288" s="497">
        <v>1.5166633680088113</v>
      </c>
      <c r="F288" s="694">
        <v>1.2672121255706457</v>
      </c>
      <c r="G288" s="693">
        <v>59.501842697222351</v>
      </c>
      <c r="H288" s="497">
        <v>21.183450568032988</v>
      </c>
      <c r="I288" s="497">
        <v>8.0839496373233146</v>
      </c>
      <c r="J288" s="497">
        <v>8.1623584876828712</v>
      </c>
      <c r="K288" s="694">
        <v>3.0683986097384763</v>
      </c>
      <c r="L288" s="693">
        <v>59.308659414264667</v>
      </c>
      <c r="M288" s="497">
        <v>22.763705682343527</v>
      </c>
      <c r="N288" s="497">
        <v>8.4501791259389218</v>
      </c>
      <c r="O288" s="497">
        <v>6.7829256304574423</v>
      </c>
      <c r="P288" s="694">
        <v>2.6945301469954379</v>
      </c>
    </row>
    <row r="289" spans="1:16" x14ac:dyDescent="0.3">
      <c r="A289" s="178" t="s">
        <v>1517</v>
      </c>
      <c r="B289" s="693">
        <v>55.84823256448751</v>
      </c>
      <c r="C289" s="497">
        <v>25.89736590691961</v>
      </c>
      <c r="D289" s="497">
        <v>10.174696328647469</v>
      </c>
      <c r="E289" s="497">
        <v>3.4393339702470311</v>
      </c>
      <c r="F289" s="694">
        <v>4.6403712296983759</v>
      </c>
      <c r="G289" s="693">
        <v>53.287269197883205</v>
      </c>
      <c r="H289" s="497">
        <v>25.022531370600603</v>
      </c>
      <c r="I289" s="497">
        <v>9.6249393386176134</v>
      </c>
      <c r="J289" s="497">
        <v>6.7501675409608763</v>
      </c>
      <c r="K289" s="694">
        <v>5.3150925519376981</v>
      </c>
      <c r="L289" s="693">
        <v>53.935125243841384</v>
      </c>
      <c r="M289" s="497">
        <v>25.243841386572758</v>
      </c>
      <c r="N289" s="497">
        <v>9.7640133271186151</v>
      </c>
      <c r="O289" s="497">
        <v>5.9126141522951299</v>
      </c>
      <c r="P289" s="694">
        <v>5.1444058901721128</v>
      </c>
    </row>
    <row r="290" spans="1:16" x14ac:dyDescent="0.3">
      <c r="A290" s="178" t="s">
        <v>1518</v>
      </c>
      <c r="B290" s="693">
        <v>20.204144162002919</v>
      </c>
      <c r="C290" s="497">
        <v>40.447715460905606</v>
      </c>
      <c r="D290" s="497">
        <v>25.233276342952554</v>
      </c>
      <c r="E290" s="497">
        <v>10.246637903257339</v>
      </c>
      <c r="F290" s="694">
        <v>3.8682261308815864</v>
      </c>
      <c r="G290" s="693">
        <v>15.375272211119178</v>
      </c>
      <c r="H290" s="497">
        <v>29.858435279385017</v>
      </c>
      <c r="I290" s="497">
        <v>26.834478160317683</v>
      </c>
      <c r="J290" s="497">
        <v>20.076646030757285</v>
      </c>
      <c r="K290" s="694">
        <v>7.8551683184208381</v>
      </c>
      <c r="L290" s="693">
        <v>16.937049228839104</v>
      </c>
      <c r="M290" s="497">
        <v>33.283271263836681</v>
      </c>
      <c r="N290" s="497">
        <v>26.31660975864375</v>
      </c>
      <c r="O290" s="497">
        <v>16.897377469966422</v>
      </c>
      <c r="P290" s="694">
        <v>6.5656922787140397</v>
      </c>
    </row>
    <row r="291" spans="1:16" x14ac:dyDescent="0.3">
      <c r="A291" s="178" t="s">
        <v>1519</v>
      </c>
      <c r="B291" s="693">
        <v>20.016722138701976</v>
      </c>
      <c r="C291" s="497">
        <v>27.9886155524587</v>
      </c>
      <c r="D291" s="497">
        <v>12.360624707767432</v>
      </c>
      <c r="E291" s="497">
        <v>17.225484958688977</v>
      </c>
      <c r="F291" s="694">
        <v>22.408552642382912</v>
      </c>
      <c r="G291" s="693">
        <v>36.505438234615603</v>
      </c>
      <c r="H291" s="497">
        <v>26.186127637182455</v>
      </c>
      <c r="I291" s="497">
        <v>11.652917988624752</v>
      </c>
      <c r="J291" s="497">
        <v>16.826421906712639</v>
      </c>
      <c r="K291" s="694">
        <v>8.8290942328645521</v>
      </c>
      <c r="L291" s="693">
        <v>28.691628802935114</v>
      </c>
      <c r="M291" s="497">
        <v>27.040305548364156</v>
      </c>
      <c r="N291" s="497">
        <v>11.988291913722</v>
      </c>
      <c r="O291" s="497">
        <v>17.01553321296775</v>
      </c>
      <c r="P291" s="694">
        <v>15.264240522010974</v>
      </c>
    </row>
    <row r="292" spans="1:16" x14ac:dyDescent="0.3">
      <c r="A292" s="178" t="s">
        <v>1520</v>
      </c>
      <c r="B292" s="693">
        <v>51.195184769968314</v>
      </c>
      <c r="C292" s="497">
        <v>31.126397464963539</v>
      </c>
      <c r="D292" s="497">
        <v>10.326741061051196</v>
      </c>
      <c r="E292" s="497">
        <v>2.5537403614343352</v>
      </c>
      <c r="F292" s="694">
        <v>4.7979363425826156</v>
      </c>
      <c r="G292" s="693">
        <v>39.817966711186607</v>
      </c>
      <c r="H292" s="497">
        <v>23.956447311512477</v>
      </c>
      <c r="I292" s="497">
        <v>11.086163961313423</v>
      </c>
      <c r="J292" s="497">
        <v>20.909683462369578</v>
      </c>
      <c r="K292" s="694">
        <v>4.2297385536179108</v>
      </c>
      <c r="L292" s="693">
        <v>42.312114725641756</v>
      </c>
      <c r="M292" s="497">
        <v>25.52826538220236</v>
      </c>
      <c r="N292" s="497">
        <v>10.91968098550733</v>
      </c>
      <c r="O292" s="497">
        <v>16.885638322150847</v>
      </c>
      <c r="P292" s="694">
        <v>4.3543005844977056</v>
      </c>
    </row>
    <row r="293" spans="1:16" x14ac:dyDescent="0.3">
      <c r="A293" s="178" t="s">
        <v>1521</v>
      </c>
      <c r="B293" s="693">
        <v>33.092570552483728</v>
      </c>
      <c r="C293" s="497">
        <v>24.469339530999967</v>
      </c>
      <c r="D293" s="497">
        <v>17.72553068778473</v>
      </c>
      <c r="E293" s="497">
        <v>8.5274175574749922</v>
      </c>
      <c r="F293" s="694">
        <v>16.185141671256584</v>
      </c>
      <c r="G293" s="693">
        <v>33.688994314621986</v>
      </c>
      <c r="H293" s="497">
        <v>29.903745712458189</v>
      </c>
      <c r="I293" s="497">
        <v>16.261608333681234</v>
      </c>
      <c r="J293" s="497">
        <v>14.138933520437186</v>
      </c>
      <c r="K293" s="694">
        <v>6.0067181188014027</v>
      </c>
      <c r="L293" s="693">
        <v>33.523828938100067</v>
      </c>
      <c r="M293" s="497">
        <v>28.398816163850576</v>
      </c>
      <c r="N293" s="497">
        <v>16.667006814029346</v>
      </c>
      <c r="O293" s="497">
        <v>12.584957629941812</v>
      </c>
      <c r="P293" s="694">
        <v>8.8253904540781924</v>
      </c>
    </row>
    <row r="294" spans="1:16" x14ac:dyDescent="0.3">
      <c r="A294" s="178" t="s">
        <v>1522</v>
      </c>
      <c r="B294" s="693">
        <v>23.849105422668657</v>
      </c>
      <c r="C294" s="497">
        <v>46.321842518253419</v>
      </c>
      <c r="D294" s="497">
        <v>16.691352938932749</v>
      </c>
      <c r="E294" s="497">
        <v>10.609727108750405</v>
      </c>
      <c r="F294" s="694">
        <v>2.5279720113947688</v>
      </c>
      <c r="G294" s="693">
        <v>20.200297118901098</v>
      </c>
      <c r="H294" s="497">
        <v>38.016244143279202</v>
      </c>
      <c r="I294" s="497">
        <v>19.935012210685375</v>
      </c>
      <c r="J294" s="497">
        <v>17.477828018005074</v>
      </c>
      <c r="K294" s="694">
        <v>4.3706185091292511</v>
      </c>
      <c r="L294" s="693">
        <v>21.383661625382494</v>
      </c>
      <c r="M294" s="497">
        <v>40.709877106097672</v>
      </c>
      <c r="N294" s="497">
        <v>18.883043750366973</v>
      </c>
      <c r="O294" s="497">
        <v>15.25039753486552</v>
      </c>
      <c r="P294" s="694">
        <v>3.773019983287333</v>
      </c>
    </row>
    <row r="295" spans="1:16" x14ac:dyDescent="0.3">
      <c r="A295" s="178" t="s">
        <v>1523</v>
      </c>
      <c r="B295" s="693">
        <v>18.320192893861194</v>
      </c>
      <c r="C295" s="497">
        <v>35.882785941460391</v>
      </c>
      <c r="D295" s="497">
        <v>19.649973667053359</v>
      </c>
      <c r="E295" s="497">
        <v>16.719390874558034</v>
      </c>
      <c r="F295" s="694">
        <v>9.4276566230670245</v>
      </c>
      <c r="G295" s="693">
        <v>20.314037531656677</v>
      </c>
      <c r="H295" s="497">
        <v>32.797877094507662</v>
      </c>
      <c r="I295" s="497">
        <v>20.56670829642</v>
      </c>
      <c r="J295" s="497">
        <v>18.542142810022607</v>
      </c>
      <c r="K295" s="694">
        <v>7.7792342673930506</v>
      </c>
      <c r="L295" s="693">
        <v>19.35201142701932</v>
      </c>
      <c r="M295" s="497">
        <v>34.286339527807677</v>
      </c>
      <c r="N295" s="497">
        <v>20.124385646120192</v>
      </c>
      <c r="O295" s="497">
        <v>17.66266859675893</v>
      </c>
      <c r="P295" s="694">
        <v>8.5745948022938787</v>
      </c>
    </row>
    <row r="296" spans="1:16" x14ac:dyDescent="0.3">
      <c r="A296" s="178" t="s">
        <v>1524</v>
      </c>
      <c r="B296" s="693">
        <v>14.217836335968631</v>
      </c>
      <c r="C296" s="497">
        <v>29.697509099124026</v>
      </c>
      <c r="D296" s="497">
        <v>24.700235150177573</v>
      </c>
      <c r="E296" s="497">
        <v>19.575942150908652</v>
      </c>
      <c r="F296" s="694">
        <v>11.808477263821118</v>
      </c>
      <c r="G296" s="693">
        <v>13.586873427780327</v>
      </c>
      <c r="H296" s="497">
        <v>24.780677625539727</v>
      </c>
      <c r="I296" s="497">
        <v>20.275958706907012</v>
      </c>
      <c r="J296" s="497">
        <v>24.379669293938065</v>
      </c>
      <c r="K296" s="694">
        <v>16.976820945834863</v>
      </c>
      <c r="L296" s="693">
        <v>13.825864932281352</v>
      </c>
      <c r="M296" s="497">
        <v>26.643039003681473</v>
      </c>
      <c r="N296" s="497">
        <v>21.951753701800925</v>
      </c>
      <c r="O296" s="497">
        <v>22.560148744907032</v>
      </c>
      <c r="P296" s="694">
        <v>15.019193617329222</v>
      </c>
    </row>
    <row r="297" spans="1:16" x14ac:dyDescent="0.3">
      <c r="A297" s="178" t="s">
        <v>1525</v>
      </c>
      <c r="B297" s="693">
        <v>45.785723670256509</v>
      </c>
      <c r="C297" s="497">
        <v>31.341578373960701</v>
      </c>
      <c r="D297" s="497">
        <v>6.869202837627693</v>
      </c>
      <c r="E297" s="497">
        <v>10.028229578756209</v>
      </c>
      <c r="F297" s="694">
        <v>5.975265539398892</v>
      </c>
      <c r="G297" s="693">
        <v>41.387893293576617</v>
      </c>
      <c r="H297" s="497">
        <v>25.238948630466524</v>
      </c>
      <c r="I297" s="497">
        <v>13.960573386987022</v>
      </c>
      <c r="J297" s="497">
        <v>15.201115164566581</v>
      </c>
      <c r="K297" s="694">
        <v>4.2114695244032543</v>
      </c>
      <c r="L297" s="693">
        <v>42.393007435321032</v>
      </c>
      <c r="M297" s="497">
        <v>26.633690794589448</v>
      </c>
      <c r="N297" s="497">
        <v>12.339856757872319</v>
      </c>
      <c r="O297" s="497">
        <v>14.018863915520221</v>
      </c>
      <c r="P297" s="694">
        <v>4.6145810966969822</v>
      </c>
    </row>
    <row r="298" spans="1:16" x14ac:dyDescent="0.3">
      <c r="A298" s="178" t="s">
        <v>1526</v>
      </c>
      <c r="B298" s="693">
        <v>15.938143401031757</v>
      </c>
      <c r="C298" s="497">
        <v>42.777804258179785</v>
      </c>
      <c r="D298" s="497">
        <v>26.183750595151373</v>
      </c>
      <c r="E298" s="497">
        <v>13.659213998688532</v>
      </c>
      <c r="F298" s="694">
        <v>1.4410877469485481</v>
      </c>
      <c r="G298" s="693">
        <v>10.533867964677771</v>
      </c>
      <c r="H298" s="497">
        <v>35.714285633485318</v>
      </c>
      <c r="I298" s="497">
        <v>29.381726094860174</v>
      </c>
      <c r="J298" s="497">
        <v>19.413378382947492</v>
      </c>
      <c r="K298" s="694">
        <v>4.9567419240292505</v>
      </c>
      <c r="L298" s="693">
        <v>12.187120173487061</v>
      </c>
      <c r="M298" s="497">
        <v>37.875126231965275</v>
      </c>
      <c r="N298" s="497">
        <v>28.403415473782999</v>
      </c>
      <c r="O298" s="497">
        <v>17.653089683719774</v>
      </c>
      <c r="P298" s="694">
        <v>3.8812484370448908</v>
      </c>
    </row>
    <row r="299" spans="1:16" x14ac:dyDescent="0.3">
      <c r="A299" s="178" t="s">
        <v>1527</v>
      </c>
      <c r="B299" s="693">
        <v>43.732135608227694</v>
      </c>
      <c r="C299" s="497">
        <v>25.651286364828007</v>
      </c>
      <c r="D299" s="497">
        <v>17.076357727569434</v>
      </c>
      <c r="E299" s="497">
        <v>3.0461412152251581</v>
      </c>
      <c r="F299" s="694">
        <v>10.494079084149705</v>
      </c>
      <c r="G299" s="693">
        <v>48.052683278900972</v>
      </c>
      <c r="H299" s="497">
        <v>20.849846554137727</v>
      </c>
      <c r="I299" s="497">
        <v>13.737000541906689</v>
      </c>
      <c r="J299" s="497">
        <v>14.252510505130896</v>
      </c>
      <c r="K299" s="694">
        <v>3.1079591199237147</v>
      </c>
      <c r="L299" s="693">
        <v>46.897650833146812</v>
      </c>
      <c r="M299" s="497">
        <v>22.133438170387333</v>
      </c>
      <c r="N299" s="497">
        <v>14.629726694098801</v>
      </c>
      <c r="O299" s="497">
        <v>11.256658794755703</v>
      </c>
      <c r="P299" s="694">
        <v>5.082525507611348</v>
      </c>
    </row>
    <row r="300" spans="1:16" x14ac:dyDescent="0.3">
      <c r="A300" s="178" t="s">
        <v>1528</v>
      </c>
      <c r="B300" s="693">
        <v>25.887217181765699</v>
      </c>
      <c r="C300" s="497">
        <v>37.418169161157202</v>
      </c>
      <c r="D300" s="497">
        <v>26.053749890740274</v>
      </c>
      <c r="E300" s="497">
        <v>8.5735615608854214</v>
      </c>
      <c r="F300" s="694">
        <v>2.0673022054514041</v>
      </c>
      <c r="G300" s="693">
        <v>23.428920044750029</v>
      </c>
      <c r="H300" s="497">
        <v>32.478083533064655</v>
      </c>
      <c r="I300" s="497">
        <v>29.31183970804949</v>
      </c>
      <c r="J300" s="497">
        <v>12.215407413920873</v>
      </c>
      <c r="K300" s="694">
        <v>2.5657493002149487</v>
      </c>
      <c r="L300" s="693">
        <v>24.310575615619463</v>
      </c>
      <c r="M300" s="497">
        <v>34.249819727602663</v>
      </c>
      <c r="N300" s="497">
        <v>28.143342623392414</v>
      </c>
      <c r="O300" s="497">
        <v>10.909278209184308</v>
      </c>
      <c r="P300" s="694">
        <v>2.3869838242011499</v>
      </c>
    </row>
    <row r="301" spans="1:16" x14ac:dyDescent="0.3">
      <c r="A301" s="178" t="s">
        <v>1529</v>
      </c>
      <c r="B301" s="693">
        <v>17.034850002636155</v>
      </c>
      <c r="C301" s="497">
        <v>31.502082564454053</v>
      </c>
      <c r="D301" s="497">
        <v>22.707861021774661</v>
      </c>
      <c r="E301" s="497">
        <v>16.375810618442557</v>
      </c>
      <c r="F301" s="694">
        <v>12.379395792692572</v>
      </c>
      <c r="G301" s="693">
        <v>16.386344712739383</v>
      </c>
      <c r="H301" s="497">
        <v>39.913405495420484</v>
      </c>
      <c r="I301" s="497">
        <v>18.354704412989175</v>
      </c>
      <c r="J301" s="497">
        <v>18.957535387177352</v>
      </c>
      <c r="K301" s="694">
        <v>6.3880099916736057</v>
      </c>
      <c r="L301" s="693">
        <v>16.637410189418681</v>
      </c>
      <c r="M301" s="497">
        <v>36.657005225342914</v>
      </c>
      <c r="N301" s="497">
        <v>20.040006531678642</v>
      </c>
      <c r="O301" s="497">
        <v>17.958033964728937</v>
      </c>
      <c r="P301" s="694">
        <v>8.7075440888308293</v>
      </c>
    </row>
    <row r="302" spans="1:16" x14ac:dyDescent="0.3">
      <c r="A302" s="178" t="s">
        <v>1530</v>
      </c>
      <c r="B302" s="693">
        <v>55.50687659751047</v>
      </c>
      <c r="C302" s="497">
        <v>30.250940410817574</v>
      </c>
      <c r="D302" s="497">
        <v>8.2697719875358366</v>
      </c>
      <c r="E302" s="497">
        <v>5.3754478856839443</v>
      </c>
      <c r="F302" s="694">
        <v>0.59696311845217598</v>
      </c>
      <c r="G302" s="693">
        <v>51.767789153079022</v>
      </c>
      <c r="H302" s="497">
        <v>23.151962060251027</v>
      </c>
      <c r="I302" s="497">
        <v>12.390104098333355</v>
      </c>
      <c r="J302" s="497">
        <v>10.613385596613099</v>
      </c>
      <c r="K302" s="694">
        <v>2.0767590917234942</v>
      </c>
      <c r="L302" s="693">
        <v>52.877188408281285</v>
      </c>
      <c r="M302" s="497">
        <v>25.258251739713977</v>
      </c>
      <c r="N302" s="497">
        <v>11.167588326012398</v>
      </c>
      <c r="O302" s="497">
        <v>9.0592726528372669</v>
      </c>
      <c r="P302" s="694">
        <v>1.6376988731550763</v>
      </c>
    </row>
    <row r="303" spans="1:16" x14ac:dyDescent="0.3">
      <c r="A303" s="178" t="s">
        <v>1531</v>
      </c>
      <c r="B303" s="693">
        <v>29.833642865610305</v>
      </c>
      <c r="C303" s="497">
        <v>36.452364958311925</v>
      </c>
      <c r="D303" s="497">
        <v>19.061919626980679</v>
      </c>
      <c r="E303" s="497">
        <v>10.878413087288102</v>
      </c>
      <c r="F303" s="694">
        <v>3.7736594618089856</v>
      </c>
      <c r="G303" s="693">
        <v>26.609695285586493</v>
      </c>
      <c r="H303" s="497">
        <v>32.837212843303327</v>
      </c>
      <c r="I303" s="497">
        <v>19.382958070839916</v>
      </c>
      <c r="J303" s="497">
        <v>15.23572067528216</v>
      </c>
      <c r="K303" s="694">
        <v>5.9344131249881045</v>
      </c>
      <c r="L303" s="693">
        <v>27.657743294625426</v>
      </c>
      <c r="M303" s="497">
        <v>34.012434487719659</v>
      </c>
      <c r="N303" s="497">
        <v>19.278594183537148</v>
      </c>
      <c r="O303" s="497">
        <v>13.819237488439009</v>
      </c>
      <c r="P303" s="694">
        <v>5.2319905456787588</v>
      </c>
    </row>
    <row r="304" spans="1:16" x14ac:dyDescent="0.3">
      <c r="A304" s="178" t="s">
        <v>1532</v>
      </c>
      <c r="B304" s="693">
        <v>30.857480276972112</v>
      </c>
      <c r="C304" s="497">
        <v>38.221772105973159</v>
      </c>
      <c r="D304" s="497">
        <v>11.944831123038865</v>
      </c>
      <c r="E304" s="497">
        <v>11.582099800814785</v>
      </c>
      <c r="F304" s="694">
        <v>7.3938166932010789</v>
      </c>
      <c r="G304" s="693">
        <v>28.990957955117537</v>
      </c>
      <c r="H304" s="497">
        <v>34.071244982834067</v>
      </c>
      <c r="I304" s="497">
        <v>17.029776176720826</v>
      </c>
      <c r="J304" s="497">
        <v>14.367838510657194</v>
      </c>
      <c r="K304" s="694">
        <v>5.540182374670378</v>
      </c>
      <c r="L304" s="693">
        <v>29.580806376078662</v>
      </c>
      <c r="M304" s="497">
        <v>35.382872409452467</v>
      </c>
      <c r="N304" s="497">
        <v>15.422858983462595</v>
      </c>
      <c r="O304" s="497">
        <v>13.487504233391126</v>
      </c>
      <c r="P304" s="694">
        <v>6.1259579976151501</v>
      </c>
    </row>
    <row r="305" spans="1:16" x14ac:dyDescent="0.3">
      <c r="A305" s="178" t="s">
        <v>1533</v>
      </c>
      <c r="B305" s="693">
        <v>45.048468755767693</v>
      </c>
      <c r="C305" s="497">
        <v>24.058162431438458</v>
      </c>
      <c r="D305" s="497">
        <v>16.198502016424442</v>
      </c>
      <c r="E305" s="497">
        <v>10.200484635050456</v>
      </c>
      <c r="F305" s="694">
        <v>4.4943821613189492</v>
      </c>
      <c r="G305" s="693">
        <v>43.823741320804444</v>
      </c>
      <c r="H305" s="497">
        <v>20.260289977950706</v>
      </c>
      <c r="I305" s="497">
        <v>13.579663148685682</v>
      </c>
      <c r="J305" s="497">
        <v>17.463748591922869</v>
      </c>
      <c r="K305" s="694">
        <v>4.8725569606362971</v>
      </c>
      <c r="L305" s="693">
        <v>44.179133074887488</v>
      </c>
      <c r="M305" s="497">
        <v>21.362357682565477</v>
      </c>
      <c r="N305" s="497">
        <v>14.339598553328969</v>
      </c>
      <c r="O305" s="497">
        <v>15.356092598996989</v>
      </c>
      <c r="P305" s="694">
        <v>4.7628180902210788</v>
      </c>
    </row>
    <row r="306" spans="1:16" x14ac:dyDescent="0.3">
      <c r="A306" s="178" t="s">
        <v>1534</v>
      </c>
      <c r="B306" s="693">
        <v>30.203768011544096</v>
      </c>
      <c r="C306" s="497">
        <v>42.983467792166223</v>
      </c>
      <c r="D306" s="497">
        <v>13.963860005575398</v>
      </c>
      <c r="E306" s="497">
        <v>10.126874199605593</v>
      </c>
      <c r="F306" s="694">
        <v>2.7220299911086858</v>
      </c>
      <c r="G306" s="693">
        <v>31.246413116734356</v>
      </c>
      <c r="H306" s="497">
        <v>27.103876442884978</v>
      </c>
      <c r="I306" s="497">
        <v>22.823081372778937</v>
      </c>
      <c r="J306" s="497">
        <v>14.091928815911576</v>
      </c>
      <c r="K306" s="694">
        <v>4.7347002516901551</v>
      </c>
      <c r="L306" s="693">
        <v>30.982294228191233</v>
      </c>
      <c r="M306" s="497">
        <v>31.126434067538927</v>
      </c>
      <c r="N306" s="497">
        <v>20.578897144401122</v>
      </c>
      <c r="O306" s="497">
        <v>13.087516276056579</v>
      </c>
      <c r="P306" s="694">
        <v>4.2248582838121402</v>
      </c>
    </row>
    <row r="307" spans="1:16" x14ac:dyDescent="0.3">
      <c r="A307" s="178" t="s">
        <v>1535</v>
      </c>
      <c r="B307" s="693">
        <v>35.261251339631386</v>
      </c>
      <c r="C307" s="497">
        <v>38.730275699648892</v>
      </c>
      <c r="D307" s="497">
        <v>8.5651132390499427</v>
      </c>
      <c r="E307" s="497">
        <v>10.167618287754946</v>
      </c>
      <c r="F307" s="694">
        <v>7.2757414339148365</v>
      </c>
      <c r="G307" s="693">
        <v>35.564778086330826</v>
      </c>
      <c r="H307" s="497">
        <v>33.579935146375014</v>
      </c>
      <c r="I307" s="497">
        <v>15.590039673114129</v>
      </c>
      <c r="J307" s="497">
        <v>9.626488570640614</v>
      </c>
      <c r="K307" s="694">
        <v>5.6387585235394111</v>
      </c>
      <c r="L307" s="693">
        <v>35.43622418865688</v>
      </c>
      <c r="M307" s="497">
        <v>35.761279491383249</v>
      </c>
      <c r="N307" s="497">
        <v>12.614744468352562</v>
      </c>
      <c r="O307" s="497">
        <v>9.855675405206906</v>
      </c>
      <c r="P307" s="694">
        <v>6.3320764464004</v>
      </c>
    </row>
    <row r="308" spans="1:16" x14ac:dyDescent="0.3">
      <c r="A308" s="178" t="s">
        <v>1536</v>
      </c>
      <c r="B308" s="693">
        <v>16.697021207706005</v>
      </c>
      <c r="C308" s="497">
        <v>32.703982515784361</v>
      </c>
      <c r="D308" s="497">
        <v>18.623522745669419</v>
      </c>
      <c r="E308" s="497">
        <v>11.77756192326372</v>
      </c>
      <c r="F308" s="694">
        <v>20.197911607576494</v>
      </c>
      <c r="G308" s="693">
        <v>14.432947275308058</v>
      </c>
      <c r="H308" s="497">
        <v>30.507498302853264</v>
      </c>
      <c r="I308" s="497">
        <v>22.125650572915596</v>
      </c>
      <c r="J308" s="497">
        <v>20.597189936434141</v>
      </c>
      <c r="K308" s="694">
        <v>12.336713912488943</v>
      </c>
      <c r="L308" s="693">
        <v>15.195924658001337</v>
      </c>
      <c r="M308" s="497">
        <v>31.247698413780878</v>
      </c>
      <c r="N308" s="497">
        <v>20.945457521242787</v>
      </c>
      <c r="O308" s="497">
        <v>17.625035802452295</v>
      </c>
      <c r="P308" s="694">
        <v>14.985883604522702</v>
      </c>
    </row>
    <row r="309" spans="1:16" x14ac:dyDescent="0.3">
      <c r="A309" s="178" t="s">
        <v>1537</v>
      </c>
      <c r="B309" s="693">
        <v>54.241360129685731</v>
      </c>
      <c r="C309" s="497">
        <v>23.051807988353321</v>
      </c>
      <c r="D309" s="497">
        <v>13.897615959905677</v>
      </c>
      <c r="E309" s="497">
        <v>4.7311033499242194</v>
      </c>
      <c r="F309" s="694">
        <v>4.0781125721310536</v>
      </c>
      <c r="G309" s="693">
        <v>67.727450656057613</v>
      </c>
      <c r="H309" s="497">
        <v>18.415350514888512</v>
      </c>
      <c r="I309" s="497">
        <v>5.839968709219054</v>
      </c>
      <c r="J309" s="497">
        <v>4.122177272481478</v>
      </c>
      <c r="K309" s="694">
        <v>3.8950528473533308</v>
      </c>
      <c r="L309" s="693">
        <v>63.713374093796205</v>
      </c>
      <c r="M309" s="497">
        <v>19.795372044461008</v>
      </c>
      <c r="N309" s="497">
        <v>8.2382925906065463</v>
      </c>
      <c r="O309" s="497">
        <v>4.3034214878330612</v>
      </c>
      <c r="P309" s="694">
        <v>3.9495397833031789</v>
      </c>
    </row>
    <row r="310" spans="1:16" x14ac:dyDescent="0.3">
      <c r="A310" s="178" t="s">
        <v>1538</v>
      </c>
      <c r="B310" s="693">
        <v>19.661909323008615</v>
      </c>
      <c r="C310" s="497">
        <v>30.823056668757481</v>
      </c>
      <c r="D310" s="497">
        <v>19.50256332267902</v>
      </c>
      <c r="E310" s="497">
        <v>18.463350634577854</v>
      </c>
      <c r="F310" s="694">
        <v>11.549120050977034</v>
      </c>
      <c r="G310" s="693">
        <v>17.939329215441333</v>
      </c>
      <c r="H310" s="497">
        <v>34.558954331928113</v>
      </c>
      <c r="I310" s="497">
        <v>21.178833910141819</v>
      </c>
      <c r="J310" s="497">
        <v>19.220891522103589</v>
      </c>
      <c r="K310" s="694">
        <v>7.1019910203851468</v>
      </c>
      <c r="L310" s="693">
        <v>18.401815427204465</v>
      </c>
      <c r="M310" s="497">
        <v>33.555923384232671</v>
      </c>
      <c r="N310" s="497">
        <v>20.728781090838989</v>
      </c>
      <c r="O310" s="497">
        <v>19.017503468457573</v>
      </c>
      <c r="P310" s="694">
        <v>8.2959766292663044</v>
      </c>
    </row>
    <row r="311" spans="1:16" x14ac:dyDescent="0.3">
      <c r="A311" s="178" t="s">
        <v>1539</v>
      </c>
      <c r="B311" s="693">
        <v>62.949375860539725</v>
      </c>
      <c r="C311" s="497">
        <v>22.971704492753435</v>
      </c>
      <c r="D311" s="497">
        <v>7.3158464324381693</v>
      </c>
      <c r="E311" s="497">
        <v>3.0044550189839763</v>
      </c>
      <c r="F311" s="694">
        <v>3.7586181952846887</v>
      </c>
      <c r="G311" s="693">
        <v>59.528737381227238</v>
      </c>
      <c r="H311" s="497">
        <v>20.338494352687274</v>
      </c>
      <c r="I311" s="497">
        <v>9.5468717796914646</v>
      </c>
      <c r="J311" s="497">
        <v>7.0183415191926173</v>
      </c>
      <c r="K311" s="694">
        <v>3.5675549672013989</v>
      </c>
      <c r="L311" s="693">
        <v>60.529073334322348</v>
      </c>
      <c r="M311" s="497">
        <v>21.108553741042225</v>
      </c>
      <c r="N311" s="497">
        <v>8.8944278337376907</v>
      </c>
      <c r="O311" s="497">
        <v>5.8445153454869407</v>
      </c>
      <c r="P311" s="694">
        <v>3.6234297454107991</v>
      </c>
    </row>
    <row r="312" spans="1:16" x14ac:dyDescent="0.3">
      <c r="A312" s="178" t="s">
        <v>1540</v>
      </c>
      <c r="B312" s="693">
        <v>45.966037508341294</v>
      </c>
      <c r="C312" s="497">
        <v>31.506449965385166</v>
      </c>
      <c r="D312" s="497">
        <v>14.751111373991913</v>
      </c>
      <c r="E312" s="497">
        <v>4.4530282219373207</v>
      </c>
      <c r="F312" s="694">
        <v>3.3233729303443074</v>
      </c>
      <c r="G312" s="693">
        <v>54.839989369783702</v>
      </c>
      <c r="H312" s="497">
        <v>21.657630349500181</v>
      </c>
      <c r="I312" s="497">
        <v>9.3328484209947984</v>
      </c>
      <c r="J312" s="497">
        <v>11.118090495865802</v>
      </c>
      <c r="K312" s="694">
        <v>3.0514413638555178</v>
      </c>
      <c r="L312" s="693">
        <v>52.070777113066477</v>
      </c>
      <c r="M312" s="497">
        <v>24.731060588964262</v>
      </c>
      <c r="N312" s="497">
        <v>11.023675733767439</v>
      </c>
      <c r="O312" s="497">
        <v>9.0381860261399307</v>
      </c>
      <c r="P312" s="694">
        <v>3.136300538061886</v>
      </c>
    </row>
    <row r="313" spans="1:16" x14ac:dyDescent="0.3">
      <c r="A313" s="178" t="s">
        <v>1541</v>
      </c>
      <c r="B313" s="693">
        <v>32.502500903623279</v>
      </c>
      <c r="C313" s="497">
        <v>35.945315033908955</v>
      </c>
      <c r="D313" s="497">
        <v>17.964321297209054</v>
      </c>
      <c r="E313" s="497">
        <v>12.570857125135577</v>
      </c>
      <c r="F313" s="694">
        <v>1.01700564012314</v>
      </c>
      <c r="G313" s="693">
        <v>26.680040146575429</v>
      </c>
      <c r="H313" s="497">
        <v>33.597763031327013</v>
      </c>
      <c r="I313" s="497">
        <v>20.11792954903202</v>
      </c>
      <c r="J313" s="497">
        <v>14.801981667368008</v>
      </c>
      <c r="K313" s="694">
        <v>4.8022856056975227</v>
      </c>
      <c r="L313" s="693">
        <v>28.235739623083028</v>
      </c>
      <c r="M313" s="497">
        <v>34.225003913469571</v>
      </c>
      <c r="N313" s="497">
        <v>19.542508370639716</v>
      </c>
      <c r="O313" s="497">
        <v>14.205848962107126</v>
      </c>
      <c r="P313" s="694">
        <v>3.7908991307005593</v>
      </c>
    </row>
    <row r="314" spans="1:16" x14ac:dyDescent="0.3">
      <c r="A314" s="178" t="s">
        <v>1542</v>
      </c>
      <c r="B314" s="693">
        <v>25.222400853760725</v>
      </c>
      <c r="C314" s="497">
        <v>41.070658594044268</v>
      </c>
      <c r="D314" s="497">
        <v>10.796723818637879</v>
      </c>
      <c r="E314" s="497">
        <v>11.200376168002114</v>
      </c>
      <c r="F314" s="694">
        <v>11.709840565555011</v>
      </c>
      <c r="G314" s="693">
        <v>29.670248209670056</v>
      </c>
      <c r="H314" s="497">
        <v>29.892552793271332</v>
      </c>
      <c r="I314" s="497">
        <v>14.993207360014393</v>
      </c>
      <c r="J314" s="497">
        <v>14.390515028551295</v>
      </c>
      <c r="K314" s="694">
        <v>11.053476608492923</v>
      </c>
      <c r="L314" s="693">
        <v>27.950668182013764</v>
      </c>
      <c r="M314" s="497">
        <v>34.21411465094176</v>
      </c>
      <c r="N314" s="497">
        <v>13.370806970182651</v>
      </c>
      <c r="O314" s="497">
        <v>13.157177049278612</v>
      </c>
      <c r="P314" s="694">
        <v>11.307233147583204</v>
      </c>
    </row>
    <row r="315" spans="1:16" x14ac:dyDescent="0.3">
      <c r="A315" s="178" t="s">
        <v>1543</v>
      </c>
      <c r="B315" s="693">
        <v>29.153171222861275</v>
      </c>
      <c r="C315" s="497">
        <v>34.319512110810393</v>
      </c>
      <c r="D315" s="497">
        <v>16.334826044197044</v>
      </c>
      <c r="E315" s="497">
        <v>11.231354486666149</v>
      </c>
      <c r="F315" s="694">
        <v>8.9611361354651446</v>
      </c>
      <c r="G315" s="693">
        <v>24.550821705745072</v>
      </c>
      <c r="H315" s="497">
        <v>36.293797201251216</v>
      </c>
      <c r="I315" s="497">
        <v>16.827208541881795</v>
      </c>
      <c r="J315" s="497">
        <v>14.782423828775219</v>
      </c>
      <c r="K315" s="694">
        <v>7.5457487223466995</v>
      </c>
      <c r="L315" s="693">
        <v>26.21496901201742</v>
      </c>
      <c r="M315" s="497">
        <v>35.579922428626503</v>
      </c>
      <c r="N315" s="497">
        <v>16.64916969365213</v>
      </c>
      <c r="O315" s="497">
        <v>13.498405207833978</v>
      </c>
      <c r="P315" s="694">
        <v>8.0575336578699659</v>
      </c>
    </row>
    <row r="316" spans="1:16" x14ac:dyDescent="0.3">
      <c r="A316" s="178" t="s">
        <v>1544</v>
      </c>
      <c r="B316" s="693">
        <v>44.094308200846278</v>
      </c>
      <c r="C316" s="497">
        <v>27.52539642793721</v>
      </c>
      <c r="D316" s="497">
        <v>12.162210694700166</v>
      </c>
      <c r="E316" s="497">
        <v>7.3801714037184665</v>
      </c>
      <c r="F316" s="694">
        <v>8.8379132727978806</v>
      </c>
      <c r="G316" s="693">
        <v>43.933914525269387</v>
      </c>
      <c r="H316" s="497">
        <v>23.551286528448848</v>
      </c>
      <c r="I316" s="497">
        <v>14.533593784066486</v>
      </c>
      <c r="J316" s="497">
        <v>12.346467052272505</v>
      </c>
      <c r="K316" s="694">
        <v>5.634738109942778</v>
      </c>
      <c r="L316" s="693">
        <v>43.980438231565337</v>
      </c>
      <c r="M316" s="497">
        <v>24.704014783391848</v>
      </c>
      <c r="N316" s="497">
        <v>13.845751635876645</v>
      </c>
      <c r="O316" s="497">
        <v>10.905945913884825</v>
      </c>
      <c r="P316" s="694">
        <v>6.5638494352813392</v>
      </c>
    </row>
    <row r="317" spans="1:16" x14ac:dyDescent="0.3">
      <c r="A317" s="178" t="s">
        <v>1545</v>
      </c>
      <c r="B317" s="693">
        <v>62.962394366200215</v>
      </c>
      <c r="C317" s="497">
        <v>23.438219569335793</v>
      </c>
      <c r="D317" s="497">
        <v>7.275518066148563</v>
      </c>
      <c r="E317" s="497">
        <v>3.637759074347211</v>
      </c>
      <c r="F317" s="694">
        <v>2.686108923968217</v>
      </c>
      <c r="G317" s="693">
        <v>60.248430148263985</v>
      </c>
      <c r="H317" s="497">
        <v>17.500275463300468</v>
      </c>
      <c r="I317" s="497">
        <v>11.713671886333991</v>
      </c>
      <c r="J317" s="497">
        <v>8.7033160447405944</v>
      </c>
      <c r="K317" s="694">
        <v>1.834306457360958</v>
      </c>
      <c r="L317" s="693">
        <v>60.965178976372371</v>
      </c>
      <c r="M317" s="497">
        <v>19.068466543804199</v>
      </c>
      <c r="N317" s="497">
        <v>10.54157037940934</v>
      </c>
      <c r="O317" s="497">
        <v>7.3655194745976775</v>
      </c>
      <c r="P317" s="694">
        <v>2.0592646258164149</v>
      </c>
    </row>
    <row r="318" spans="1:16" x14ac:dyDescent="0.3">
      <c r="A318" s="178" t="s">
        <v>1546</v>
      </c>
      <c r="B318" s="693">
        <v>48.631635025304995</v>
      </c>
      <c r="C318" s="497">
        <v>22.503478799900929</v>
      </c>
      <c r="D318" s="497">
        <v>17.513749868803213</v>
      </c>
      <c r="E318" s="497">
        <v>9.8336755903454982</v>
      </c>
      <c r="F318" s="694">
        <v>1.517460715645367</v>
      </c>
      <c r="G318" s="693">
        <v>30.788862439743891</v>
      </c>
      <c r="H318" s="497">
        <v>22.501648770448345</v>
      </c>
      <c r="I318" s="497">
        <v>25.237289619900011</v>
      </c>
      <c r="J318" s="497">
        <v>15.109110210884799</v>
      </c>
      <c r="K318" s="694">
        <v>6.3630889590229573</v>
      </c>
      <c r="L318" s="693">
        <v>36.178048291940506</v>
      </c>
      <c r="M318" s="497">
        <v>22.502201507910399</v>
      </c>
      <c r="N318" s="497">
        <v>22.904491230193912</v>
      </c>
      <c r="O318" s="497">
        <v>13.515731295984251</v>
      </c>
      <c r="P318" s="694">
        <v>4.8995276739709315</v>
      </c>
    </row>
    <row r="319" spans="1:16" x14ac:dyDescent="0.3">
      <c r="A319" s="178" t="s">
        <v>1547</v>
      </c>
      <c r="B319" s="693">
        <v>21.362477221625433</v>
      </c>
      <c r="C319" s="497">
        <v>33.012750509510603</v>
      </c>
      <c r="D319" s="497">
        <v>13.88706750321426</v>
      </c>
      <c r="E319" s="497">
        <v>20.094717540677479</v>
      </c>
      <c r="F319" s="694">
        <v>11.642987224972233</v>
      </c>
      <c r="G319" s="693">
        <v>19.364301843310255</v>
      </c>
      <c r="H319" s="497">
        <v>25.847776973977144</v>
      </c>
      <c r="I319" s="497">
        <v>17.203143537717864</v>
      </c>
      <c r="J319" s="497">
        <v>23.261384477076273</v>
      </c>
      <c r="K319" s="694">
        <v>14.323393167918461</v>
      </c>
      <c r="L319" s="693">
        <v>19.903303769104781</v>
      </c>
      <c r="M319" s="497">
        <v>27.780507491943819</v>
      </c>
      <c r="N319" s="497">
        <v>16.308641789735365</v>
      </c>
      <c r="O319" s="497">
        <v>22.407185393456309</v>
      </c>
      <c r="P319" s="694">
        <v>13.600361555759727</v>
      </c>
    </row>
    <row r="320" spans="1:16" x14ac:dyDescent="0.3">
      <c r="A320" s="178" t="s">
        <v>1548</v>
      </c>
      <c r="B320" s="693">
        <v>48.15858518854025</v>
      </c>
      <c r="C320" s="497">
        <v>31.46438618799564</v>
      </c>
      <c r="D320" s="497">
        <v>11.728695137250824</v>
      </c>
      <c r="E320" s="497">
        <v>7.4336799061362742</v>
      </c>
      <c r="F320" s="694">
        <v>1.214653580077016</v>
      </c>
      <c r="G320" s="693">
        <v>54.305353434140876</v>
      </c>
      <c r="H320" s="497">
        <v>20.56682362613827</v>
      </c>
      <c r="I320" s="497">
        <v>12.491111505121793</v>
      </c>
      <c r="J320" s="497">
        <v>10.286797812738847</v>
      </c>
      <c r="K320" s="694">
        <v>2.3499136218602152</v>
      </c>
      <c r="L320" s="693">
        <v>52.716954680754149</v>
      </c>
      <c r="M320" s="497">
        <v>23.382884700280282</v>
      </c>
      <c r="N320" s="497">
        <v>12.294093957054216</v>
      </c>
      <c r="O320" s="497">
        <v>9.5495178722829106</v>
      </c>
      <c r="P320" s="694">
        <v>2.0565487896284451</v>
      </c>
    </row>
    <row r="321" spans="1:16" x14ac:dyDescent="0.3">
      <c r="A321" s="178" t="s">
        <v>1549</v>
      </c>
      <c r="B321" s="693">
        <v>46.947855519816613</v>
      </c>
      <c r="C321" s="497">
        <v>17.565403144104639</v>
      </c>
      <c r="D321" s="497">
        <v>27.202349055116375</v>
      </c>
      <c r="E321" s="497">
        <v>7.9017619112697997</v>
      </c>
      <c r="F321" s="694">
        <v>0.38263036969257469</v>
      </c>
      <c r="G321" s="693">
        <v>50.978843890319844</v>
      </c>
      <c r="H321" s="497">
        <v>26.825255671264607</v>
      </c>
      <c r="I321" s="497">
        <v>11.321685956437738</v>
      </c>
      <c r="J321" s="497">
        <v>6.0704767902471497</v>
      </c>
      <c r="K321" s="694">
        <v>4.8037376917306629</v>
      </c>
      <c r="L321" s="693">
        <v>49.89070651207939</v>
      </c>
      <c r="M321" s="497">
        <v>24.325622646885726</v>
      </c>
      <c r="N321" s="497">
        <v>15.608560916277622</v>
      </c>
      <c r="O321" s="497">
        <v>6.5648195189391618</v>
      </c>
      <c r="P321" s="694">
        <v>3.6102904058180987</v>
      </c>
    </row>
    <row r="322" spans="1:16" x14ac:dyDescent="0.3">
      <c r="A322" s="178" t="s">
        <v>1550</v>
      </c>
      <c r="B322" s="693">
        <v>61.084750792835827</v>
      </c>
      <c r="C322" s="497">
        <v>28.096941366444906</v>
      </c>
      <c r="D322" s="497">
        <v>8.3801736515275067</v>
      </c>
      <c r="E322" s="497">
        <v>2.4381341891917643</v>
      </c>
      <c r="F322" s="694">
        <v>0</v>
      </c>
      <c r="G322" s="693">
        <v>63.043100287981588</v>
      </c>
      <c r="H322" s="497">
        <v>14.654080153658072</v>
      </c>
      <c r="I322" s="497">
        <v>15.317351922772723</v>
      </c>
      <c r="J322" s="497">
        <v>5.1794808050352659</v>
      </c>
      <c r="K322" s="694">
        <v>1.8059868305523519</v>
      </c>
      <c r="L322" s="693">
        <v>62.545872468000653</v>
      </c>
      <c r="M322" s="497">
        <v>18.067242406723004</v>
      </c>
      <c r="N322" s="497">
        <v>13.555992146501715</v>
      </c>
      <c r="O322" s="497">
        <v>4.4834488633483067</v>
      </c>
      <c r="P322" s="694">
        <v>1.347444115426323</v>
      </c>
    </row>
    <row r="323" spans="1:16" x14ac:dyDescent="0.3">
      <c r="A323" s="178" t="s">
        <v>1551</v>
      </c>
      <c r="B323" s="693">
        <v>38.535975203260413</v>
      </c>
      <c r="C323" s="497">
        <v>32.700356693676419</v>
      </c>
      <c r="D323" s="497">
        <v>12.882895885308207</v>
      </c>
      <c r="E323" s="497">
        <v>9.5956784396198014</v>
      </c>
      <c r="F323" s="694">
        <v>6.2850937781351588</v>
      </c>
      <c r="G323" s="693">
        <v>27.515691910600104</v>
      </c>
      <c r="H323" s="497">
        <v>28.752273127236467</v>
      </c>
      <c r="I323" s="497">
        <v>17.828943509121839</v>
      </c>
      <c r="J323" s="497">
        <v>17.750923916231596</v>
      </c>
      <c r="K323" s="694">
        <v>8.152167536809996</v>
      </c>
      <c r="L323" s="693">
        <v>32.590442854294508</v>
      </c>
      <c r="M323" s="497">
        <v>30.570333541156998</v>
      </c>
      <c r="N323" s="497">
        <v>15.55132875277318</v>
      </c>
      <c r="O323" s="497">
        <v>13.995499615473475</v>
      </c>
      <c r="P323" s="694">
        <v>7.2923952363018367</v>
      </c>
    </row>
    <row r="324" spans="1:16" x14ac:dyDescent="0.3">
      <c r="A324" s="178" t="s">
        <v>1552</v>
      </c>
      <c r="B324" s="693">
        <v>46.167849990897508</v>
      </c>
      <c r="C324" s="497">
        <v>32.559621336246131</v>
      </c>
      <c r="D324" s="497">
        <v>13.935918441653014</v>
      </c>
      <c r="E324" s="497">
        <v>6.7267431276169676</v>
      </c>
      <c r="F324" s="694">
        <v>0.60986710358638263</v>
      </c>
      <c r="G324" s="693">
        <v>42.880242199057349</v>
      </c>
      <c r="H324" s="497">
        <v>26.249698971342074</v>
      </c>
      <c r="I324" s="497">
        <v>14.050297588330411</v>
      </c>
      <c r="J324" s="497">
        <v>10.386348780403894</v>
      </c>
      <c r="K324" s="694">
        <v>6.4334124608662755</v>
      </c>
      <c r="L324" s="693">
        <v>43.781988864754204</v>
      </c>
      <c r="M324" s="497">
        <v>27.980425935635285</v>
      </c>
      <c r="N324" s="497">
        <v>14.018924924475071</v>
      </c>
      <c r="O324" s="497">
        <v>9.3825680972711147</v>
      </c>
      <c r="P324" s="694">
        <v>4.8360921778643293</v>
      </c>
    </row>
    <row r="325" spans="1:16" x14ac:dyDescent="0.3">
      <c r="A325" s="178" t="s">
        <v>1553</v>
      </c>
      <c r="B325" s="693">
        <v>45.425106303539749</v>
      </c>
      <c r="C325" s="497">
        <v>14.781890871843217</v>
      </c>
      <c r="D325" s="497">
        <v>24.128516083676114</v>
      </c>
      <c r="E325" s="497">
        <v>7.187758073281711</v>
      </c>
      <c r="F325" s="694">
        <v>8.4767286676592075</v>
      </c>
      <c r="G325" s="693">
        <v>32.792749706056043</v>
      </c>
      <c r="H325" s="497">
        <v>29.586106741719988</v>
      </c>
      <c r="I325" s="497">
        <v>19.274548446485326</v>
      </c>
      <c r="J325" s="497">
        <v>12.451488503710348</v>
      </c>
      <c r="K325" s="694">
        <v>5.8951066020283038</v>
      </c>
      <c r="L325" s="693">
        <v>36.008210417286847</v>
      </c>
      <c r="M325" s="497">
        <v>25.817817418756249</v>
      </c>
      <c r="N325" s="497">
        <v>20.510085308552835</v>
      </c>
      <c r="O325" s="497">
        <v>11.111649949997833</v>
      </c>
      <c r="P325" s="694">
        <v>6.5522369054062359</v>
      </c>
    </row>
    <row r="326" spans="1:16" x14ac:dyDescent="0.3">
      <c r="A326" s="178" t="s">
        <v>1554</v>
      </c>
      <c r="B326" s="693">
        <v>22.962704690123992</v>
      </c>
      <c r="C326" s="497">
        <v>38.447402045015266</v>
      </c>
      <c r="D326" s="497">
        <v>17.992449485560453</v>
      </c>
      <c r="E326" s="497">
        <v>14.502188603364619</v>
      </c>
      <c r="F326" s="694">
        <v>6.0952551759356703</v>
      </c>
      <c r="G326" s="693">
        <v>19.819491567544091</v>
      </c>
      <c r="H326" s="497">
        <v>32.006696399794869</v>
      </c>
      <c r="I326" s="497">
        <v>17.391611528953291</v>
      </c>
      <c r="J326" s="497">
        <v>22.513248859467851</v>
      </c>
      <c r="K326" s="694">
        <v>8.2689516442398983</v>
      </c>
      <c r="L326" s="693">
        <v>21.222972307940456</v>
      </c>
      <c r="M326" s="497">
        <v>34.882545403698742</v>
      </c>
      <c r="N326" s="497">
        <v>17.659892573639542</v>
      </c>
      <c r="O326" s="497">
        <v>18.936218495593803</v>
      </c>
      <c r="P326" s="694">
        <v>7.2983712191274641</v>
      </c>
    </row>
    <row r="327" spans="1:16" x14ac:dyDescent="0.3">
      <c r="A327" s="178" t="s">
        <v>1555</v>
      </c>
      <c r="B327" s="693">
        <v>18.397764322310202</v>
      </c>
      <c r="C327" s="497">
        <v>31.229622729389845</v>
      </c>
      <c r="D327" s="497">
        <v>26.740801117838846</v>
      </c>
      <c r="E327" s="497">
        <v>17.338146250582206</v>
      </c>
      <c r="F327" s="694">
        <v>6.2936655798789003</v>
      </c>
      <c r="G327" s="693">
        <v>12.256186918202646</v>
      </c>
      <c r="H327" s="497">
        <v>25.053148671799214</v>
      </c>
      <c r="I327" s="497">
        <v>23.482424817849697</v>
      </c>
      <c r="J327" s="497">
        <v>27.364857891803751</v>
      </c>
      <c r="K327" s="694">
        <v>11.843381700344692</v>
      </c>
      <c r="L327" s="693">
        <v>13.863619047619046</v>
      </c>
      <c r="M327" s="497">
        <v>26.669714285714285</v>
      </c>
      <c r="N327" s="497">
        <v>24.335238095238097</v>
      </c>
      <c r="O327" s="497">
        <v>24.740571428571428</v>
      </c>
      <c r="P327" s="694">
        <v>10.390857142857143</v>
      </c>
    </row>
    <row r="328" spans="1:16" x14ac:dyDescent="0.3">
      <c r="A328" s="178" t="s">
        <v>1556</v>
      </c>
      <c r="B328" s="693">
        <v>26.825142634989589</v>
      </c>
      <c r="C328" s="497">
        <v>40.633902992400365</v>
      </c>
      <c r="D328" s="497">
        <v>12.424323315843415</v>
      </c>
      <c r="E328" s="497">
        <v>10.078347668993603</v>
      </c>
      <c r="F328" s="694">
        <v>10.038283387773024</v>
      </c>
      <c r="G328" s="693">
        <v>29.636671944591804</v>
      </c>
      <c r="H328" s="497">
        <v>28.117368540541698</v>
      </c>
      <c r="I328" s="497">
        <v>11.919542185360404</v>
      </c>
      <c r="J328" s="497">
        <v>19.534701686022323</v>
      </c>
      <c r="K328" s="694">
        <v>10.791715643483769</v>
      </c>
      <c r="L328" s="693">
        <v>28.80681142778414</v>
      </c>
      <c r="M328" s="497">
        <v>31.811791256814214</v>
      </c>
      <c r="N328" s="497">
        <v>12.068535094090443</v>
      </c>
      <c r="O328" s="497">
        <v>16.743532195138375</v>
      </c>
      <c r="P328" s="694">
        <v>10.569330026172832</v>
      </c>
    </row>
    <row r="329" spans="1:16" x14ac:dyDescent="0.3">
      <c r="A329" s="178" t="s">
        <v>1557</v>
      </c>
      <c r="B329" s="693">
        <v>60.118616126997061</v>
      </c>
      <c r="C329" s="497">
        <v>22.820428294745078</v>
      </c>
      <c r="D329" s="497">
        <v>13.080724901394673</v>
      </c>
      <c r="E329" s="497">
        <v>2.1087314708153797</v>
      </c>
      <c r="F329" s="694">
        <v>1.8714992060478048</v>
      </c>
      <c r="G329" s="693">
        <v>60.182469061311217</v>
      </c>
      <c r="H329" s="497">
        <v>22.665434893631652</v>
      </c>
      <c r="I329" s="497">
        <v>9.0102782953090426</v>
      </c>
      <c r="J329" s="497">
        <v>6.4048966303053181</v>
      </c>
      <c r="K329" s="694">
        <v>1.7369211194427783</v>
      </c>
      <c r="L329" s="693">
        <v>60.165897002482161</v>
      </c>
      <c r="M329" s="497">
        <v>22.705661075700746</v>
      </c>
      <c r="N329" s="497">
        <v>10.066700859771041</v>
      </c>
      <c r="O329" s="497">
        <v>5.2898922451955492</v>
      </c>
      <c r="P329" s="694">
        <v>1.7718488168505058</v>
      </c>
    </row>
    <row r="330" spans="1:16" x14ac:dyDescent="0.3">
      <c r="A330" s="178" t="s">
        <v>1558</v>
      </c>
      <c r="B330" s="693">
        <v>32.072383428214408</v>
      </c>
      <c r="C330" s="497">
        <v>41.520414653281264</v>
      </c>
      <c r="D330" s="497">
        <v>17.113758246282828</v>
      </c>
      <c r="E330" s="497">
        <v>8.5841593215040071</v>
      </c>
      <c r="F330" s="694">
        <v>0.70928435071749196</v>
      </c>
      <c r="G330" s="693">
        <v>21.848160945471339</v>
      </c>
      <c r="H330" s="497">
        <v>42.417104468491615</v>
      </c>
      <c r="I330" s="497">
        <v>20.217430691466447</v>
      </c>
      <c r="J330" s="497">
        <v>12.67983332629643</v>
      </c>
      <c r="K330" s="694">
        <v>2.8374705682741657</v>
      </c>
      <c r="L330" s="693">
        <v>24.761608669945186</v>
      </c>
      <c r="M330" s="497">
        <v>42.161587835701894</v>
      </c>
      <c r="N330" s="497">
        <v>19.333022372086216</v>
      </c>
      <c r="O330" s="497">
        <v>11.512748774919592</v>
      </c>
      <c r="P330" s="694">
        <v>2.231032347347111</v>
      </c>
    </row>
    <row r="331" spans="1:16" x14ac:dyDescent="0.3">
      <c r="A331" s="178" t="s">
        <v>1559</v>
      </c>
      <c r="B331" s="693">
        <v>42.997670224924825</v>
      </c>
      <c r="C331" s="497">
        <v>38.829924850398051</v>
      </c>
      <c r="D331" s="497">
        <v>11.092415119160078</v>
      </c>
      <c r="E331" s="497">
        <v>3.0546208239529684</v>
      </c>
      <c r="F331" s="694">
        <v>4.0253689815640739</v>
      </c>
      <c r="G331" s="693">
        <v>43.673785338157963</v>
      </c>
      <c r="H331" s="497">
        <v>38.412155641409811</v>
      </c>
      <c r="I331" s="497">
        <v>12.329827743894654</v>
      </c>
      <c r="J331" s="497">
        <v>3.1195561266836047</v>
      </c>
      <c r="K331" s="694">
        <v>2.4646751498539641</v>
      </c>
      <c r="L331" s="693">
        <v>43.448869714348263</v>
      </c>
      <c r="M331" s="497">
        <v>38.551130233766948</v>
      </c>
      <c r="N331" s="497">
        <v>11.918191578758076</v>
      </c>
      <c r="O331" s="497">
        <v>3.0979548285687133</v>
      </c>
      <c r="P331" s="694">
        <v>2.9838536445579948</v>
      </c>
    </row>
    <row r="332" spans="1:16" x14ac:dyDescent="0.3">
      <c r="A332" s="178" t="s">
        <v>1560</v>
      </c>
      <c r="B332" s="693">
        <v>15.938143284449138</v>
      </c>
      <c r="C332" s="497">
        <v>42.777804509702221</v>
      </c>
      <c r="D332" s="497">
        <v>26.183750697933633</v>
      </c>
      <c r="E332" s="497">
        <v>13.659213735907144</v>
      </c>
      <c r="F332" s="694">
        <v>1.4410877720078621</v>
      </c>
      <c r="G332" s="693">
        <v>10.53386789304227</v>
      </c>
      <c r="H332" s="497">
        <v>35.714285804608792</v>
      </c>
      <c r="I332" s="497">
        <v>29.38172610265848</v>
      </c>
      <c r="J332" s="497">
        <v>19.413378269213943</v>
      </c>
      <c r="K332" s="694">
        <v>4.9567419304765155</v>
      </c>
      <c r="L332" s="693">
        <v>12.187120086684674</v>
      </c>
      <c r="M332" s="497">
        <v>37.875126425832178</v>
      </c>
      <c r="N332" s="497">
        <v>28.403415511476808</v>
      </c>
      <c r="O332" s="497">
        <v>17.653089525898757</v>
      </c>
      <c r="P332" s="694">
        <v>3.8812484501075843</v>
      </c>
    </row>
    <row r="333" spans="1:16" x14ac:dyDescent="0.3">
      <c r="A333" s="178" t="s">
        <v>1561</v>
      </c>
      <c r="B333" s="693">
        <v>17.282415663125093</v>
      </c>
      <c r="C333" s="497">
        <v>38.182356251542458</v>
      </c>
      <c r="D333" s="497">
        <v>26.838366179756999</v>
      </c>
      <c r="E333" s="497">
        <v>11.338069747945525</v>
      </c>
      <c r="F333" s="694">
        <v>6.3587921576299209</v>
      </c>
      <c r="G333" s="693">
        <v>20.675713873064716</v>
      </c>
      <c r="H333" s="497">
        <v>33.030369438454649</v>
      </c>
      <c r="I333" s="497">
        <v>19.976807607242609</v>
      </c>
      <c r="J333" s="497">
        <v>16.95552695833284</v>
      </c>
      <c r="K333" s="694">
        <v>9.3615821229051868</v>
      </c>
      <c r="L333" s="693">
        <v>19.501198908331375</v>
      </c>
      <c r="M333" s="497">
        <v>34.813615482776861</v>
      </c>
      <c r="N333" s="497">
        <v>22.351784024347989</v>
      </c>
      <c r="O333" s="497">
        <v>15.011168652887442</v>
      </c>
      <c r="P333" s="694">
        <v>8.3222329316563393</v>
      </c>
    </row>
    <row r="334" spans="1:16" x14ac:dyDescent="0.3">
      <c r="A334" s="178" t="s">
        <v>1562</v>
      </c>
      <c r="B334" s="693">
        <v>56.45467073874989</v>
      </c>
      <c r="C334" s="497">
        <v>23.698724628700955</v>
      </c>
      <c r="D334" s="497">
        <v>10.453291943791134</v>
      </c>
      <c r="E334" s="497">
        <v>5.5842813597256216</v>
      </c>
      <c r="F334" s="694">
        <v>3.8090313290323965</v>
      </c>
      <c r="G334" s="693">
        <v>34.68140516000345</v>
      </c>
      <c r="H334" s="497">
        <v>22.880905599191266</v>
      </c>
      <c r="I334" s="497">
        <v>17.850879513305344</v>
      </c>
      <c r="J334" s="497">
        <v>19.150236396067797</v>
      </c>
      <c r="K334" s="694">
        <v>5.4365733314321352</v>
      </c>
      <c r="L334" s="693">
        <v>39.81274629728788</v>
      </c>
      <c r="M334" s="497">
        <v>23.073642348476749</v>
      </c>
      <c r="N334" s="497">
        <v>16.107477942474109</v>
      </c>
      <c r="O334" s="497">
        <v>15.95312556798496</v>
      </c>
      <c r="P334" s="694">
        <v>5.0530078437762933</v>
      </c>
    </row>
    <row r="335" spans="1:16" x14ac:dyDescent="0.3">
      <c r="A335" s="178" t="s">
        <v>1563</v>
      </c>
      <c r="B335" s="693">
        <v>30.551286938640583</v>
      </c>
      <c r="C335" s="497">
        <v>31.607760370941907</v>
      </c>
      <c r="D335" s="497">
        <v>14.012677748235062</v>
      </c>
      <c r="E335" s="497">
        <v>20.802919640323811</v>
      </c>
      <c r="F335" s="694">
        <v>3.0253553018586437</v>
      </c>
      <c r="G335" s="693">
        <v>22.598270866404526</v>
      </c>
      <c r="H335" s="497">
        <v>36.952399416364457</v>
      </c>
      <c r="I335" s="497">
        <v>16.334008312330685</v>
      </c>
      <c r="J335" s="497">
        <v>15.215504715932395</v>
      </c>
      <c r="K335" s="694">
        <v>8.89981668896794</v>
      </c>
      <c r="L335" s="693">
        <v>24.592414230486572</v>
      </c>
      <c r="M335" s="497">
        <v>35.612281857310329</v>
      </c>
      <c r="N335" s="497">
        <v>15.751956685855015</v>
      </c>
      <c r="O335" s="497">
        <v>16.616496024468184</v>
      </c>
      <c r="P335" s="694">
        <v>7.426851201879896</v>
      </c>
    </row>
    <row r="336" spans="1:16" x14ac:dyDescent="0.3">
      <c r="A336" s="178" t="s">
        <v>1564</v>
      </c>
      <c r="B336" s="693">
        <v>41.583767007013577</v>
      </c>
      <c r="C336" s="497">
        <v>27.108297414961363</v>
      </c>
      <c r="D336" s="497">
        <v>18.319014204281125</v>
      </c>
      <c r="E336" s="497">
        <v>10.213655737192873</v>
      </c>
      <c r="F336" s="694">
        <v>2.7752656365510662</v>
      </c>
      <c r="G336" s="693">
        <v>31.61558732919594</v>
      </c>
      <c r="H336" s="497">
        <v>26.750700285239976</v>
      </c>
      <c r="I336" s="497">
        <v>19.463667842101597</v>
      </c>
      <c r="J336" s="497">
        <v>15.006590928679589</v>
      </c>
      <c r="K336" s="694">
        <v>7.1634536147829024</v>
      </c>
      <c r="L336" s="693">
        <v>34.277821418554822</v>
      </c>
      <c r="M336" s="497">
        <v>26.846204910936049</v>
      </c>
      <c r="N336" s="497">
        <v>19.157961481100138</v>
      </c>
      <c r="O336" s="497">
        <v>13.726526175908466</v>
      </c>
      <c r="P336" s="694">
        <v>5.9914860135005297</v>
      </c>
    </row>
    <row r="337" spans="1:16" x14ac:dyDescent="0.3">
      <c r="A337" s="178" t="s">
        <v>1565</v>
      </c>
      <c r="B337" s="693">
        <v>55.451713395638627</v>
      </c>
      <c r="C337" s="497">
        <v>21.056357972245824</v>
      </c>
      <c r="D337" s="497">
        <v>5.182667799490229</v>
      </c>
      <c r="E337" s="497">
        <v>12.269895213820448</v>
      </c>
      <c r="F337" s="694">
        <v>6.0393656188048714</v>
      </c>
      <c r="G337" s="693">
        <v>49.922903869972949</v>
      </c>
      <c r="H337" s="497">
        <v>20.368544778948966</v>
      </c>
      <c r="I337" s="497">
        <v>12.46682338666869</v>
      </c>
      <c r="J337" s="497">
        <v>11.384949824321932</v>
      </c>
      <c r="K337" s="694">
        <v>5.8567781400874601</v>
      </c>
      <c r="L337" s="693">
        <v>51.377479742944956</v>
      </c>
      <c r="M337" s="497">
        <v>20.549501723013876</v>
      </c>
      <c r="N337" s="497">
        <v>10.550433081866444</v>
      </c>
      <c r="O337" s="497">
        <v>11.617770326906959</v>
      </c>
      <c r="P337" s="694">
        <v>5.9048151252677661</v>
      </c>
    </row>
    <row r="338" spans="1:16" x14ac:dyDescent="0.3">
      <c r="A338" s="178" t="s">
        <v>1566</v>
      </c>
      <c r="B338" s="693">
        <v>26.046864202651321</v>
      </c>
      <c r="C338" s="497">
        <v>35.499504455062905</v>
      </c>
      <c r="D338" s="497">
        <v>20.871362228404177</v>
      </c>
      <c r="E338" s="497">
        <v>10.338376900518693</v>
      </c>
      <c r="F338" s="694">
        <v>7.2438922133629031</v>
      </c>
      <c r="G338" s="693">
        <v>18.3313820723987</v>
      </c>
      <c r="H338" s="497">
        <v>33.116405720336893</v>
      </c>
      <c r="I338" s="497">
        <v>23.106135593010794</v>
      </c>
      <c r="J338" s="497">
        <v>22.666214816881507</v>
      </c>
      <c r="K338" s="694">
        <v>2.7798617973721034</v>
      </c>
      <c r="L338" s="693">
        <v>20.768293116496352</v>
      </c>
      <c r="M338" s="497">
        <v>33.869100046859671</v>
      </c>
      <c r="N338" s="497">
        <v>22.400289373509949</v>
      </c>
      <c r="O338" s="497">
        <v>18.772505537141821</v>
      </c>
      <c r="P338" s="694">
        <v>4.1898119259922106</v>
      </c>
    </row>
    <row r="339" spans="1:16" x14ac:dyDescent="0.3">
      <c r="A339" s="178" t="s">
        <v>1567</v>
      </c>
      <c r="B339" s="693">
        <v>64.665466043867298</v>
      </c>
      <c r="C339" s="497">
        <v>25.541991822719179</v>
      </c>
      <c r="D339" s="497">
        <v>6.0169434519478342</v>
      </c>
      <c r="E339" s="497">
        <v>1.9878593664199675</v>
      </c>
      <c r="F339" s="694">
        <v>1.7877393150457106</v>
      </c>
      <c r="G339" s="693">
        <v>62.90138439136642</v>
      </c>
      <c r="H339" s="497">
        <v>18.467247026470478</v>
      </c>
      <c r="I339" s="497">
        <v>10.935493057992266</v>
      </c>
      <c r="J339" s="497">
        <v>6.0225488862093712</v>
      </c>
      <c r="K339" s="694">
        <v>1.6733266379614624</v>
      </c>
      <c r="L339" s="693">
        <v>63.51612085744803</v>
      </c>
      <c r="M339" s="497">
        <v>20.93261114853911</v>
      </c>
      <c r="N339" s="497">
        <v>9.221506747449105</v>
      </c>
      <c r="O339" s="497">
        <v>4.6165647733902953</v>
      </c>
      <c r="P339" s="694">
        <v>1.7131964731734537</v>
      </c>
    </row>
    <row r="340" spans="1:16" x14ac:dyDescent="0.3">
      <c r="A340" s="178" t="s">
        <v>1568</v>
      </c>
      <c r="B340" s="693">
        <v>22.73993144815767</v>
      </c>
      <c r="C340" s="497">
        <v>33.638603256212512</v>
      </c>
      <c r="D340" s="497">
        <v>21.427806341045414</v>
      </c>
      <c r="E340" s="497">
        <v>10.234575835475578</v>
      </c>
      <c r="F340" s="694">
        <v>11.959083119108826</v>
      </c>
      <c r="G340" s="693">
        <v>25.558279324356093</v>
      </c>
      <c r="H340" s="497">
        <v>34.692232781490311</v>
      </c>
      <c r="I340" s="497">
        <v>19.198092615601599</v>
      </c>
      <c r="J340" s="497">
        <v>14.533731824440041</v>
      </c>
      <c r="K340" s="694">
        <v>6.0176634541119576</v>
      </c>
      <c r="L340" s="693">
        <v>24.472147117706548</v>
      </c>
      <c r="M340" s="497">
        <v>34.286186043631709</v>
      </c>
      <c r="N340" s="497">
        <v>20.057377556706776</v>
      </c>
      <c r="O340" s="497">
        <v>12.876927204804856</v>
      </c>
      <c r="P340" s="694">
        <v>8.3073620771501098</v>
      </c>
    </row>
    <row r="341" spans="1:16" x14ac:dyDescent="0.3">
      <c r="A341" s="178" t="s">
        <v>1569</v>
      </c>
      <c r="B341" s="693">
        <v>29.364708459355782</v>
      </c>
      <c r="C341" s="497">
        <v>28.900692141598118</v>
      </c>
      <c r="D341" s="497">
        <v>12.842090082378393</v>
      </c>
      <c r="E341" s="497">
        <v>9.3297907903939237</v>
      </c>
      <c r="F341" s="694">
        <v>19.56271852627378</v>
      </c>
      <c r="G341" s="693">
        <v>42.657000186118673</v>
      </c>
      <c r="H341" s="497">
        <v>31.119635343941916</v>
      </c>
      <c r="I341" s="497">
        <v>11.063633217056815</v>
      </c>
      <c r="J341" s="497">
        <v>9.8073068505723118</v>
      </c>
      <c r="K341" s="694">
        <v>5.3524244023102909</v>
      </c>
      <c r="L341" s="693">
        <v>37.749620595632358</v>
      </c>
      <c r="M341" s="497">
        <v>30.300423968848044</v>
      </c>
      <c r="N341" s="497">
        <v>11.720221494145797</v>
      </c>
      <c r="O341" s="497">
        <v>9.6310127535107259</v>
      </c>
      <c r="P341" s="694">
        <v>10.598721187863072</v>
      </c>
    </row>
    <row r="342" spans="1:16" x14ac:dyDescent="0.3">
      <c r="A342" s="178" t="s">
        <v>1570</v>
      </c>
      <c r="B342" s="693">
        <v>48.829503748589495</v>
      </c>
      <c r="C342" s="497">
        <v>25.606857194539145</v>
      </c>
      <c r="D342" s="497">
        <v>8.5140099392901991</v>
      </c>
      <c r="E342" s="497">
        <v>10.242742996036846</v>
      </c>
      <c r="F342" s="694">
        <v>6.8068861215443093</v>
      </c>
      <c r="G342" s="693">
        <v>53.733855622020776</v>
      </c>
      <c r="H342" s="497">
        <v>23.752953679710977</v>
      </c>
      <c r="I342" s="497">
        <v>9.5976435268828482</v>
      </c>
      <c r="J342" s="497">
        <v>7.6004272191700109</v>
      </c>
      <c r="K342" s="694">
        <v>5.315119952215384</v>
      </c>
      <c r="L342" s="693">
        <v>52.21323928617602</v>
      </c>
      <c r="M342" s="497">
        <v>24.327764794916583</v>
      </c>
      <c r="N342" s="497">
        <v>9.2616580637903354</v>
      </c>
      <c r="O342" s="497">
        <v>8.4196890989161979</v>
      </c>
      <c r="P342" s="694">
        <v>5.7776487562008656</v>
      </c>
    </row>
    <row r="343" spans="1:16" x14ac:dyDescent="0.3">
      <c r="A343" s="178" t="s">
        <v>1571</v>
      </c>
      <c r="B343" s="693">
        <v>21.673678848328993</v>
      </c>
      <c r="C343" s="497">
        <v>42.104623144118484</v>
      </c>
      <c r="D343" s="497">
        <v>13.37351479976196</v>
      </c>
      <c r="E343" s="497">
        <v>11.314990917608011</v>
      </c>
      <c r="F343" s="694">
        <v>11.533192290182557</v>
      </c>
      <c r="G343" s="693">
        <v>19.318295197812748</v>
      </c>
      <c r="H343" s="497">
        <v>29.814759792686406</v>
      </c>
      <c r="I343" s="497">
        <v>15.522528366069205</v>
      </c>
      <c r="J343" s="497">
        <v>24.930600056219713</v>
      </c>
      <c r="K343" s="694">
        <v>10.413816587211922</v>
      </c>
      <c r="L343" s="693">
        <v>20.003513907434304</v>
      </c>
      <c r="M343" s="497">
        <v>33.390077259650987</v>
      </c>
      <c r="N343" s="497">
        <v>14.897346008816484</v>
      </c>
      <c r="O343" s="497">
        <v>20.969601973115029</v>
      </c>
      <c r="P343" s="694">
        <v>10.739460850983196</v>
      </c>
    </row>
    <row r="344" spans="1:16" x14ac:dyDescent="0.3">
      <c r="A344" s="178" t="s">
        <v>1572</v>
      </c>
      <c r="B344" s="693">
        <v>34.162440084940719</v>
      </c>
      <c r="C344" s="497">
        <v>31.88935258102828</v>
      </c>
      <c r="D344" s="497">
        <v>16.694447142283629</v>
      </c>
      <c r="E344" s="497">
        <v>7.7914730031255166</v>
      </c>
      <c r="F344" s="694">
        <v>9.4622871886218505</v>
      </c>
      <c r="G344" s="693">
        <v>41.507731208445293</v>
      </c>
      <c r="H344" s="497">
        <v>22.040988805069659</v>
      </c>
      <c r="I344" s="497">
        <v>16.106660717048531</v>
      </c>
      <c r="J344" s="497">
        <v>13.840411722977969</v>
      </c>
      <c r="K344" s="694">
        <v>6.504207546458546</v>
      </c>
      <c r="L344" s="693">
        <v>39.464708534814832</v>
      </c>
      <c r="M344" s="497">
        <v>24.780217265063573</v>
      </c>
      <c r="N344" s="497">
        <v>16.270147905482059</v>
      </c>
      <c r="O344" s="497">
        <v>12.157957107052072</v>
      </c>
      <c r="P344" s="694">
        <v>7.3269691875874674</v>
      </c>
    </row>
    <row r="345" spans="1:16" x14ac:dyDescent="0.3">
      <c r="A345" s="178" t="s">
        <v>1573</v>
      </c>
      <c r="B345" s="693">
        <v>34.343434117500735</v>
      </c>
      <c r="C345" s="497">
        <v>41.394527914235667</v>
      </c>
      <c r="D345" s="497">
        <v>16.857899440512917</v>
      </c>
      <c r="E345" s="497">
        <v>5.7762087504067274</v>
      </c>
      <c r="F345" s="694">
        <v>1.6279297773439509</v>
      </c>
      <c r="G345" s="693">
        <v>36.745406859740271</v>
      </c>
      <c r="H345" s="497">
        <v>25.641025514068783</v>
      </c>
      <c r="I345" s="497">
        <v>13.607914408509963</v>
      </c>
      <c r="J345" s="497">
        <v>18.435516161495602</v>
      </c>
      <c r="K345" s="694">
        <v>5.5701370561853762</v>
      </c>
      <c r="L345" s="693">
        <v>36.298243678389007</v>
      </c>
      <c r="M345" s="497">
        <v>28.573775801699185</v>
      </c>
      <c r="N345" s="497">
        <v>14.212947771586112</v>
      </c>
      <c r="O345" s="497">
        <v>16.078796588413287</v>
      </c>
      <c r="P345" s="694">
        <v>4.8362361599124073</v>
      </c>
    </row>
    <row r="346" spans="1:16" x14ac:dyDescent="0.3">
      <c r="A346" s="178" t="s">
        <v>1574</v>
      </c>
      <c r="B346" s="693">
        <v>40.297730119619452</v>
      </c>
      <c r="C346" s="497">
        <v>29.946616913157442</v>
      </c>
      <c r="D346" s="497">
        <v>13.128770553975746</v>
      </c>
      <c r="E346" s="497">
        <v>16.158152757694484</v>
      </c>
      <c r="F346" s="694">
        <v>0.46872965555287338</v>
      </c>
      <c r="G346" s="693">
        <v>28.706977805782667</v>
      </c>
      <c r="H346" s="497">
        <v>34.512022629196501</v>
      </c>
      <c r="I346" s="497">
        <v>18.929750097975639</v>
      </c>
      <c r="J346" s="497">
        <v>13.342762911237227</v>
      </c>
      <c r="K346" s="694">
        <v>4.5084865558079592</v>
      </c>
      <c r="L346" s="693">
        <v>32.318615164662425</v>
      </c>
      <c r="M346" s="497">
        <v>33.089458381765716</v>
      </c>
      <c r="N346" s="497">
        <v>17.122185422972066</v>
      </c>
      <c r="O346" s="497">
        <v>14.220028413420138</v>
      </c>
      <c r="P346" s="694">
        <v>3.2497126171796462</v>
      </c>
    </row>
    <row r="347" spans="1:16" x14ac:dyDescent="0.3">
      <c r="A347" s="178" t="s">
        <v>1575</v>
      </c>
      <c r="B347" s="693">
        <v>32.072383499423246</v>
      </c>
      <c r="C347" s="497">
        <v>41.52041472980796</v>
      </c>
      <c r="D347" s="497">
        <v>17.113758188476925</v>
      </c>
      <c r="E347" s="497">
        <v>8.5841592157901019</v>
      </c>
      <c r="F347" s="694">
        <v>0.70928436650176852</v>
      </c>
      <c r="G347" s="693">
        <v>21.848160988337778</v>
      </c>
      <c r="H347" s="497">
        <v>42.417104447005492</v>
      </c>
      <c r="I347" s="497">
        <v>20.217430728848129</v>
      </c>
      <c r="J347" s="497">
        <v>12.679833307405316</v>
      </c>
      <c r="K347" s="694">
        <v>2.83747052840328</v>
      </c>
      <c r="L347" s="693">
        <v>24.761608711833329</v>
      </c>
      <c r="M347" s="497">
        <v>42.16158784293917</v>
      </c>
      <c r="N347" s="497">
        <v>19.333022385092303</v>
      </c>
      <c r="O347" s="497">
        <v>11.512748734915</v>
      </c>
      <c r="P347" s="694">
        <v>2.2310323252201973</v>
      </c>
    </row>
    <row r="348" spans="1:16" x14ac:dyDescent="0.3">
      <c r="A348" s="178" t="s">
        <v>1576</v>
      </c>
      <c r="B348" s="693">
        <v>62.583299171119755</v>
      </c>
      <c r="C348" s="497">
        <v>26.499383009698551</v>
      </c>
      <c r="D348" s="497">
        <v>5.7424926573815007</v>
      </c>
      <c r="E348" s="497">
        <v>3.8009049463795859</v>
      </c>
      <c r="F348" s="694">
        <v>1.3739202154206016</v>
      </c>
      <c r="G348" s="693">
        <v>63.719661696891741</v>
      </c>
      <c r="H348" s="497">
        <v>20.191836229658282</v>
      </c>
      <c r="I348" s="497">
        <v>8.5866634040484868</v>
      </c>
      <c r="J348" s="497">
        <v>5.3413827036224273</v>
      </c>
      <c r="K348" s="694">
        <v>2.1604559657790707</v>
      </c>
      <c r="L348" s="693">
        <v>63.411257774196031</v>
      </c>
      <c r="M348" s="497">
        <v>21.903677411880977</v>
      </c>
      <c r="N348" s="497">
        <v>7.8147676443809653</v>
      </c>
      <c r="O348" s="497">
        <v>4.9233036378450485</v>
      </c>
      <c r="P348" s="694">
        <v>1.9469935316969791</v>
      </c>
    </row>
    <row r="349" spans="1:16" x14ac:dyDescent="0.3">
      <c r="A349" s="178" t="s">
        <v>1577</v>
      </c>
      <c r="B349" s="693">
        <v>52.873449905728108</v>
      </c>
      <c r="C349" s="497">
        <v>26.614616579903995</v>
      </c>
      <c r="D349" s="497">
        <v>11.696397661371961</v>
      </c>
      <c r="E349" s="497">
        <v>3.9630380256374798</v>
      </c>
      <c r="F349" s="694">
        <v>4.8524978273584605</v>
      </c>
      <c r="G349" s="693">
        <v>57.356291271633197</v>
      </c>
      <c r="H349" s="497">
        <v>22.871523244967289</v>
      </c>
      <c r="I349" s="497">
        <v>8.7735099740161768</v>
      </c>
      <c r="J349" s="497">
        <v>6.2278145836390211</v>
      </c>
      <c r="K349" s="694">
        <v>4.7708609257443184</v>
      </c>
      <c r="L349" s="693">
        <v>55.791815430925887</v>
      </c>
      <c r="M349" s="497">
        <v>24.177832929838043</v>
      </c>
      <c r="N349" s="497">
        <v>9.7935744373157281</v>
      </c>
      <c r="O349" s="497">
        <v>5.4374256493925577</v>
      </c>
      <c r="P349" s="694">
        <v>4.799351552527793</v>
      </c>
    </row>
    <row r="350" spans="1:16" x14ac:dyDescent="0.3">
      <c r="A350" s="178" t="s">
        <v>1578</v>
      </c>
      <c r="B350" s="693">
        <v>25.142057766482239</v>
      </c>
      <c r="C350" s="497">
        <v>41.816739126365292</v>
      </c>
      <c r="D350" s="497">
        <v>10.77351869249614</v>
      </c>
      <c r="E350" s="497">
        <v>11.636808066164962</v>
      </c>
      <c r="F350" s="694">
        <v>10.630876348491366</v>
      </c>
      <c r="G350" s="693">
        <v>15.673373579510578</v>
      </c>
      <c r="H350" s="497">
        <v>23.238690968240174</v>
      </c>
      <c r="I350" s="497">
        <v>15.259756417297224</v>
      </c>
      <c r="J350" s="497">
        <v>29.073975187000972</v>
      </c>
      <c r="K350" s="694">
        <v>16.754203847951054</v>
      </c>
      <c r="L350" s="693">
        <v>18.459381935867729</v>
      </c>
      <c r="M350" s="497">
        <v>28.704983474284351</v>
      </c>
      <c r="N350" s="497">
        <v>13.939752967705148</v>
      </c>
      <c r="O350" s="497">
        <v>23.943368615848392</v>
      </c>
      <c r="P350" s="694">
        <v>14.95251300629438</v>
      </c>
    </row>
    <row r="351" spans="1:16" x14ac:dyDescent="0.3">
      <c r="A351" s="178" t="s">
        <v>1579</v>
      </c>
      <c r="B351" s="693">
        <v>30.554552706470528</v>
      </c>
      <c r="C351" s="497">
        <v>32.900931557109473</v>
      </c>
      <c r="D351" s="497">
        <v>12.996184425284991</v>
      </c>
      <c r="E351" s="497">
        <v>11.128481061867014</v>
      </c>
      <c r="F351" s="694">
        <v>12.419850249267999</v>
      </c>
      <c r="G351" s="693">
        <v>36.323352867668667</v>
      </c>
      <c r="H351" s="497">
        <v>24.552684534969298</v>
      </c>
      <c r="I351" s="497">
        <v>16.823140022888538</v>
      </c>
      <c r="J351" s="497">
        <v>16.301213354769111</v>
      </c>
      <c r="K351" s="694">
        <v>5.9996092197043867</v>
      </c>
      <c r="L351" s="693">
        <v>34.373011082518687</v>
      </c>
      <c r="M351" s="497">
        <v>27.375097262931114</v>
      </c>
      <c r="N351" s="497">
        <v>15.529305741347125</v>
      </c>
      <c r="O351" s="497">
        <v>14.552392863101002</v>
      </c>
      <c r="P351" s="694">
        <v>8.1701930501020659</v>
      </c>
    </row>
    <row r="352" spans="1:16" x14ac:dyDescent="0.3">
      <c r="A352" s="178" t="s">
        <v>1580</v>
      </c>
      <c r="B352" s="693">
        <v>31.473043008693018</v>
      </c>
      <c r="C352" s="497">
        <v>40.509958421878977</v>
      </c>
      <c r="D352" s="497">
        <v>19.630331201578954</v>
      </c>
      <c r="E352" s="497">
        <v>4.3622958110296608</v>
      </c>
      <c r="F352" s="694">
        <v>4.0243715568193856</v>
      </c>
      <c r="G352" s="693">
        <v>34.996301381696867</v>
      </c>
      <c r="H352" s="497">
        <v>25.893811182227623</v>
      </c>
      <c r="I352" s="497">
        <v>16.343387882759529</v>
      </c>
      <c r="J352" s="497">
        <v>19.065915996524662</v>
      </c>
      <c r="K352" s="694">
        <v>3.7005835567913223</v>
      </c>
      <c r="L352" s="693">
        <v>33.987301849990068</v>
      </c>
      <c r="M352" s="497">
        <v>30.079619930506375</v>
      </c>
      <c r="N352" s="497">
        <v>17.284710919085136</v>
      </c>
      <c r="O352" s="497">
        <v>14.855056527563736</v>
      </c>
      <c r="P352" s="694">
        <v>3.7933107728546904</v>
      </c>
    </row>
    <row r="353" spans="1:16" x14ac:dyDescent="0.3">
      <c r="A353" s="178" t="s">
        <v>1581</v>
      </c>
      <c r="B353" s="693">
        <v>55.219844916561243</v>
      </c>
      <c r="C353" s="497">
        <v>26.681166264438932</v>
      </c>
      <c r="D353" s="497">
        <v>8.3294144806900139</v>
      </c>
      <c r="E353" s="497">
        <v>1.5812367543020813</v>
      </c>
      <c r="F353" s="694">
        <v>8.1883375840077246</v>
      </c>
      <c r="G353" s="693">
        <v>48.22724445107675</v>
      </c>
      <c r="H353" s="497">
        <v>33.060335821947206</v>
      </c>
      <c r="I353" s="497">
        <v>8.7670192136002107</v>
      </c>
      <c r="J353" s="497">
        <v>7.2050590736294104</v>
      </c>
      <c r="K353" s="694">
        <v>2.740341439746421</v>
      </c>
      <c r="L353" s="693">
        <v>50.816104493551194</v>
      </c>
      <c r="M353" s="497">
        <v>30.698585389741112</v>
      </c>
      <c r="N353" s="497">
        <v>8.6050054659220923</v>
      </c>
      <c r="O353" s="497">
        <v>5.1229597229876607</v>
      </c>
      <c r="P353" s="694">
        <v>4.7573449277979414</v>
      </c>
    </row>
    <row r="354" spans="1:16" x14ac:dyDescent="0.3">
      <c r="A354" s="178" t="s">
        <v>1582</v>
      </c>
      <c r="B354" s="693">
        <v>30.048536043455716</v>
      </c>
      <c r="C354" s="497">
        <v>29.562393929804148</v>
      </c>
      <c r="D354" s="497">
        <v>19.490298730977212</v>
      </c>
      <c r="E354" s="497">
        <v>13.097721906845955</v>
      </c>
      <c r="F354" s="694">
        <v>7.8010493889169652</v>
      </c>
      <c r="G354" s="693">
        <v>28.096564329807016</v>
      </c>
      <c r="H354" s="497">
        <v>27.495025816464281</v>
      </c>
      <c r="I354" s="497">
        <v>19.838896631359624</v>
      </c>
      <c r="J354" s="497">
        <v>17.884632282887257</v>
      </c>
      <c r="K354" s="694">
        <v>6.6848809394818227</v>
      </c>
      <c r="L354" s="693">
        <v>28.830844233633467</v>
      </c>
      <c r="M354" s="497">
        <v>28.272714780306647</v>
      </c>
      <c r="N354" s="497">
        <v>19.707763361867499</v>
      </c>
      <c r="O354" s="497">
        <v>16.08392376545941</v>
      </c>
      <c r="P354" s="694">
        <v>7.104753858732975</v>
      </c>
    </row>
    <row r="355" spans="1:16" x14ac:dyDescent="0.3">
      <c r="A355" s="178" t="s">
        <v>1583</v>
      </c>
      <c r="B355" s="693">
        <v>42.681775279638657</v>
      </c>
      <c r="C355" s="497">
        <v>27.530260010497809</v>
      </c>
      <c r="D355" s="497">
        <v>21.555498313440957</v>
      </c>
      <c r="E355" s="497">
        <v>6.1292815126289479</v>
      </c>
      <c r="F355" s="694">
        <v>2.1031848837936304</v>
      </c>
      <c r="G355" s="693">
        <v>31.678464315498765</v>
      </c>
      <c r="H355" s="497">
        <v>28.148715087559069</v>
      </c>
      <c r="I355" s="497">
        <v>20.582233276610125</v>
      </c>
      <c r="J355" s="497">
        <v>14.115808950720538</v>
      </c>
      <c r="K355" s="694">
        <v>5.4747783696115055</v>
      </c>
      <c r="L355" s="693">
        <v>34.658575675456312</v>
      </c>
      <c r="M355" s="497">
        <v>27.981214141091197</v>
      </c>
      <c r="N355" s="497">
        <v>20.845830134134346</v>
      </c>
      <c r="O355" s="497">
        <v>11.952756282079555</v>
      </c>
      <c r="P355" s="694">
        <v>4.56162376723859</v>
      </c>
    </row>
    <row r="356" spans="1:16" x14ac:dyDescent="0.3">
      <c r="A356" s="178" t="s">
        <v>1584</v>
      </c>
      <c r="B356" s="693">
        <v>35.881812508222794</v>
      </c>
      <c r="C356" s="497">
        <v>40.538710705449326</v>
      </c>
      <c r="D356" s="497">
        <v>15.832487086184935</v>
      </c>
      <c r="E356" s="497">
        <v>6.4703322134923154</v>
      </c>
      <c r="F356" s="694">
        <v>1.2766574866506297</v>
      </c>
      <c r="G356" s="693">
        <v>42.414104814221218</v>
      </c>
      <c r="H356" s="497">
        <v>34.932188201631384</v>
      </c>
      <c r="I356" s="497">
        <v>11.659131985574174</v>
      </c>
      <c r="J356" s="497">
        <v>7.3508137288084114</v>
      </c>
      <c r="K356" s="694">
        <v>3.6437612697648025</v>
      </c>
      <c r="L356" s="693">
        <v>39.257926574504324</v>
      </c>
      <c r="M356" s="497">
        <v>37.641066417443056</v>
      </c>
      <c r="N356" s="497">
        <v>13.6755531648689</v>
      </c>
      <c r="O356" s="497">
        <v>6.9253954424035324</v>
      </c>
      <c r="P356" s="694">
        <v>2.5000584007801923</v>
      </c>
    </row>
    <row r="357" spans="1:16" x14ac:dyDescent="0.3">
      <c r="A357" s="178" t="s">
        <v>1585</v>
      </c>
      <c r="B357" s="693">
        <v>13.847415450740867</v>
      </c>
      <c r="C357" s="497">
        <v>28.367831693247368</v>
      </c>
      <c r="D357" s="497">
        <v>32.117407533084489</v>
      </c>
      <c r="E357" s="497">
        <v>15.518606492478227</v>
      </c>
      <c r="F357" s="694">
        <v>10.148738830449044</v>
      </c>
      <c r="G357" s="693">
        <v>15.432202913221978</v>
      </c>
      <c r="H357" s="497">
        <v>28.491085990664196</v>
      </c>
      <c r="I357" s="497">
        <v>19.197457960744615</v>
      </c>
      <c r="J357" s="497">
        <v>23.797874135312973</v>
      </c>
      <c r="K357" s="694">
        <v>13.08137900005624</v>
      </c>
      <c r="L357" s="693">
        <v>14.642021261596593</v>
      </c>
      <c r="M357" s="497">
        <v>28.429630882892027</v>
      </c>
      <c r="N357" s="497">
        <v>25.639398810027352</v>
      </c>
      <c r="O357" s="497">
        <v>19.669796689507375</v>
      </c>
      <c r="P357" s="694">
        <v>11.619152355976652</v>
      </c>
    </row>
    <row r="358" spans="1:16" x14ac:dyDescent="0.3">
      <c r="A358" s="178" t="s">
        <v>1586</v>
      </c>
      <c r="B358" s="693">
        <v>55.918526623919121</v>
      </c>
      <c r="C358" s="497">
        <v>21.331424598565416</v>
      </c>
      <c r="D358" s="497">
        <v>11.043144457078172</v>
      </c>
      <c r="E358" s="497">
        <v>10.171145906318689</v>
      </c>
      <c r="F358" s="694">
        <v>1.5357584141186038</v>
      </c>
      <c r="G358" s="693">
        <v>51.195565396306556</v>
      </c>
      <c r="H358" s="497">
        <v>27.155071142422127</v>
      </c>
      <c r="I358" s="497">
        <v>10.370179040198376</v>
      </c>
      <c r="J358" s="497">
        <v>9.3460797247345226</v>
      </c>
      <c r="K358" s="694">
        <v>1.9331046963384213</v>
      </c>
      <c r="L358" s="693">
        <v>52.448180042223235</v>
      </c>
      <c r="M358" s="497">
        <v>25.610534864879046</v>
      </c>
      <c r="N358" s="497">
        <v>10.548661627023503</v>
      </c>
      <c r="O358" s="497">
        <v>9.5649021823191056</v>
      </c>
      <c r="P358" s="694">
        <v>1.8277212835551064</v>
      </c>
    </row>
    <row r="359" spans="1:16" x14ac:dyDescent="0.3">
      <c r="A359" s="178" t="s">
        <v>1587</v>
      </c>
      <c r="B359" s="693">
        <v>23.332781405001455</v>
      </c>
      <c r="C359" s="497">
        <v>31.630727217683635</v>
      </c>
      <c r="D359" s="497">
        <v>19.43383662858205</v>
      </c>
      <c r="E359" s="497">
        <v>13.908496415403624</v>
      </c>
      <c r="F359" s="694">
        <v>11.69415833332924</v>
      </c>
      <c r="G359" s="693">
        <v>24.959411974272143</v>
      </c>
      <c r="H359" s="497">
        <v>26.186869312135386</v>
      </c>
      <c r="I359" s="497">
        <v>18.852266243216675</v>
      </c>
      <c r="J359" s="497">
        <v>19.172899169893661</v>
      </c>
      <c r="K359" s="694">
        <v>10.828553300482135</v>
      </c>
      <c r="L359" s="693">
        <v>24.493103080971363</v>
      </c>
      <c r="M359" s="497">
        <v>27.747469120831386</v>
      </c>
      <c r="N359" s="497">
        <v>19.018985993785378</v>
      </c>
      <c r="O359" s="497">
        <v>17.663744068107722</v>
      </c>
      <c r="P359" s="694">
        <v>11.076697736304151</v>
      </c>
    </row>
    <row r="360" spans="1:16" x14ac:dyDescent="0.3">
      <c r="A360" s="178" t="s">
        <v>1588</v>
      </c>
      <c r="B360" s="693">
        <v>35.432725533553324</v>
      </c>
      <c r="C360" s="497">
        <v>46.781976580277259</v>
      </c>
      <c r="D360" s="497">
        <v>7.8022184470547842</v>
      </c>
      <c r="E360" s="497">
        <v>9.3751957630987235</v>
      </c>
      <c r="F360" s="694">
        <v>0.60788367601591253</v>
      </c>
      <c r="G360" s="693">
        <v>35.123765841303225</v>
      </c>
      <c r="H360" s="497">
        <v>35.4714225257311</v>
      </c>
      <c r="I360" s="497">
        <v>15.220414438760201</v>
      </c>
      <c r="J360" s="497">
        <v>8.4758725777365136</v>
      </c>
      <c r="K360" s="694">
        <v>5.7085246164689538</v>
      </c>
      <c r="L360" s="693">
        <v>35.234006439807374</v>
      </c>
      <c r="M360" s="497">
        <v>39.507166603885402</v>
      </c>
      <c r="N360" s="497">
        <v>12.573511342790303</v>
      </c>
      <c r="O360" s="497">
        <v>8.7967620940386428</v>
      </c>
      <c r="P360" s="694">
        <v>3.8885535194782745</v>
      </c>
    </row>
    <row r="361" spans="1:16" x14ac:dyDescent="0.3">
      <c r="A361" s="178" t="s">
        <v>1589</v>
      </c>
      <c r="B361" s="693">
        <v>41.255026126657896</v>
      </c>
      <c r="C361" s="497">
        <v>35.475300991542142</v>
      </c>
      <c r="D361" s="497">
        <v>9.5778289978926612</v>
      </c>
      <c r="E361" s="497">
        <v>10.65479623422598</v>
      </c>
      <c r="F361" s="694">
        <v>3.0370476496813237</v>
      </c>
      <c r="G361" s="693">
        <v>39.508039111871575</v>
      </c>
      <c r="H361" s="497">
        <v>21.602308648366858</v>
      </c>
      <c r="I361" s="497">
        <v>18.08437528333701</v>
      </c>
      <c r="J361" s="497">
        <v>14.384361729739492</v>
      </c>
      <c r="K361" s="694">
        <v>6.4209152266850689</v>
      </c>
      <c r="L361" s="693">
        <v>40.073427045787604</v>
      </c>
      <c r="M361" s="497">
        <v>26.09210875091663</v>
      </c>
      <c r="N361" s="497">
        <v>15.331350453512099</v>
      </c>
      <c r="O361" s="497">
        <v>13.177339976248781</v>
      </c>
      <c r="P361" s="694">
        <v>5.3257737735348911</v>
      </c>
    </row>
    <row r="362" spans="1:16" x14ac:dyDescent="0.3">
      <c r="A362" s="178" t="s">
        <v>1590</v>
      </c>
      <c r="B362" s="693">
        <v>35.432725493708752</v>
      </c>
      <c r="C362" s="497">
        <v>46.78197653018897</v>
      </c>
      <c r="D362" s="497">
        <v>7.8022184321050601</v>
      </c>
      <c r="E362" s="497">
        <v>9.3751958468756786</v>
      </c>
      <c r="F362" s="694">
        <v>0.60788369712153723</v>
      </c>
      <c r="G362" s="693">
        <v>35.123765815075473</v>
      </c>
      <c r="H362" s="497">
        <v>35.471422603124012</v>
      </c>
      <c r="I362" s="497">
        <v>15.220414448705085</v>
      </c>
      <c r="J362" s="497">
        <v>8.4758725918961879</v>
      </c>
      <c r="K362" s="694">
        <v>5.7085245411992416</v>
      </c>
      <c r="L362" s="693">
        <v>35.234006409045485</v>
      </c>
      <c r="M362" s="497">
        <v>39.507166647671596</v>
      </c>
      <c r="N362" s="497">
        <v>12.573511336060724</v>
      </c>
      <c r="O362" s="497">
        <v>8.7967621339832274</v>
      </c>
      <c r="P362" s="694">
        <v>3.8885534732389622</v>
      </c>
    </row>
    <row r="363" spans="1:16" x14ac:dyDescent="0.3">
      <c r="A363" s="178" t="s">
        <v>289</v>
      </c>
      <c r="B363" s="693">
        <v>17.181140620666564</v>
      </c>
      <c r="C363" s="497">
        <v>28.652921866577337</v>
      </c>
      <c r="D363" s="497">
        <v>16.700800256284854</v>
      </c>
      <c r="E363" s="497">
        <v>28.858300977131073</v>
      </c>
      <c r="F363" s="694">
        <v>8.6068362793401789</v>
      </c>
      <c r="G363" s="693">
        <v>21.583363404176652</v>
      </c>
      <c r="H363" s="497">
        <v>30.020198304740358</v>
      </c>
      <c r="I363" s="497">
        <v>17.104298881945223</v>
      </c>
      <c r="J363" s="497">
        <v>23.011694197462095</v>
      </c>
      <c r="K363" s="694">
        <v>8.280445211675671</v>
      </c>
      <c r="L363" s="693">
        <v>20.070174942954274</v>
      </c>
      <c r="M363" s="497">
        <v>29.550220515956156</v>
      </c>
      <c r="N363" s="497">
        <v>16.965603160602942</v>
      </c>
      <c r="O363" s="497">
        <v>25.021364845989673</v>
      </c>
      <c r="P363" s="694">
        <v>8.3926365344969547</v>
      </c>
    </row>
    <row r="364" spans="1:16" x14ac:dyDescent="0.3">
      <c r="A364" s="178" t="s">
        <v>1591</v>
      </c>
      <c r="B364" s="693">
        <v>48.698277879058111</v>
      </c>
      <c r="C364" s="497">
        <v>30.221170088786643</v>
      </c>
      <c r="D364" s="497">
        <v>8.0388477653515817</v>
      </c>
      <c r="E364" s="497">
        <v>2.9135721723436108</v>
      </c>
      <c r="F364" s="694">
        <v>10.128132094460053</v>
      </c>
      <c r="G364" s="693">
        <v>45.009442489962915</v>
      </c>
      <c r="H364" s="497">
        <v>34.300902304132904</v>
      </c>
      <c r="I364" s="497">
        <v>10.85892145579874</v>
      </c>
      <c r="J364" s="497">
        <v>6.6552423676502093</v>
      </c>
      <c r="K364" s="694">
        <v>3.1754913824552333</v>
      </c>
      <c r="L364" s="693">
        <v>46.115993766555214</v>
      </c>
      <c r="M364" s="497">
        <v>33.077092506495539</v>
      </c>
      <c r="N364" s="497">
        <v>10.012975293095593</v>
      </c>
      <c r="O364" s="497">
        <v>5.5328420720329463</v>
      </c>
      <c r="P364" s="694">
        <v>5.2610963618207069</v>
      </c>
    </row>
    <row r="365" spans="1:16" x14ac:dyDescent="0.3">
      <c r="A365" s="178" t="s">
        <v>1592</v>
      </c>
      <c r="B365" s="693">
        <v>39.325736806226516</v>
      </c>
      <c r="C365" s="497">
        <v>34.952267566703462</v>
      </c>
      <c r="D365" s="497">
        <v>10.911461366052116</v>
      </c>
      <c r="E365" s="497">
        <v>11.262660790620089</v>
      </c>
      <c r="F365" s="694">
        <v>3.547873470397823</v>
      </c>
      <c r="G365" s="693">
        <v>35.364902722876643</v>
      </c>
      <c r="H365" s="497">
        <v>26.082504647304468</v>
      </c>
      <c r="I365" s="497">
        <v>14.023479768229485</v>
      </c>
      <c r="J365" s="497">
        <v>19.204091239347473</v>
      </c>
      <c r="K365" s="694">
        <v>5.3250216222419295</v>
      </c>
      <c r="L365" s="693">
        <v>36.606707048062781</v>
      </c>
      <c r="M365" s="497">
        <v>28.863360831860867</v>
      </c>
      <c r="N365" s="497">
        <v>13.047796911901838</v>
      </c>
      <c r="O365" s="497">
        <v>16.714286700235345</v>
      </c>
      <c r="P365" s="694">
        <v>4.7678485079391706</v>
      </c>
    </row>
    <row r="366" spans="1:16" x14ac:dyDescent="0.3">
      <c r="A366" s="178" t="s">
        <v>1593</v>
      </c>
      <c r="B366" s="693">
        <v>21.914432825075654</v>
      </c>
      <c r="C366" s="497">
        <v>40.77503160646215</v>
      </c>
      <c r="D366" s="497">
        <v>16.687822182167356</v>
      </c>
      <c r="E366" s="497">
        <v>11.610542872253367</v>
      </c>
      <c r="F366" s="694">
        <v>9.0121705140414701</v>
      </c>
      <c r="G366" s="693">
        <v>30.898481364490131</v>
      </c>
      <c r="H366" s="497">
        <v>27.379780709348012</v>
      </c>
      <c r="I366" s="497">
        <v>18.771091049580477</v>
      </c>
      <c r="J366" s="497">
        <v>17.723565838138676</v>
      </c>
      <c r="K366" s="694">
        <v>5.2270810384427051</v>
      </c>
      <c r="L366" s="693">
        <v>28.022752711904523</v>
      </c>
      <c r="M366" s="497">
        <v>31.66750318150584</v>
      </c>
      <c r="N366" s="497">
        <v>18.104251823726301</v>
      </c>
      <c r="O366" s="497">
        <v>15.76683160859989</v>
      </c>
      <c r="P366" s="694">
        <v>6.4386606742634394</v>
      </c>
    </row>
    <row r="367" spans="1:16" x14ac:dyDescent="0.3">
      <c r="A367" s="178" t="s">
        <v>1594</v>
      </c>
      <c r="B367" s="693">
        <v>28.347600601900151</v>
      </c>
      <c r="C367" s="497">
        <v>29.395590278353041</v>
      </c>
      <c r="D367" s="497">
        <v>19.688716121856036</v>
      </c>
      <c r="E367" s="497">
        <v>18.17379994598506</v>
      </c>
      <c r="F367" s="694">
        <v>4.3942930519057093</v>
      </c>
      <c r="G367" s="693">
        <v>18.865064440348345</v>
      </c>
      <c r="H367" s="497">
        <v>29.689353744038748</v>
      </c>
      <c r="I367" s="497">
        <v>16.648358768284542</v>
      </c>
      <c r="J367" s="497">
        <v>20.34579732276077</v>
      </c>
      <c r="K367" s="694">
        <v>14.451425724567594</v>
      </c>
      <c r="L367" s="693">
        <v>21.685984679021207</v>
      </c>
      <c r="M367" s="497">
        <v>29.601963272584975</v>
      </c>
      <c r="N367" s="497">
        <v>17.55282203057746</v>
      </c>
      <c r="O367" s="497">
        <v>19.699658857891656</v>
      </c>
      <c r="P367" s="694">
        <v>11.459571159924709</v>
      </c>
    </row>
    <row r="368" spans="1:16" x14ac:dyDescent="0.3">
      <c r="A368" s="178" t="s">
        <v>1595</v>
      </c>
      <c r="B368" s="693">
        <v>23.139453398738613</v>
      </c>
      <c r="C368" s="497">
        <v>38.047185237094141</v>
      </c>
      <c r="D368" s="497">
        <v>18.687222611539358</v>
      </c>
      <c r="E368" s="497">
        <v>16.477458537724832</v>
      </c>
      <c r="F368" s="694">
        <v>3.6486802149030599</v>
      </c>
      <c r="G368" s="693">
        <v>23.587086829936631</v>
      </c>
      <c r="H368" s="497">
        <v>28.014214762801849</v>
      </c>
      <c r="I368" s="497">
        <v>20.059085459839014</v>
      </c>
      <c r="J368" s="497">
        <v>21.043843123822572</v>
      </c>
      <c r="K368" s="694">
        <v>7.2957698235999322</v>
      </c>
      <c r="L368" s="693">
        <v>23.373025624986038</v>
      </c>
      <c r="M368" s="497">
        <v>32.81204620093385</v>
      </c>
      <c r="N368" s="497">
        <v>19.403051763812247</v>
      </c>
      <c r="O368" s="497">
        <v>18.860168450213354</v>
      </c>
      <c r="P368" s="694">
        <v>5.5517079600545118</v>
      </c>
    </row>
    <row r="369" spans="1:16" x14ac:dyDescent="0.3">
      <c r="A369" s="178" t="s">
        <v>1596</v>
      </c>
      <c r="B369" s="693">
        <v>48.835950372853887</v>
      </c>
      <c r="C369" s="497">
        <v>25.13728800922113</v>
      </c>
      <c r="D369" s="497">
        <v>9.2350530412465943</v>
      </c>
      <c r="E369" s="497">
        <v>10.751024744039247</v>
      </c>
      <c r="F369" s="694">
        <v>6.0406838326391386</v>
      </c>
      <c r="G369" s="693">
        <v>48.512558353702609</v>
      </c>
      <c r="H369" s="497">
        <v>24.11189652066308</v>
      </c>
      <c r="I369" s="497">
        <v>11.042261978328343</v>
      </c>
      <c r="J369" s="497">
        <v>9.5442923722245538</v>
      </c>
      <c r="K369" s="694">
        <v>6.7889907750814062</v>
      </c>
      <c r="L369" s="693">
        <v>48.603110079952963</v>
      </c>
      <c r="M369" s="497">
        <v>24.399012354922171</v>
      </c>
      <c r="N369" s="497">
        <v>10.536232517931344</v>
      </c>
      <c r="O369" s="497">
        <v>9.8821847533562206</v>
      </c>
      <c r="P369" s="694">
        <v>6.5794602938372995</v>
      </c>
    </row>
    <row r="370" spans="1:16" x14ac:dyDescent="0.3">
      <c r="A370" s="178" t="s">
        <v>1597</v>
      </c>
      <c r="B370" s="693">
        <v>54.866602818443013</v>
      </c>
      <c r="C370" s="497">
        <v>26.598713914352167</v>
      </c>
      <c r="D370" s="497">
        <v>8.1078122862224653</v>
      </c>
      <c r="E370" s="497">
        <v>5.7983308250102619</v>
      </c>
      <c r="F370" s="694">
        <v>4.6285401559720896</v>
      </c>
      <c r="G370" s="693">
        <v>44.164935668888546</v>
      </c>
      <c r="H370" s="497">
        <v>24.063246008370793</v>
      </c>
      <c r="I370" s="497">
        <v>13.181832274066036</v>
      </c>
      <c r="J370" s="497">
        <v>12.607037668578517</v>
      </c>
      <c r="K370" s="694">
        <v>5.9829483800961096</v>
      </c>
      <c r="L370" s="693">
        <v>47.502400102404366</v>
      </c>
      <c r="M370" s="497">
        <v>24.853967102596378</v>
      </c>
      <c r="N370" s="497">
        <v>11.599428242271671</v>
      </c>
      <c r="O370" s="497">
        <v>10.483647302284897</v>
      </c>
      <c r="P370" s="694">
        <v>5.5605572504426855</v>
      </c>
    </row>
    <row r="371" spans="1:16" x14ac:dyDescent="0.3">
      <c r="A371" s="178" t="s">
        <v>1598</v>
      </c>
      <c r="B371" s="693">
        <v>22.498045474874711</v>
      </c>
      <c r="C371" s="497">
        <v>55.69455275309172</v>
      </c>
      <c r="D371" s="497">
        <v>10.203283858311643</v>
      </c>
      <c r="E371" s="497">
        <v>8.659108823853467</v>
      </c>
      <c r="F371" s="694">
        <v>2.9450090898684587</v>
      </c>
      <c r="G371" s="693">
        <v>21.2516622548664</v>
      </c>
      <c r="H371" s="497">
        <v>37.00132980151799</v>
      </c>
      <c r="I371" s="497">
        <v>20.447556468960112</v>
      </c>
      <c r="J371" s="497">
        <v>17.13763303585073</v>
      </c>
      <c r="K371" s="694">
        <v>4.1618184388047696</v>
      </c>
      <c r="L371" s="693">
        <v>21.553027962408393</v>
      </c>
      <c r="M371" s="497">
        <v>41.52120480513338</v>
      </c>
      <c r="N371" s="497">
        <v>17.970571530458979</v>
      </c>
      <c r="O371" s="497">
        <v>15.087592240176804</v>
      </c>
      <c r="P371" s="694">
        <v>3.8676034618224433</v>
      </c>
    </row>
    <row r="372" spans="1:16" x14ac:dyDescent="0.3">
      <c r="A372" s="178" t="s">
        <v>1599</v>
      </c>
      <c r="B372" s="693">
        <v>23.839349486291962</v>
      </c>
      <c r="C372" s="497">
        <v>34.201417504532714</v>
      </c>
      <c r="D372" s="497">
        <v>13.686061205428274</v>
      </c>
      <c r="E372" s="497">
        <v>17.84517334212406</v>
      </c>
      <c r="F372" s="694">
        <v>10.427998461622987</v>
      </c>
      <c r="G372" s="693">
        <v>29.179499602034813</v>
      </c>
      <c r="H372" s="497">
        <v>27.258885005363879</v>
      </c>
      <c r="I372" s="497">
        <v>18.133370246046301</v>
      </c>
      <c r="J372" s="497">
        <v>16.018963906287851</v>
      </c>
      <c r="K372" s="694">
        <v>9.4092812402671555</v>
      </c>
      <c r="L372" s="693">
        <v>27.115801095587923</v>
      </c>
      <c r="M372" s="497">
        <v>29.941823431992866</v>
      </c>
      <c r="N372" s="497">
        <v>16.414709754129685</v>
      </c>
      <c r="O372" s="497">
        <v>16.724701685846533</v>
      </c>
      <c r="P372" s="694">
        <v>9.8029640324429916</v>
      </c>
    </row>
    <row r="373" spans="1:16" x14ac:dyDescent="0.3">
      <c r="A373" s="178" t="s">
        <v>1600</v>
      </c>
      <c r="B373" s="693">
        <v>55.500638743845109</v>
      </c>
      <c r="C373" s="497">
        <v>28.280228707504929</v>
      </c>
      <c r="D373" s="497">
        <v>7.1421484118223422</v>
      </c>
      <c r="E373" s="497">
        <v>4.5034541778808581</v>
      </c>
      <c r="F373" s="694">
        <v>4.5735299589467555</v>
      </c>
      <c r="G373" s="693">
        <v>54.580451375577056</v>
      </c>
      <c r="H373" s="497">
        <v>26.808464797077434</v>
      </c>
      <c r="I373" s="497">
        <v>8.3399606480087964</v>
      </c>
      <c r="J373" s="497">
        <v>7.9553123603907316</v>
      </c>
      <c r="K373" s="694">
        <v>2.3158108189459874</v>
      </c>
      <c r="L373" s="693">
        <v>54.891615481884884</v>
      </c>
      <c r="M373" s="497">
        <v>27.306146158153112</v>
      </c>
      <c r="N373" s="497">
        <v>7.9349168636118668</v>
      </c>
      <c r="O373" s="497">
        <v>6.7880562085445213</v>
      </c>
      <c r="P373" s="694">
        <v>3.0792652878056144</v>
      </c>
    </row>
    <row r="374" spans="1:16" x14ac:dyDescent="0.3">
      <c r="A374" s="178" t="s">
        <v>1601</v>
      </c>
      <c r="B374" s="693">
        <v>46.354529370916644</v>
      </c>
      <c r="C374" s="497">
        <v>24.94086488181539</v>
      </c>
      <c r="D374" s="497">
        <v>13.447892233406758</v>
      </c>
      <c r="E374" s="497">
        <v>9.9067760344213873</v>
      </c>
      <c r="F374" s="694">
        <v>5.3499374794398165</v>
      </c>
      <c r="G374" s="693">
        <v>52.4307674217768</v>
      </c>
      <c r="H374" s="497">
        <v>23.090764912846662</v>
      </c>
      <c r="I374" s="497">
        <v>10.531291895333677</v>
      </c>
      <c r="J374" s="497">
        <v>9.5431255865627449</v>
      </c>
      <c r="K374" s="694">
        <v>4.4040501834801162</v>
      </c>
      <c r="L374" s="693">
        <v>50.578856010789053</v>
      </c>
      <c r="M374" s="497">
        <v>23.65463703492658</v>
      </c>
      <c r="N374" s="497">
        <v>11.420211223733533</v>
      </c>
      <c r="O374" s="497">
        <v>9.6539587054042446</v>
      </c>
      <c r="P374" s="694">
        <v>4.6923370251465872</v>
      </c>
    </row>
    <row r="375" spans="1:16" x14ac:dyDescent="0.3">
      <c r="A375" s="178" t="s">
        <v>1602</v>
      </c>
      <c r="B375" s="693">
        <v>30.495552813985142</v>
      </c>
      <c r="C375" s="497">
        <v>27.840336381203791</v>
      </c>
      <c r="D375" s="497">
        <v>16.557858343002991</v>
      </c>
      <c r="E375" s="497">
        <v>14.92354200118988</v>
      </c>
      <c r="F375" s="694">
        <v>10.182710460618202</v>
      </c>
      <c r="G375" s="693">
        <v>23.603635702012642</v>
      </c>
      <c r="H375" s="497">
        <v>31.263328868502022</v>
      </c>
      <c r="I375" s="497">
        <v>16.337463175772086</v>
      </c>
      <c r="J375" s="497">
        <v>20.06448663798891</v>
      </c>
      <c r="K375" s="694">
        <v>8.7310856157243375</v>
      </c>
      <c r="L375" s="693">
        <v>26.132034606186821</v>
      </c>
      <c r="M375" s="497">
        <v>30.007554848984793</v>
      </c>
      <c r="N375" s="497">
        <v>16.418318312341249</v>
      </c>
      <c r="O375" s="497">
        <v>18.178457166809938</v>
      </c>
      <c r="P375" s="694">
        <v>9.2636350656771995</v>
      </c>
    </row>
    <row r="376" spans="1:16" x14ac:dyDescent="0.3">
      <c r="A376" s="178" t="s">
        <v>1603</v>
      </c>
      <c r="B376" s="693">
        <v>55.889841837695023</v>
      </c>
      <c r="C376" s="497">
        <v>26.139104841923285</v>
      </c>
      <c r="D376" s="497">
        <v>6.6202091358359239</v>
      </c>
      <c r="E376" s="497">
        <v>0.71026533946890824</v>
      </c>
      <c r="F376" s="694">
        <v>10.640578845076865</v>
      </c>
      <c r="G376" s="693">
        <v>61.218534717144877</v>
      </c>
      <c r="H376" s="497">
        <v>29.401955915735563</v>
      </c>
      <c r="I376" s="497">
        <v>3.8896905394039729</v>
      </c>
      <c r="J376" s="497">
        <v>4.0917107473118497</v>
      </c>
      <c r="K376" s="694">
        <v>1.3981080804037407</v>
      </c>
      <c r="L376" s="693">
        <v>59.493808260815541</v>
      </c>
      <c r="M376" s="497">
        <v>28.345875991938634</v>
      </c>
      <c r="N376" s="497">
        <v>4.7734715658780731</v>
      </c>
      <c r="O376" s="497">
        <v>2.9972456528734988</v>
      </c>
      <c r="P376" s="694">
        <v>4.3895985284942469</v>
      </c>
    </row>
    <row r="377" spans="1:16" x14ac:dyDescent="0.3">
      <c r="A377" s="178" t="s">
        <v>1604</v>
      </c>
      <c r="B377" s="693">
        <v>23.516176613124252</v>
      </c>
      <c r="C377" s="497">
        <v>34.393669169689581</v>
      </c>
      <c r="D377" s="497">
        <v>9.4576770255240952</v>
      </c>
      <c r="E377" s="497">
        <v>17.286057767620015</v>
      </c>
      <c r="F377" s="694">
        <v>15.346419424042063</v>
      </c>
      <c r="G377" s="693">
        <v>21.611190392485256</v>
      </c>
      <c r="H377" s="497">
        <v>32.327418694299134</v>
      </c>
      <c r="I377" s="497">
        <v>14.928118073120425</v>
      </c>
      <c r="J377" s="497">
        <v>21.714803735174723</v>
      </c>
      <c r="K377" s="694">
        <v>9.4184691049204652</v>
      </c>
      <c r="L377" s="693">
        <v>22.088010357479355</v>
      </c>
      <c r="M377" s="497">
        <v>32.844603264282128</v>
      </c>
      <c r="N377" s="497">
        <v>13.558861182673088</v>
      </c>
      <c r="O377" s="497">
        <v>20.606284169868438</v>
      </c>
      <c r="P377" s="694">
        <v>10.902241025696988</v>
      </c>
    </row>
    <row r="378" spans="1:16" x14ac:dyDescent="0.3">
      <c r="A378" s="178" t="s">
        <v>1605</v>
      </c>
      <c r="B378" s="693">
        <v>56.376195448496283</v>
      </c>
      <c r="C378" s="497">
        <v>26.971307219367784</v>
      </c>
      <c r="D378" s="497">
        <v>6.232731061843066</v>
      </c>
      <c r="E378" s="497">
        <v>6.0998937584578004</v>
      </c>
      <c r="F378" s="694">
        <v>4.3198725118350705</v>
      </c>
      <c r="G378" s="693">
        <v>34.825325154661222</v>
      </c>
      <c r="H378" s="497">
        <v>25.211492079505732</v>
      </c>
      <c r="I378" s="497">
        <v>14.441433797699691</v>
      </c>
      <c r="J378" s="497">
        <v>16.460173323754915</v>
      </c>
      <c r="K378" s="694">
        <v>9.0615756443784381</v>
      </c>
      <c r="L378" s="693">
        <v>40.863816945468294</v>
      </c>
      <c r="M378" s="497">
        <v>25.70458721350758</v>
      </c>
      <c r="N378" s="497">
        <v>12.141378931802906</v>
      </c>
      <c r="O378" s="497">
        <v>13.55725282669224</v>
      </c>
      <c r="P378" s="694">
        <v>7.7329640825289783</v>
      </c>
    </row>
    <row r="379" spans="1:16" x14ac:dyDescent="0.3">
      <c r="A379" s="178" t="s">
        <v>1606</v>
      </c>
      <c r="B379" s="693">
        <v>35.261251320671626</v>
      </c>
      <c r="C379" s="497">
        <v>38.73027554997892</v>
      </c>
      <c r="D379" s="497">
        <v>8.5651132955310949</v>
      </c>
      <c r="E379" s="497">
        <v>10.167618288847853</v>
      </c>
      <c r="F379" s="694">
        <v>7.2757415449705016</v>
      </c>
      <c r="G379" s="693">
        <v>35.564777986307128</v>
      </c>
      <c r="H379" s="497">
        <v>33.579935122499613</v>
      </c>
      <c r="I379" s="497">
        <v>15.590039684248099</v>
      </c>
      <c r="J379" s="497">
        <v>9.6264886270947514</v>
      </c>
      <c r="K379" s="694">
        <v>5.6387585798504114</v>
      </c>
      <c r="L379" s="693">
        <v>35.436224123132192</v>
      </c>
      <c r="M379" s="497">
        <v>35.761279411418194</v>
      </c>
      <c r="N379" s="497">
        <v>12.614744502527245</v>
      </c>
      <c r="O379" s="497">
        <v>9.8556754379183005</v>
      </c>
      <c r="P379" s="694">
        <v>6.3320765250040605</v>
      </c>
    </row>
    <row r="380" spans="1:16" x14ac:dyDescent="0.3">
      <c r="A380" s="178" t="s">
        <v>1607</v>
      </c>
      <c r="B380" s="693">
        <v>31.891145537589733</v>
      </c>
      <c r="C380" s="497">
        <v>35.843737296453511</v>
      </c>
      <c r="D380" s="497">
        <v>26.937460541536577</v>
      </c>
      <c r="E380" s="497">
        <v>1.5476670029091955</v>
      </c>
      <c r="F380" s="694">
        <v>3.7799896215109778</v>
      </c>
      <c r="G380" s="693">
        <v>20.653097270834305</v>
      </c>
      <c r="H380" s="497">
        <v>27.869883828834642</v>
      </c>
      <c r="I380" s="497">
        <v>18.356560912113473</v>
      </c>
      <c r="J380" s="497">
        <v>19.728190721942767</v>
      </c>
      <c r="K380" s="694">
        <v>13.392267266274816</v>
      </c>
      <c r="L380" s="693">
        <v>24.625772931962576</v>
      </c>
      <c r="M380" s="497">
        <v>30.688659193051731</v>
      </c>
      <c r="N380" s="497">
        <v>21.389928477301527</v>
      </c>
      <c r="O380" s="497">
        <v>13.301334174366975</v>
      </c>
      <c r="P380" s="694">
        <v>9.9943052233171912</v>
      </c>
    </row>
    <row r="381" spans="1:16" x14ac:dyDescent="0.3">
      <c r="A381" s="178" t="s">
        <v>1608</v>
      </c>
      <c r="B381" s="693">
        <v>58.073740577334561</v>
      </c>
      <c r="C381" s="497">
        <v>23.959600856690003</v>
      </c>
      <c r="D381" s="497">
        <v>6.2484789222823967</v>
      </c>
      <c r="E381" s="497">
        <v>5.8104160924316561</v>
      </c>
      <c r="F381" s="694">
        <v>5.907763551261378</v>
      </c>
      <c r="G381" s="693">
        <v>56.321250414066718</v>
      </c>
      <c r="H381" s="497">
        <v>29.330691271167542</v>
      </c>
      <c r="I381" s="497">
        <v>6.541681423306124</v>
      </c>
      <c r="J381" s="497">
        <v>6.0384752295713584</v>
      </c>
      <c r="K381" s="694">
        <v>1.7679016618882646</v>
      </c>
      <c r="L381" s="693">
        <v>56.790767404494247</v>
      </c>
      <c r="M381" s="497">
        <v>27.891699909288921</v>
      </c>
      <c r="N381" s="497">
        <v>6.4631283114245779</v>
      </c>
      <c r="O381" s="497">
        <v>5.9773749495505752</v>
      </c>
      <c r="P381" s="694">
        <v>2.8770294252416755</v>
      </c>
    </row>
    <row r="382" spans="1:16" x14ac:dyDescent="0.3">
      <c r="A382" s="178" t="s">
        <v>1609</v>
      </c>
      <c r="B382" s="693">
        <v>35.752541588375372</v>
      </c>
      <c r="C382" s="497">
        <v>34.598320350418639</v>
      </c>
      <c r="D382" s="497">
        <v>18.163197516015142</v>
      </c>
      <c r="E382" s="497">
        <v>4.8277129091375768</v>
      </c>
      <c r="F382" s="694">
        <v>6.658227636053268</v>
      </c>
      <c r="G382" s="693">
        <v>39.965975625694924</v>
      </c>
      <c r="H382" s="497">
        <v>27.873325023367563</v>
      </c>
      <c r="I382" s="497">
        <v>13.969744927130773</v>
      </c>
      <c r="J382" s="497">
        <v>13.401853342512608</v>
      </c>
      <c r="K382" s="694">
        <v>4.7891010812941373</v>
      </c>
      <c r="L382" s="693">
        <v>38.601582953862277</v>
      </c>
      <c r="M382" s="497">
        <v>30.051010555184849</v>
      </c>
      <c r="N382" s="497">
        <v>15.327667213625451</v>
      </c>
      <c r="O382" s="497">
        <v>10.62537831740385</v>
      </c>
      <c r="P382" s="694">
        <v>5.3943609599235725</v>
      </c>
    </row>
    <row r="383" spans="1:16" x14ac:dyDescent="0.3">
      <c r="A383" s="178" t="s">
        <v>1610</v>
      </c>
      <c r="B383" s="693">
        <v>26.371719584122321</v>
      </c>
      <c r="C383" s="497">
        <v>40.951604375991586</v>
      </c>
      <c r="D383" s="497">
        <v>18.238330453455919</v>
      </c>
      <c r="E383" s="497">
        <v>9.5377706651933583</v>
      </c>
      <c r="F383" s="694">
        <v>4.9005749212368173</v>
      </c>
      <c r="G383" s="693">
        <v>28.016691742333137</v>
      </c>
      <c r="H383" s="497">
        <v>32.342396056507411</v>
      </c>
      <c r="I383" s="497">
        <v>20.194850030201899</v>
      </c>
      <c r="J383" s="497">
        <v>15.217206439587697</v>
      </c>
      <c r="K383" s="694">
        <v>4.2288557313698547</v>
      </c>
      <c r="L383" s="693">
        <v>27.589976862191882</v>
      </c>
      <c r="M383" s="497">
        <v>34.575672332839957</v>
      </c>
      <c r="N383" s="497">
        <v>19.687318025773784</v>
      </c>
      <c r="O383" s="497">
        <v>13.743929373076988</v>
      </c>
      <c r="P383" s="694">
        <v>4.4031034061173839</v>
      </c>
    </row>
    <row r="384" spans="1:16" x14ac:dyDescent="0.3">
      <c r="A384" s="178" t="s">
        <v>1611</v>
      </c>
      <c r="B384" s="693">
        <v>48.323284324478713</v>
      </c>
      <c r="C384" s="497">
        <v>37.233249693968993</v>
      </c>
      <c r="D384" s="497">
        <v>9.4370300450321665</v>
      </c>
      <c r="E384" s="497">
        <v>2.0594810940043478</v>
      </c>
      <c r="F384" s="694">
        <v>2.9469548425157779</v>
      </c>
      <c r="G384" s="693">
        <v>49.845784367660357</v>
      </c>
      <c r="H384" s="497">
        <v>20.872083427485684</v>
      </c>
      <c r="I384" s="497">
        <v>17.535846326199813</v>
      </c>
      <c r="J384" s="497">
        <v>9.3235702723588982</v>
      </c>
      <c r="K384" s="694">
        <v>2.4227156062952484</v>
      </c>
      <c r="L384" s="693">
        <v>49.453122257560494</v>
      </c>
      <c r="M384" s="497">
        <v>25.091728673909831</v>
      </c>
      <c r="N384" s="497">
        <v>15.447111876229766</v>
      </c>
      <c r="O384" s="497">
        <v>7.4501170678745217</v>
      </c>
      <c r="P384" s="694">
        <v>2.5579201244253889</v>
      </c>
    </row>
    <row r="385" spans="1:16" x14ac:dyDescent="0.3">
      <c r="A385" s="178" t="s">
        <v>1612</v>
      </c>
      <c r="B385" s="693">
        <v>28.953851985217472</v>
      </c>
      <c r="C385" s="497">
        <v>36.477778830664263</v>
      </c>
      <c r="D385" s="497">
        <v>17.833791338955749</v>
      </c>
      <c r="E385" s="497">
        <v>11.015824883919265</v>
      </c>
      <c r="F385" s="694">
        <v>5.7187529612432479</v>
      </c>
      <c r="G385" s="693">
        <v>15.369257491963983</v>
      </c>
      <c r="H385" s="497">
        <v>39.085990376744469</v>
      </c>
      <c r="I385" s="497">
        <v>20.885658953421046</v>
      </c>
      <c r="J385" s="497">
        <v>19.799548785113902</v>
      </c>
      <c r="K385" s="694">
        <v>4.8595443927566029</v>
      </c>
      <c r="L385" s="693">
        <v>19.396569887488937</v>
      </c>
      <c r="M385" s="497">
        <v>38.312755467531922</v>
      </c>
      <c r="N385" s="497">
        <v>19.980896998300395</v>
      </c>
      <c r="O385" s="497">
        <v>17.195510794600594</v>
      </c>
      <c r="P385" s="694">
        <v>5.1142668520781536</v>
      </c>
    </row>
    <row r="386" spans="1:16" x14ac:dyDescent="0.3">
      <c r="A386" s="178" t="s">
        <v>1613</v>
      </c>
      <c r="B386" s="693">
        <v>9.1442542787286065</v>
      </c>
      <c r="C386" s="497">
        <v>25.207823960880194</v>
      </c>
      <c r="D386" s="497">
        <v>28.943765281173594</v>
      </c>
      <c r="E386" s="497">
        <v>24.107579462102692</v>
      </c>
      <c r="F386" s="694">
        <v>12.596577017114916</v>
      </c>
      <c r="G386" s="693">
        <v>7.8483439130161523</v>
      </c>
      <c r="H386" s="497">
        <v>25.392810005656465</v>
      </c>
      <c r="I386" s="497">
        <v>19.359248318773176</v>
      </c>
      <c r="J386" s="497">
        <v>33.542832003016784</v>
      </c>
      <c r="K386" s="694">
        <v>13.856765759537426</v>
      </c>
      <c r="L386" s="693">
        <v>8.1634837205983768</v>
      </c>
      <c r="M386" s="497">
        <v>25.347825052916974</v>
      </c>
      <c r="N386" s="497">
        <v>21.690013556258471</v>
      </c>
      <c r="O386" s="497">
        <v>31.248364924964921</v>
      </c>
      <c r="P386" s="694">
        <v>13.550312745261255</v>
      </c>
    </row>
    <row r="387" spans="1:16" x14ac:dyDescent="0.3">
      <c r="A387" s="178" t="s">
        <v>1614</v>
      </c>
      <c r="B387" s="693">
        <v>19.03120353542203</v>
      </c>
      <c r="C387" s="497">
        <v>25.604754701683042</v>
      </c>
      <c r="D387" s="497">
        <v>28.101040009377513</v>
      </c>
      <c r="E387" s="497">
        <v>8.3744428856054167</v>
      </c>
      <c r="F387" s="694">
        <v>18.888558867911996</v>
      </c>
      <c r="G387" s="693">
        <v>9.8703888095088761</v>
      </c>
      <c r="H387" s="497">
        <v>21.374338556402119</v>
      </c>
      <c r="I387" s="497">
        <v>28.372574520994576</v>
      </c>
      <c r="J387" s="497">
        <v>21.922693522572931</v>
      </c>
      <c r="K387" s="694">
        <v>18.460004590521496</v>
      </c>
      <c r="L387" s="693">
        <v>13.462927968656357</v>
      </c>
      <c r="M387" s="497">
        <v>23.033354278925263</v>
      </c>
      <c r="N387" s="497">
        <v>28.266088537462469</v>
      </c>
      <c r="O387" s="497">
        <v>16.609561185820105</v>
      </c>
      <c r="P387" s="694">
        <v>18.628068029135804</v>
      </c>
    </row>
    <row r="388" spans="1:16" x14ac:dyDescent="0.3">
      <c r="A388" s="178" t="s">
        <v>1615</v>
      </c>
      <c r="B388" s="693">
        <v>34.940517915852638</v>
      </c>
      <c r="C388" s="497">
        <v>28.495451152927849</v>
      </c>
      <c r="D388" s="497">
        <v>18.684394714115861</v>
      </c>
      <c r="E388" s="497">
        <v>8.334499685761017</v>
      </c>
      <c r="F388" s="694">
        <v>9.5451365313426315</v>
      </c>
      <c r="G388" s="693">
        <v>45.788727045374046</v>
      </c>
      <c r="H388" s="497">
        <v>30.601057634080593</v>
      </c>
      <c r="I388" s="497">
        <v>12.404875530761927</v>
      </c>
      <c r="J388" s="497">
        <v>5.7622855062315379</v>
      </c>
      <c r="K388" s="694">
        <v>5.4430542835519011</v>
      </c>
      <c r="L388" s="693">
        <v>42.36678302971135</v>
      </c>
      <c r="M388" s="497">
        <v>29.936868051127824</v>
      </c>
      <c r="N388" s="497">
        <v>14.385678337396712</v>
      </c>
      <c r="O388" s="497">
        <v>6.5736611732705033</v>
      </c>
      <c r="P388" s="694">
        <v>6.737009408493611</v>
      </c>
    </row>
    <row r="389" spans="1:16" x14ac:dyDescent="0.3">
      <c r="A389" s="178" t="s">
        <v>1616</v>
      </c>
      <c r="B389" s="693">
        <v>44.32535429319995</v>
      </c>
      <c r="C389" s="497">
        <v>27.748005239966655</v>
      </c>
      <c r="D389" s="497">
        <v>16.077170418006432</v>
      </c>
      <c r="E389" s="497">
        <v>10.682386566630941</v>
      </c>
      <c r="F389" s="694">
        <v>1.1670834821960223</v>
      </c>
      <c r="G389" s="693">
        <v>28.675928551176639</v>
      </c>
      <c r="H389" s="497">
        <v>27.371703997731782</v>
      </c>
      <c r="I389" s="497">
        <v>18.707116529628578</v>
      </c>
      <c r="J389" s="497">
        <v>16.461582081088743</v>
      </c>
      <c r="K389" s="694">
        <v>8.783668840374256</v>
      </c>
      <c r="L389" s="693">
        <v>31.685254311035791</v>
      </c>
      <c r="M389" s="497">
        <v>27.444065312478532</v>
      </c>
      <c r="N389" s="497">
        <v>18.201387775665832</v>
      </c>
      <c r="O389" s="497">
        <v>15.350264501797698</v>
      </c>
      <c r="P389" s="694">
        <v>7.3190280990221446</v>
      </c>
    </row>
    <row r="390" spans="1:16" x14ac:dyDescent="0.3">
      <c r="A390" s="178" t="s">
        <v>1617</v>
      </c>
      <c r="B390" s="693">
        <v>9.6309794988610484</v>
      </c>
      <c r="C390" s="497">
        <v>61.102505694760822</v>
      </c>
      <c r="D390" s="497">
        <v>16.528473804100226</v>
      </c>
      <c r="E390" s="497">
        <v>8.856492027334852</v>
      </c>
      <c r="F390" s="694">
        <v>3.8815489749430525</v>
      </c>
      <c r="G390" s="693">
        <v>6.0441718250331942</v>
      </c>
      <c r="H390" s="497">
        <v>45.142408318216667</v>
      </c>
      <c r="I390" s="497">
        <v>19.802517158191986</v>
      </c>
      <c r="J390" s="497">
        <v>23.546462700802273</v>
      </c>
      <c r="K390" s="694">
        <v>5.4644399977558766</v>
      </c>
      <c r="L390" s="693">
        <v>6.6549776564051646</v>
      </c>
      <c r="M390" s="497">
        <v>47.86029046673287</v>
      </c>
      <c r="N390" s="497">
        <v>19.244972691161866</v>
      </c>
      <c r="O390" s="497">
        <v>21.044873386295929</v>
      </c>
      <c r="P390" s="694">
        <v>5.1948857994041715</v>
      </c>
    </row>
    <row r="391" spans="1:16" x14ac:dyDescent="0.3">
      <c r="A391" s="178" t="s">
        <v>1618</v>
      </c>
      <c r="B391" s="693">
        <v>49.891950157421526</v>
      </c>
      <c r="C391" s="497">
        <v>29.551593952582135</v>
      </c>
      <c r="D391" s="497">
        <v>11.824689356688211</v>
      </c>
      <c r="E391" s="497">
        <v>6.4154510426645261</v>
      </c>
      <c r="F391" s="694">
        <v>2.3163154906436034</v>
      </c>
      <c r="G391" s="693">
        <v>31.005848136084861</v>
      </c>
      <c r="H391" s="497">
        <v>27.915204578253277</v>
      </c>
      <c r="I391" s="497">
        <v>17.555555434927108</v>
      </c>
      <c r="J391" s="497">
        <v>16.859649146398347</v>
      </c>
      <c r="K391" s="694">
        <v>6.6637427043364079</v>
      </c>
      <c r="L391" s="693">
        <v>36.712373564382602</v>
      </c>
      <c r="M391" s="497">
        <v>28.409647399998818</v>
      </c>
      <c r="N391" s="497">
        <v>15.82394702972563</v>
      </c>
      <c r="O391" s="497">
        <v>13.7038850829721</v>
      </c>
      <c r="P391" s="694">
        <v>5.3501469229208567</v>
      </c>
    </row>
    <row r="392" spans="1:16" x14ac:dyDescent="0.3">
      <c r="A392" s="178" t="s">
        <v>1619</v>
      </c>
      <c r="B392" s="693">
        <v>33.651214141677364</v>
      </c>
      <c r="C392" s="497">
        <v>34.030905203078419</v>
      </c>
      <c r="D392" s="497">
        <v>20.088300121352784</v>
      </c>
      <c r="E392" s="497">
        <v>4.9713024592936321</v>
      </c>
      <c r="F392" s="694">
        <v>7.2582780745977997</v>
      </c>
      <c r="G392" s="693">
        <v>28.808009311351078</v>
      </c>
      <c r="H392" s="497">
        <v>38.413188384012443</v>
      </c>
      <c r="I392" s="497">
        <v>15.503029777487951</v>
      </c>
      <c r="J392" s="497">
        <v>11.253716740931027</v>
      </c>
      <c r="K392" s="694">
        <v>6.0220557862175017</v>
      </c>
      <c r="L392" s="693">
        <v>30.255449400504205</v>
      </c>
      <c r="M392" s="497">
        <v>37.103499328867102</v>
      </c>
      <c r="N392" s="497">
        <v>16.873383571685782</v>
      </c>
      <c r="O392" s="497">
        <v>9.3761545467882978</v>
      </c>
      <c r="P392" s="694">
        <v>6.3915131521546158</v>
      </c>
    </row>
    <row r="393" spans="1:16" x14ac:dyDescent="0.3">
      <c r="A393" s="178" t="s">
        <v>1620</v>
      </c>
      <c r="B393" s="693">
        <v>29.537995486111647</v>
      </c>
      <c r="C393" s="497">
        <v>33.178490410218004</v>
      </c>
      <c r="D393" s="497">
        <v>17.096692703402109</v>
      </c>
      <c r="E393" s="497">
        <v>15.248674511886692</v>
      </c>
      <c r="F393" s="694">
        <v>4.9381468883815529</v>
      </c>
      <c r="G393" s="693">
        <v>30.796961560775287</v>
      </c>
      <c r="H393" s="497">
        <v>30.286253863927698</v>
      </c>
      <c r="I393" s="497">
        <v>15.827646771590146</v>
      </c>
      <c r="J393" s="497">
        <v>18.445560305109769</v>
      </c>
      <c r="K393" s="694">
        <v>4.6435774985971019</v>
      </c>
      <c r="L393" s="693">
        <v>30.421491758771239</v>
      </c>
      <c r="M393" s="497">
        <v>31.148824750656807</v>
      </c>
      <c r="N393" s="497">
        <v>16.206122756241896</v>
      </c>
      <c r="O393" s="497">
        <v>17.492131853011326</v>
      </c>
      <c r="P393" s="694">
        <v>4.7314288813187284</v>
      </c>
    </row>
    <row r="394" spans="1:16" x14ac:dyDescent="0.3">
      <c r="A394" s="178" t="s">
        <v>1621</v>
      </c>
      <c r="B394" s="693">
        <v>50.130533802655044</v>
      </c>
      <c r="C394" s="497">
        <v>27.645392323924028</v>
      </c>
      <c r="D394" s="497">
        <v>14.553130114169555</v>
      </c>
      <c r="E394" s="497">
        <v>2.4384824762437787</v>
      </c>
      <c r="F394" s="694">
        <v>5.2324612830075941</v>
      </c>
      <c r="G394" s="693">
        <v>54.521977765155242</v>
      </c>
      <c r="H394" s="497">
        <v>25.920106943012673</v>
      </c>
      <c r="I394" s="497">
        <v>8.8687832149152879</v>
      </c>
      <c r="J394" s="497">
        <v>8.5527503940405456</v>
      </c>
      <c r="K394" s="694">
        <v>2.1363816828762632</v>
      </c>
      <c r="L394" s="693">
        <v>53.444539798129874</v>
      </c>
      <c r="M394" s="497">
        <v>26.343404607567038</v>
      </c>
      <c r="N394" s="497">
        <v>10.26343409041286</v>
      </c>
      <c r="O394" s="497">
        <v>7.0526186716608512</v>
      </c>
      <c r="P394" s="694">
        <v>2.8960028322293763</v>
      </c>
    </row>
    <row r="395" spans="1:16" x14ac:dyDescent="0.3">
      <c r="A395" s="178" t="s">
        <v>1622</v>
      </c>
      <c r="B395" s="693">
        <v>29.540893983915439</v>
      </c>
      <c r="C395" s="497">
        <v>35.151998505434449</v>
      </c>
      <c r="D395" s="497">
        <v>12.622486645408207</v>
      </c>
      <c r="E395" s="497">
        <v>12.557727894505138</v>
      </c>
      <c r="F395" s="694">
        <v>10.126892970736771</v>
      </c>
      <c r="G395" s="693">
        <v>29.982303490112685</v>
      </c>
      <c r="H395" s="497">
        <v>31.41875608746836</v>
      </c>
      <c r="I395" s="497">
        <v>12.847044188667084</v>
      </c>
      <c r="J395" s="497">
        <v>14.181904030973675</v>
      </c>
      <c r="K395" s="694">
        <v>11.569992202778199</v>
      </c>
      <c r="L395" s="693">
        <v>29.861651641785247</v>
      </c>
      <c r="M395" s="497">
        <v>32.439174976636373</v>
      </c>
      <c r="N395" s="497">
        <v>12.785665169253885</v>
      </c>
      <c r="O395" s="497">
        <v>13.737962860421094</v>
      </c>
      <c r="P395" s="694">
        <v>11.175545351903406</v>
      </c>
    </row>
    <row r="396" spans="1:16" x14ac:dyDescent="0.3">
      <c r="A396" s="178" t="s">
        <v>1623</v>
      </c>
      <c r="B396" s="693">
        <v>18.930370816248963</v>
      </c>
      <c r="C396" s="497">
        <v>36.186014362743677</v>
      </c>
      <c r="D396" s="497">
        <v>13.414870849926148</v>
      </c>
      <c r="E396" s="497">
        <v>15.799580053828031</v>
      </c>
      <c r="F396" s="694">
        <v>15.669163917253186</v>
      </c>
      <c r="G396" s="693">
        <v>18.226738555554871</v>
      </c>
      <c r="H396" s="497">
        <v>27.574480254445895</v>
      </c>
      <c r="I396" s="497">
        <v>14.04542450112794</v>
      </c>
      <c r="J396" s="497">
        <v>23.674244583030791</v>
      </c>
      <c r="K396" s="694">
        <v>16.479112105840507</v>
      </c>
      <c r="L396" s="693">
        <v>18.508645430136379</v>
      </c>
      <c r="M396" s="497">
        <v>31.024649897644906</v>
      </c>
      <c r="N396" s="497">
        <v>13.792796219288068</v>
      </c>
      <c r="O396" s="497">
        <v>20.519298185866504</v>
      </c>
      <c r="P396" s="694">
        <v>16.154610267064143</v>
      </c>
    </row>
    <row r="397" spans="1:16" x14ac:dyDescent="0.3">
      <c r="A397" s="178" t="s">
        <v>1624</v>
      </c>
      <c r="B397" s="693">
        <v>49.09990089721277</v>
      </c>
      <c r="C397" s="497">
        <v>27.606330311311233</v>
      </c>
      <c r="D397" s="497">
        <v>9.7032642714509567</v>
      </c>
      <c r="E397" s="497">
        <v>5.6775470254421405</v>
      </c>
      <c r="F397" s="694">
        <v>7.9129574945828969</v>
      </c>
      <c r="G397" s="693">
        <v>48.635132990066353</v>
      </c>
      <c r="H397" s="497">
        <v>30.205446684882791</v>
      </c>
      <c r="I397" s="497">
        <v>8.8931358473585078</v>
      </c>
      <c r="J397" s="497">
        <v>9.8009237661542024</v>
      </c>
      <c r="K397" s="694">
        <v>2.465360711538144</v>
      </c>
      <c r="L397" s="693">
        <v>48.748343531933756</v>
      </c>
      <c r="M397" s="497">
        <v>29.572340636672408</v>
      </c>
      <c r="N397" s="497">
        <v>9.0904710687958179</v>
      </c>
      <c r="O397" s="497">
        <v>8.7965305884806728</v>
      </c>
      <c r="P397" s="694">
        <v>3.7923141741173478</v>
      </c>
    </row>
    <row r="398" spans="1:16" x14ac:dyDescent="0.3">
      <c r="A398" s="178" t="s">
        <v>1625</v>
      </c>
      <c r="B398" s="693">
        <v>58.991195296118079</v>
      </c>
      <c r="C398" s="497">
        <v>25.468835400188294</v>
      </c>
      <c r="D398" s="497">
        <v>6.5562354697050713</v>
      </c>
      <c r="E398" s="497">
        <v>7.9938318275401006</v>
      </c>
      <c r="F398" s="694">
        <v>0.98990200644845339</v>
      </c>
      <c r="G398" s="693">
        <v>55.388521670288284</v>
      </c>
      <c r="H398" s="497">
        <v>22.622118376638692</v>
      </c>
      <c r="I398" s="497">
        <v>13.217394773899613</v>
      </c>
      <c r="J398" s="497">
        <v>5.7069160124629921</v>
      </c>
      <c r="K398" s="694">
        <v>3.0650491667104163</v>
      </c>
      <c r="L398" s="693">
        <v>56.427208950828842</v>
      </c>
      <c r="M398" s="497">
        <v>23.44285571528069</v>
      </c>
      <c r="N398" s="497">
        <v>11.296915107544136</v>
      </c>
      <c r="O398" s="497">
        <v>6.3662569951590102</v>
      </c>
      <c r="P398" s="694">
        <v>2.4667632311873193</v>
      </c>
    </row>
    <row r="399" spans="1:16" x14ac:dyDescent="0.3">
      <c r="A399" s="178" t="s">
        <v>1626</v>
      </c>
      <c r="B399" s="693">
        <v>46.253132173968119</v>
      </c>
      <c r="C399" s="497">
        <v>24.493204711203294</v>
      </c>
      <c r="D399" s="497">
        <v>9.8170223644328161</v>
      </c>
      <c r="E399" s="497">
        <v>6.8711562762772402</v>
      </c>
      <c r="F399" s="694">
        <v>12.565484474118529</v>
      </c>
      <c r="G399" s="693">
        <v>49.038221400764286</v>
      </c>
      <c r="H399" s="497">
        <v>25.10617025503354</v>
      </c>
      <c r="I399" s="497">
        <v>12.220834352245582</v>
      </c>
      <c r="J399" s="497">
        <v>8.4011991503127845</v>
      </c>
      <c r="K399" s="694">
        <v>5.2335748416438097</v>
      </c>
      <c r="L399" s="693">
        <v>48.348715370465243</v>
      </c>
      <c r="M399" s="497">
        <v>24.954418047323241</v>
      </c>
      <c r="N399" s="497">
        <v>11.625721332039516</v>
      </c>
      <c r="O399" s="497">
        <v>8.0224056171960054</v>
      </c>
      <c r="P399" s="694">
        <v>7.0487396329760008</v>
      </c>
    </row>
    <row r="400" spans="1:16" x14ac:dyDescent="0.3">
      <c r="A400" s="178" t="s">
        <v>1627</v>
      </c>
      <c r="B400" s="693">
        <v>45.940518544321257</v>
      </c>
      <c r="C400" s="497">
        <v>28.808144322818695</v>
      </c>
      <c r="D400" s="497">
        <v>12.322257635536477</v>
      </c>
      <c r="E400" s="497">
        <v>6.293244511386618</v>
      </c>
      <c r="F400" s="694">
        <v>6.6358349859369516</v>
      </c>
      <c r="G400" s="693">
        <v>39.31820364437101</v>
      </c>
      <c r="H400" s="497">
        <v>28.048377146139732</v>
      </c>
      <c r="I400" s="497">
        <v>16.79114002238995</v>
      </c>
      <c r="J400" s="497">
        <v>11.242008670215235</v>
      </c>
      <c r="K400" s="694">
        <v>4.600270516884077</v>
      </c>
      <c r="L400" s="693">
        <v>41.178820982283256</v>
      </c>
      <c r="M400" s="497">
        <v>28.261842679425701</v>
      </c>
      <c r="N400" s="497">
        <v>15.535554902127444</v>
      </c>
      <c r="O400" s="497">
        <v>9.8515951163045923</v>
      </c>
      <c r="P400" s="694">
        <v>5.1721863198590086</v>
      </c>
    </row>
    <row r="401" spans="1:16" x14ac:dyDescent="0.3">
      <c r="A401" s="178" t="s">
        <v>1628</v>
      </c>
      <c r="B401" s="693">
        <v>24.950405620742629</v>
      </c>
      <c r="C401" s="497">
        <v>33.573320713196409</v>
      </c>
      <c r="D401" s="497">
        <v>15.503636405117277</v>
      </c>
      <c r="E401" s="497">
        <v>11.414655857035328</v>
      </c>
      <c r="F401" s="694">
        <v>14.557981403908361</v>
      </c>
      <c r="G401" s="693">
        <v>21.767087993888758</v>
      </c>
      <c r="H401" s="497">
        <v>25.369530929195516</v>
      </c>
      <c r="I401" s="497">
        <v>18.93228660877816</v>
      </c>
      <c r="J401" s="497">
        <v>20.232347012326873</v>
      </c>
      <c r="K401" s="694">
        <v>13.698747455810691</v>
      </c>
      <c r="L401" s="693">
        <v>22.786924891255804</v>
      </c>
      <c r="M401" s="497">
        <v>27.997772437170877</v>
      </c>
      <c r="N401" s="497">
        <v>17.833852711902395</v>
      </c>
      <c r="O401" s="497">
        <v>17.407430417798746</v>
      </c>
      <c r="P401" s="694">
        <v>13.974019541872179</v>
      </c>
    </row>
    <row r="402" spans="1:16" x14ac:dyDescent="0.3">
      <c r="A402" s="178" t="s">
        <v>1629</v>
      </c>
      <c r="B402" s="693">
        <v>16.697273651630425</v>
      </c>
      <c r="C402" s="497">
        <v>33.535810236178371</v>
      </c>
      <c r="D402" s="497">
        <v>26.482083091288793</v>
      </c>
      <c r="E402" s="497">
        <v>7.9389743567255646</v>
      </c>
      <c r="F402" s="694">
        <v>15.345858664176845</v>
      </c>
      <c r="G402" s="693">
        <v>14.899522626865988</v>
      </c>
      <c r="H402" s="497">
        <v>39.611413461257165</v>
      </c>
      <c r="I402" s="497">
        <v>19.455978616982897</v>
      </c>
      <c r="J402" s="497">
        <v>19.185078206021917</v>
      </c>
      <c r="K402" s="694">
        <v>6.8480070888720341</v>
      </c>
      <c r="L402" s="693">
        <v>15.475615675797064</v>
      </c>
      <c r="M402" s="497">
        <v>37.664473791738828</v>
      </c>
      <c r="N402" s="497">
        <v>21.707508385539999</v>
      </c>
      <c r="O402" s="497">
        <v>15.581240874884486</v>
      </c>
      <c r="P402" s="694">
        <v>9.5711612720396229</v>
      </c>
    </row>
    <row r="403" spans="1:16" x14ac:dyDescent="0.3">
      <c r="A403" s="178" t="s">
        <v>1630</v>
      </c>
      <c r="B403" s="693">
        <v>45.804988616620307</v>
      </c>
      <c r="C403" s="497">
        <v>24.092970397567111</v>
      </c>
      <c r="D403" s="497">
        <v>14.26051910913192</v>
      </c>
      <c r="E403" s="497">
        <v>10.103300771700704</v>
      </c>
      <c r="F403" s="694">
        <v>5.7382211049799547</v>
      </c>
      <c r="G403" s="693">
        <v>50.625550517650851</v>
      </c>
      <c r="H403" s="497">
        <v>21.598489686879258</v>
      </c>
      <c r="I403" s="497">
        <v>8.9515418670161928</v>
      </c>
      <c r="J403" s="497">
        <v>11.984896136401474</v>
      </c>
      <c r="K403" s="694">
        <v>6.8395217920522207</v>
      </c>
      <c r="L403" s="693">
        <v>49.249114109063214</v>
      </c>
      <c r="M403" s="497">
        <v>22.310749821942832</v>
      </c>
      <c r="N403" s="497">
        <v>10.467437673031895</v>
      </c>
      <c r="O403" s="497">
        <v>11.447635871026558</v>
      </c>
      <c r="P403" s="694">
        <v>6.5250625249355005</v>
      </c>
    </row>
    <row r="404" spans="1:16" x14ac:dyDescent="0.3">
      <c r="A404" s="178" t="s">
        <v>1631</v>
      </c>
      <c r="B404" s="693">
        <v>50.576784241587127</v>
      </c>
      <c r="C404" s="497">
        <v>26.4689977453125</v>
      </c>
      <c r="D404" s="497">
        <v>9.607065595350214</v>
      </c>
      <c r="E404" s="497">
        <v>9.4718819906806484</v>
      </c>
      <c r="F404" s="694">
        <v>3.875270427069514</v>
      </c>
      <c r="G404" s="693">
        <v>56.675867202997473</v>
      </c>
      <c r="H404" s="497">
        <v>26.397525837396262</v>
      </c>
      <c r="I404" s="497">
        <v>9.5374280015127191</v>
      </c>
      <c r="J404" s="497">
        <v>3.8242825170844985</v>
      </c>
      <c r="K404" s="694">
        <v>3.5648964410090409</v>
      </c>
      <c r="L404" s="693">
        <v>55.031943075513404</v>
      </c>
      <c r="M404" s="497">
        <v>26.416790109517862</v>
      </c>
      <c r="N404" s="497">
        <v>9.5561978594427917</v>
      </c>
      <c r="O404" s="497">
        <v>5.3465154651774354</v>
      </c>
      <c r="P404" s="694">
        <v>3.6485534903485091</v>
      </c>
    </row>
    <row r="405" spans="1:16" x14ac:dyDescent="0.3">
      <c r="A405" s="178" t="s">
        <v>1632</v>
      </c>
      <c r="B405" s="693">
        <v>34.213401516524186</v>
      </c>
      <c r="C405" s="497">
        <v>38.756372709297899</v>
      </c>
      <c r="D405" s="497">
        <v>7.793153671207401</v>
      </c>
      <c r="E405" s="497">
        <v>15.185724815607099</v>
      </c>
      <c r="F405" s="694">
        <v>4.0513472873634084</v>
      </c>
      <c r="G405" s="693">
        <v>46.424487144211476</v>
      </c>
      <c r="H405" s="497">
        <v>28.03717857338097</v>
      </c>
      <c r="I405" s="497">
        <v>9.5744422232872068</v>
      </c>
      <c r="J405" s="497">
        <v>10.22409303995213</v>
      </c>
      <c r="K405" s="694">
        <v>5.7397990191682124</v>
      </c>
      <c r="L405" s="693">
        <v>43.849240617411951</v>
      </c>
      <c r="M405" s="497">
        <v>30.297793911792787</v>
      </c>
      <c r="N405" s="497">
        <v>9.1987788877873573</v>
      </c>
      <c r="O405" s="497">
        <v>11.270472157017876</v>
      </c>
      <c r="P405" s="694">
        <v>5.3837144259900303</v>
      </c>
    </row>
    <row r="406" spans="1:16" x14ac:dyDescent="0.3">
      <c r="A406" s="178" t="s">
        <v>1633</v>
      </c>
      <c r="B406" s="693">
        <v>25.716087719509993</v>
      </c>
      <c r="C406" s="497">
        <v>29.971232688931838</v>
      </c>
      <c r="D406" s="497">
        <v>13.801513244254821</v>
      </c>
      <c r="E406" s="497">
        <v>19.195302926175092</v>
      </c>
      <c r="F406" s="694">
        <v>11.315863421128256</v>
      </c>
      <c r="G406" s="693">
        <v>31.116262559342605</v>
      </c>
      <c r="H406" s="497">
        <v>25.773939254544015</v>
      </c>
      <c r="I406" s="497">
        <v>14.384142720499518</v>
      </c>
      <c r="J406" s="497">
        <v>18.963464818782921</v>
      </c>
      <c r="K406" s="694">
        <v>9.762190646830943</v>
      </c>
      <c r="L406" s="693">
        <v>29.499772093916565</v>
      </c>
      <c r="M406" s="497">
        <v>27.030358725861269</v>
      </c>
      <c r="N406" s="497">
        <v>14.209738183394768</v>
      </c>
      <c r="O406" s="497">
        <v>19.032863329245497</v>
      </c>
      <c r="P406" s="694">
        <v>10.2272676675819</v>
      </c>
    </row>
    <row r="407" spans="1:16" x14ac:dyDescent="0.3">
      <c r="A407" s="178" t="s">
        <v>1634</v>
      </c>
      <c r="B407" s="693">
        <v>56.041470311120619</v>
      </c>
      <c r="C407" s="497">
        <v>30.681746791477053</v>
      </c>
      <c r="D407" s="497">
        <v>7.1190700537109475</v>
      </c>
      <c r="E407" s="497">
        <v>4.0087966770899079</v>
      </c>
      <c r="F407" s="694">
        <v>2.1489161666014662</v>
      </c>
      <c r="G407" s="693">
        <v>55.140825707162463</v>
      </c>
      <c r="H407" s="497">
        <v>28.001093866023218</v>
      </c>
      <c r="I407" s="497">
        <v>8.2786436740669203</v>
      </c>
      <c r="J407" s="497">
        <v>4.3546623263670252</v>
      </c>
      <c r="K407" s="694">
        <v>4.2247744263803702</v>
      </c>
      <c r="L407" s="693">
        <v>55.380524679648346</v>
      </c>
      <c r="M407" s="497">
        <v>28.714527054873361</v>
      </c>
      <c r="N407" s="497">
        <v>7.9700329256101767</v>
      </c>
      <c r="O407" s="497">
        <v>4.2626130980859243</v>
      </c>
      <c r="P407" s="694">
        <v>3.6723022417821931</v>
      </c>
    </row>
    <row r="408" spans="1:16" x14ac:dyDescent="0.3">
      <c r="A408" s="178" t="s">
        <v>1635</v>
      </c>
      <c r="B408" s="693">
        <v>39.311933208579241</v>
      </c>
      <c r="C408" s="497">
        <v>24.333885130272058</v>
      </c>
      <c r="D408" s="497">
        <v>16.645314524255074</v>
      </c>
      <c r="E408" s="497">
        <v>10.266302000863682</v>
      </c>
      <c r="F408" s="694">
        <v>9.4425651360299412</v>
      </c>
      <c r="G408" s="693">
        <v>34.103508431866643</v>
      </c>
      <c r="H408" s="497">
        <v>21.025004845900369</v>
      </c>
      <c r="I408" s="497">
        <v>19.685404148090715</v>
      </c>
      <c r="J408" s="497">
        <v>17.213994960263619</v>
      </c>
      <c r="K408" s="694">
        <v>7.9720876138786592</v>
      </c>
      <c r="L408" s="693">
        <v>35.926831111894984</v>
      </c>
      <c r="M408" s="497">
        <v>22.183350550530374</v>
      </c>
      <c r="N408" s="497">
        <v>18.621154476051299</v>
      </c>
      <c r="O408" s="497">
        <v>14.781803522386555</v>
      </c>
      <c r="P408" s="694">
        <v>8.4868603391367881</v>
      </c>
    </row>
    <row r="409" spans="1:16" x14ac:dyDescent="0.3">
      <c r="A409" s="178" t="s">
        <v>1636</v>
      </c>
      <c r="B409" s="693">
        <v>35.881812424307157</v>
      </c>
      <c r="C409" s="497">
        <v>40.538710743956187</v>
      </c>
      <c r="D409" s="497">
        <v>15.832487019189227</v>
      </c>
      <c r="E409" s="497">
        <v>6.4703323301373628</v>
      </c>
      <c r="F409" s="694">
        <v>1.2766574824100647</v>
      </c>
      <c r="G409" s="693">
        <v>42.414104846044062</v>
      </c>
      <c r="H409" s="497">
        <v>34.932188044204082</v>
      </c>
      <c r="I409" s="497">
        <v>11.659132012356833</v>
      </c>
      <c r="J409" s="497">
        <v>7.3508138516879571</v>
      </c>
      <c r="K409" s="694">
        <v>3.6437612457070694</v>
      </c>
      <c r="L409" s="693">
        <v>39.2579265529262</v>
      </c>
      <c r="M409" s="497">
        <v>37.641066352521626</v>
      </c>
      <c r="N409" s="497">
        <v>13.67555314473119</v>
      </c>
      <c r="O409" s="497">
        <v>6.9253955626104355</v>
      </c>
      <c r="P409" s="694">
        <v>2.5000583872105553</v>
      </c>
    </row>
    <row r="410" spans="1:16" x14ac:dyDescent="0.3">
      <c r="A410" s="178" t="s">
        <v>1637</v>
      </c>
      <c r="B410" s="693">
        <v>43.048199148494369</v>
      </c>
      <c r="C410" s="497">
        <v>29.515360200167308</v>
      </c>
      <c r="D410" s="497">
        <v>15.843485172195789</v>
      </c>
      <c r="E410" s="497">
        <v>7.4417372954664662</v>
      </c>
      <c r="F410" s="694">
        <v>4.1512181836760709</v>
      </c>
      <c r="G410" s="693">
        <v>39.938097062016176</v>
      </c>
      <c r="H410" s="497">
        <v>24.071010525253602</v>
      </c>
      <c r="I410" s="497">
        <v>18.318302318191545</v>
      </c>
      <c r="J410" s="497">
        <v>14.27859896184556</v>
      </c>
      <c r="K410" s="694">
        <v>3.3939911326931167</v>
      </c>
      <c r="L410" s="693">
        <v>40.596738723021147</v>
      </c>
      <c r="M410" s="497">
        <v>25.22398731291835</v>
      </c>
      <c r="N410" s="497">
        <v>17.794198082896802</v>
      </c>
      <c r="O410" s="497">
        <v>12.830723040478523</v>
      </c>
      <c r="P410" s="694">
        <v>3.5543528406851759</v>
      </c>
    </row>
    <row r="411" spans="1:16" x14ac:dyDescent="0.3">
      <c r="A411" s="178" t="s">
        <v>1638</v>
      </c>
      <c r="B411" s="693">
        <v>30.887013528464724</v>
      </c>
      <c r="C411" s="497">
        <v>28.934460037467279</v>
      </c>
      <c r="D411" s="497">
        <v>18.332176302879034</v>
      </c>
      <c r="E411" s="497">
        <v>10.136605520192907</v>
      </c>
      <c r="F411" s="694">
        <v>11.709744610996051</v>
      </c>
      <c r="G411" s="693">
        <v>29.207064347546186</v>
      </c>
      <c r="H411" s="497">
        <v>21.407113287674058</v>
      </c>
      <c r="I411" s="497">
        <v>16.175180545467136</v>
      </c>
      <c r="J411" s="497">
        <v>19.759252175437254</v>
      </c>
      <c r="K411" s="694">
        <v>13.451389643875366</v>
      </c>
      <c r="L411" s="693">
        <v>29.893520293050781</v>
      </c>
      <c r="M411" s="497">
        <v>24.482915811322421</v>
      </c>
      <c r="N411" s="497">
        <v>17.056565874810254</v>
      </c>
      <c r="O411" s="497">
        <v>15.827274301933542</v>
      </c>
      <c r="P411" s="694">
        <v>12.739723718883006</v>
      </c>
    </row>
    <row r="412" spans="1:16" x14ac:dyDescent="0.3">
      <c r="A412" s="178" t="s">
        <v>1639</v>
      </c>
      <c r="B412" s="693">
        <v>47.84521247029484</v>
      </c>
      <c r="C412" s="497">
        <v>29.150264795907972</v>
      </c>
      <c r="D412" s="497">
        <v>14.589238736008447</v>
      </c>
      <c r="E412" s="497">
        <v>3.5655026874645701</v>
      </c>
      <c r="F412" s="694">
        <v>4.8497813103241727</v>
      </c>
      <c r="G412" s="693">
        <v>51.409350105136589</v>
      </c>
      <c r="H412" s="497">
        <v>25.918301169658044</v>
      </c>
      <c r="I412" s="497">
        <v>10.286733675625799</v>
      </c>
      <c r="J412" s="497">
        <v>9.9067788003139476</v>
      </c>
      <c r="K412" s="694">
        <v>2.4788362492656311</v>
      </c>
      <c r="L412" s="693">
        <v>50.561967550471365</v>
      </c>
      <c r="M412" s="497">
        <v>26.68670853064884</v>
      </c>
      <c r="N412" s="497">
        <v>11.309664915397907</v>
      </c>
      <c r="O412" s="497">
        <v>8.3991246907154409</v>
      </c>
      <c r="P412" s="694">
        <v>3.042534312766449</v>
      </c>
    </row>
    <row r="413" spans="1:16" x14ac:dyDescent="0.3">
      <c r="A413" s="178" t="s">
        <v>1640</v>
      </c>
      <c r="B413" s="693">
        <v>45.701135918527228</v>
      </c>
      <c r="C413" s="497">
        <v>20.955738347042697</v>
      </c>
      <c r="D413" s="497">
        <v>17.009400705052879</v>
      </c>
      <c r="E413" s="497">
        <v>2.9230317273795534</v>
      </c>
      <c r="F413" s="694">
        <v>13.41069330199765</v>
      </c>
      <c r="G413" s="693">
        <v>48.343971452982856</v>
      </c>
      <c r="H413" s="497">
        <v>24.948484696185353</v>
      </c>
      <c r="I413" s="497">
        <v>12.057094034276524</v>
      </c>
      <c r="J413" s="497">
        <v>10.654872593858371</v>
      </c>
      <c r="K413" s="694">
        <v>3.9955772226968889</v>
      </c>
      <c r="L413" s="693">
        <v>47.0052826070782</v>
      </c>
      <c r="M413" s="497">
        <v>22.926018699933039</v>
      </c>
      <c r="N413" s="497">
        <v>14.565610971950099</v>
      </c>
      <c r="O413" s="497">
        <v>6.7384241462265324</v>
      </c>
      <c r="P413" s="694">
        <v>8.7646635748121327</v>
      </c>
    </row>
    <row r="414" spans="1:16" x14ac:dyDescent="0.3">
      <c r="A414" s="178" t="s">
        <v>1641</v>
      </c>
      <c r="B414" s="693">
        <v>49.300309597523217</v>
      </c>
      <c r="C414" s="497">
        <v>27.795665634674922</v>
      </c>
      <c r="D414" s="497">
        <v>7.95046439628483</v>
      </c>
      <c r="E414" s="497">
        <v>8.4829721362229105</v>
      </c>
      <c r="F414" s="694">
        <v>6.4705882352941186</v>
      </c>
      <c r="G414" s="693">
        <v>55.384173424966299</v>
      </c>
      <c r="H414" s="497">
        <v>19.353413033390051</v>
      </c>
      <c r="I414" s="497">
        <v>13.395796963737212</v>
      </c>
      <c r="J414" s="497">
        <v>9.0866903851678344</v>
      </c>
      <c r="K414" s="694">
        <v>2.779926192738603</v>
      </c>
      <c r="L414" s="693">
        <v>53.784017067569991</v>
      </c>
      <c r="M414" s="497">
        <v>21.573864469162746</v>
      </c>
      <c r="N414" s="497">
        <v>11.96358484113154</v>
      </c>
      <c r="O414" s="497">
        <v>8.9279025454782328</v>
      </c>
      <c r="P414" s="694">
        <v>3.7506310766574922</v>
      </c>
    </row>
    <row r="415" spans="1:16" x14ac:dyDescent="0.3">
      <c r="A415" s="178" t="s">
        <v>1642</v>
      </c>
      <c r="B415" s="693">
        <v>34.320742346142104</v>
      </c>
      <c r="C415" s="497">
        <v>37.212635219914134</v>
      </c>
      <c r="D415" s="497">
        <v>14.085480289149224</v>
      </c>
      <c r="E415" s="497">
        <v>11.201399028206392</v>
      </c>
      <c r="F415" s="694">
        <v>3.1797431165881442</v>
      </c>
      <c r="G415" s="693">
        <v>21.713853320938323</v>
      </c>
      <c r="H415" s="497">
        <v>31.325319677415166</v>
      </c>
      <c r="I415" s="497">
        <v>19.114346940770329</v>
      </c>
      <c r="J415" s="497">
        <v>19.122492761036501</v>
      </c>
      <c r="K415" s="694">
        <v>8.7239872998396812</v>
      </c>
      <c r="L415" s="693">
        <v>25.990512700398632</v>
      </c>
      <c r="M415" s="497">
        <v>33.322485130710945</v>
      </c>
      <c r="N415" s="497">
        <v>17.408394767263118</v>
      </c>
      <c r="O415" s="497">
        <v>16.43540479346834</v>
      </c>
      <c r="P415" s="694">
        <v>6.8432026081589621</v>
      </c>
    </row>
    <row r="416" spans="1:16" x14ac:dyDescent="0.3">
      <c r="A416" s="178" t="s">
        <v>1643</v>
      </c>
      <c r="B416" s="693">
        <v>37.3931180195667</v>
      </c>
      <c r="C416" s="497">
        <v>30.17726781121214</v>
      </c>
      <c r="D416" s="497">
        <v>21.501564150486566</v>
      </c>
      <c r="E416" s="497">
        <v>8.189085817126438</v>
      </c>
      <c r="F416" s="694">
        <v>2.738964201608161</v>
      </c>
      <c r="G416" s="693">
        <v>37.906477161322208</v>
      </c>
      <c r="H416" s="497">
        <v>21.850861115828156</v>
      </c>
      <c r="I416" s="497">
        <v>15.565771147537461</v>
      </c>
      <c r="J416" s="497">
        <v>15.844606030129082</v>
      </c>
      <c r="K416" s="694">
        <v>8.8322845451830876</v>
      </c>
      <c r="L416" s="693">
        <v>37.726028739309783</v>
      </c>
      <c r="M416" s="497">
        <v>24.777636597175974</v>
      </c>
      <c r="N416" s="497">
        <v>17.652233418593539</v>
      </c>
      <c r="O416" s="497">
        <v>13.15365065452867</v>
      </c>
      <c r="P416" s="694">
        <v>6.6904505903920342</v>
      </c>
    </row>
    <row r="417" spans="1:16" x14ac:dyDescent="0.3">
      <c r="A417" s="178" t="s">
        <v>1644</v>
      </c>
      <c r="B417" s="693">
        <v>35.397662402775701</v>
      </c>
      <c r="C417" s="497">
        <v>38.536462046605763</v>
      </c>
      <c r="D417" s="497">
        <v>10.231888138118267</v>
      </c>
      <c r="E417" s="497">
        <v>12.079229001923476</v>
      </c>
      <c r="F417" s="694">
        <v>3.7547584105767902</v>
      </c>
      <c r="G417" s="693">
        <v>24.351575852764174</v>
      </c>
      <c r="H417" s="497">
        <v>25.867435596809251</v>
      </c>
      <c r="I417" s="497">
        <v>24.409982101826834</v>
      </c>
      <c r="J417" s="497">
        <v>17.331974808669511</v>
      </c>
      <c r="K417" s="694">
        <v>8.0390316399302311</v>
      </c>
      <c r="L417" s="693">
        <v>28.191835618844486</v>
      </c>
      <c r="M417" s="497">
        <v>30.27192331563036</v>
      </c>
      <c r="N417" s="497">
        <v>19.480855070092748</v>
      </c>
      <c r="O417" s="497">
        <v>15.505815988370136</v>
      </c>
      <c r="P417" s="694">
        <v>6.5495700070622718</v>
      </c>
    </row>
    <row r="418" spans="1:16" x14ac:dyDescent="0.3">
      <c r="A418" s="178" t="s">
        <v>1645</v>
      </c>
      <c r="B418" s="693">
        <v>23.026726177243415</v>
      </c>
      <c r="C418" s="497">
        <v>31.22432082908707</v>
      </c>
      <c r="D418" s="497">
        <v>17.899078702061761</v>
      </c>
      <c r="E418" s="497">
        <v>14.93235708652956</v>
      </c>
      <c r="F418" s="694">
        <v>12.917517205078195</v>
      </c>
      <c r="G418" s="693">
        <v>24.853737540097846</v>
      </c>
      <c r="H418" s="497">
        <v>31.272790490303592</v>
      </c>
      <c r="I418" s="497">
        <v>18.144999801239674</v>
      </c>
      <c r="J418" s="497">
        <v>18.543493035428202</v>
      </c>
      <c r="K418" s="694">
        <v>7.184979132930688</v>
      </c>
      <c r="L418" s="693">
        <v>24.356161269729686</v>
      </c>
      <c r="M418" s="497">
        <v>31.259590050643247</v>
      </c>
      <c r="N418" s="497">
        <v>18.078024572830252</v>
      </c>
      <c r="O418" s="497">
        <v>17.56002046717985</v>
      </c>
      <c r="P418" s="694">
        <v>8.7462036396169651</v>
      </c>
    </row>
    <row r="419" spans="1:16" x14ac:dyDescent="0.3">
      <c r="A419" s="178" t="s">
        <v>1646</v>
      </c>
      <c r="B419" s="693">
        <v>27.193847553267059</v>
      </c>
      <c r="C419" s="497">
        <v>32.412803345168172</v>
      </c>
      <c r="D419" s="497">
        <v>14.162618180535341</v>
      </c>
      <c r="E419" s="497">
        <v>18.589704475421893</v>
      </c>
      <c r="F419" s="694">
        <v>7.6410264456075323</v>
      </c>
      <c r="G419" s="693">
        <v>20.057993922653651</v>
      </c>
      <c r="H419" s="497">
        <v>24.860540620427013</v>
      </c>
      <c r="I419" s="497">
        <v>18.783682045671636</v>
      </c>
      <c r="J419" s="497">
        <v>23.084127919125013</v>
      </c>
      <c r="K419" s="694">
        <v>13.213655492122689</v>
      </c>
      <c r="L419" s="693">
        <v>22.494369800294596</v>
      </c>
      <c r="M419" s="497">
        <v>27.439089968080115</v>
      </c>
      <c r="N419" s="497">
        <v>17.205924273040797</v>
      </c>
      <c r="O419" s="497">
        <v>21.549608655001464</v>
      </c>
      <c r="P419" s="694">
        <v>11.311007303583024</v>
      </c>
    </row>
    <row r="420" spans="1:16" x14ac:dyDescent="0.3">
      <c r="A420" s="178" t="s">
        <v>1647</v>
      </c>
      <c r="B420" s="693">
        <v>63.950276159087615</v>
      </c>
      <c r="C420" s="497">
        <v>17.468740879222725</v>
      </c>
      <c r="D420" s="497">
        <v>7.3931375042237288</v>
      </c>
      <c r="E420" s="497">
        <v>7.291363862335845</v>
      </c>
      <c r="F420" s="694">
        <v>3.8964815951300849</v>
      </c>
      <c r="G420" s="693">
        <v>50.040010004589199</v>
      </c>
      <c r="H420" s="497">
        <v>26.461615422484474</v>
      </c>
      <c r="I420" s="497">
        <v>12.935733896694948</v>
      </c>
      <c r="J420" s="497">
        <v>7.1267817402252911</v>
      </c>
      <c r="K420" s="694">
        <v>3.4358589360060914</v>
      </c>
      <c r="L420" s="693">
        <v>53.600267902945376</v>
      </c>
      <c r="M420" s="497">
        <v>24.15993749152555</v>
      </c>
      <c r="N420" s="497">
        <v>11.517136124048113</v>
      </c>
      <c r="O420" s="497">
        <v>7.1689056502687256</v>
      </c>
      <c r="P420" s="694">
        <v>3.5537528312122362</v>
      </c>
    </row>
    <row r="421" spans="1:16" x14ac:dyDescent="0.3">
      <c r="A421" s="178" t="s">
        <v>1648</v>
      </c>
      <c r="B421" s="693">
        <v>18.685672566234128</v>
      </c>
      <c r="C421" s="497">
        <v>25.030807926050375</v>
      </c>
      <c r="D421" s="497">
        <v>19.358261208179407</v>
      </c>
      <c r="E421" s="497">
        <v>19.518182572820315</v>
      </c>
      <c r="F421" s="694">
        <v>17.407075726715775</v>
      </c>
      <c r="G421" s="693">
        <v>18.140931385116719</v>
      </c>
      <c r="H421" s="497">
        <v>26.247863781673281</v>
      </c>
      <c r="I421" s="497">
        <v>15.451586063652801</v>
      </c>
      <c r="J421" s="497">
        <v>19.536376558262937</v>
      </c>
      <c r="K421" s="694">
        <v>20.623242211294261</v>
      </c>
      <c r="L421" s="693">
        <v>18.392063170215199</v>
      </c>
      <c r="M421" s="497">
        <v>25.686787402317883</v>
      </c>
      <c r="N421" s="497">
        <v>17.252607056470616</v>
      </c>
      <c r="O421" s="497">
        <v>19.52798892721788</v>
      </c>
      <c r="P421" s="694">
        <v>19.140553443778419</v>
      </c>
    </row>
    <row r="422" spans="1:16" x14ac:dyDescent="0.3">
      <c r="A422" s="178" t="s">
        <v>1649</v>
      </c>
      <c r="B422" s="693">
        <v>48.395867231697224</v>
      </c>
      <c r="C422" s="497">
        <v>30.641653083373104</v>
      </c>
      <c r="D422" s="497">
        <v>7.7940910187704784</v>
      </c>
      <c r="E422" s="497">
        <v>8.1384811929344263</v>
      </c>
      <c r="F422" s="694">
        <v>5.0299074732247595</v>
      </c>
      <c r="G422" s="693">
        <v>29.247441283299917</v>
      </c>
      <c r="H422" s="497">
        <v>30.394340925243629</v>
      </c>
      <c r="I422" s="497">
        <v>13.955448423791569</v>
      </c>
      <c r="J422" s="497">
        <v>17.649006595586947</v>
      </c>
      <c r="K422" s="694">
        <v>8.7537627720779341</v>
      </c>
      <c r="L422" s="693">
        <v>34.021783299236773</v>
      </c>
      <c r="M422" s="497">
        <v>30.456004104806876</v>
      </c>
      <c r="N422" s="497">
        <v>12.419216275349207</v>
      </c>
      <c r="O422" s="497">
        <v>15.277715025936068</v>
      </c>
      <c r="P422" s="694">
        <v>7.8252812946710728</v>
      </c>
    </row>
    <row r="423" spans="1:16" x14ac:dyDescent="0.3">
      <c r="A423" s="178" t="s">
        <v>1650</v>
      </c>
      <c r="B423" s="693">
        <v>44.65263766147158</v>
      </c>
      <c r="C423" s="497">
        <v>32.314788257627626</v>
      </c>
      <c r="D423" s="497">
        <v>9.7506486333022657</v>
      </c>
      <c r="E423" s="497">
        <v>7.0193137962456005</v>
      </c>
      <c r="F423" s="694">
        <v>6.2626116513529295</v>
      </c>
      <c r="G423" s="693">
        <v>55.008502683651358</v>
      </c>
      <c r="H423" s="497">
        <v>24.053229709282977</v>
      </c>
      <c r="I423" s="497">
        <v>9.2288174253537996</v>
      </c>
      <c r="J423" s="497">
        <v>6.370286425140649</v>
      </c>
      <c r="K423" s="694">
        <v>5.3391637565712156</v>
      </c>
      <c r="L423" s="693">
        <v>52.186634701032645</v>
      </c>
      <c r="M423" s="497">
        <v>26.304420460048156</v>
      </c>
      <c r="N423" s="497">
        <v>9.3710111266899219</v>
      </c>
      <c r="O423" s="497">
        <v>6.5471397883741105</v>
      </c>
      <c r="P423" s="694">
        <v>5.5907939238551725</v>
      </c>
    </row>
    <row r="424" spans="1:16" x14ac:dyDescent="0.3">
      <c r="A424" s="178" t="s">
        <v>1651</v>
      </c>
      <c r="B424" s="693">
        <v>77.775238530537621</v>
      </c>
      <c r="C424" s="497">
        <v>14.597497571844825</v>
      </c>
      <c r="D424" s="497">
        <v>4.8220305090555904</v>
      </c>
      <c r="E424" s="497">
        <v>0.9712620693595384</v>
      </c>
      <c r="F424" s="694">
        <v>1.8339713192024223</v>
      </c>
      <c r="G424" s="693">
        <v>69.782252523650968</v>
      </c>
      <c r="H424" s="497">
        <v>15.009777495904023</v>
      </c>
      <c r="I424" s="497">
        <v>8.2738755879710375</v>
      </c>
      <c r="J424" s="497">
        <v>4.576925109666508</v>
      </c>
      <c r="K424" s="694">
        <v>2.3571692828074626</v>
      </c>
      <c r="L424" s="693">
        <v>72.310055108862599</v>
      </c>
      <c r="M424" s="497">
        <v>14.879392899087543</v>
      </c>
      <c r="N424" s="497">
        <v>7.1822206161351527</v>
      </c>
      <c r="O424" s="497">
        <v>3.4366248080224051</v>
      </c>
      <c r="P424" s="694">
        <v>2.1917065678923118</v>
      </c>
    </row>
    <row r="425" spans="1:16" x14ac:dyDescent="0.3">
      <c r="A425" s="178" t="s">
        <v>1652</v>
      </c>
      <c r="B425" s="693">
        <v>37.571863375042277</v>
      </c>
      <c r="C425" s="497">
        <v>32.958113918546786</v>
      </c>
      <c r="D425" s="497">
        <v>24.807961737281996</v>
      </c>
      <c r="E425" s="497">
        <v>2.79240543021402</v>
      </c>
      <c r="F425" s="694">
        <v>1.8696555389149234</v>
      </c>
      <c r="G425" s="693">
        <v>48.78633704641728</v>
      </c>
      <c r="H425" s="497">
        <v>24.111885604141918</v>
      </c>
      <c r="I425" s="497">
        <v>11.728713270726404</v>
      </c>
      <c r="J425" s="497">
        <v>11.650267835130107</v>
      </c>
      <c r="K425" s="694">
        <v>3.7227962435842836</v>
      </c>
      <c r="L425" s="693">
        <v>45.232408598199527</v>
      </c>
      <c r="M425" s="497">
        <v>26.915304060260887</v>
      </c>
      <c r="N425" s="497">
        <v>15.873599118133383</v>
      </c>
      <c r="O425" s="497">
        <v>8.843162471676159</v>
      </c>
      <c r="P425" s="694">
        <v>3.1355257517300505</v>
      </c>
    </row>
    <row r="426" spans="1:16" x14ac:dyDescent="0.3">
      <c r="A426" s="178" t="s">
        <v>1653</v>
      </c>
      <c r="B426" s="693">
        <v>44.013224133601604</v>
      </c>
      <c r="C426" s="497">
        <v>33.678309348929389</v>
      </c>
      <c r="D426" s="497">
        <v>13.885295567937883</v>
      </c>
      <c r="E426" s="497">
        <v>3.7300561223802298</v>
      </c>
      <c r="F426" s="694">
        <v>4.6931148271509047</v>
      </c>
      <c r="G426" s="693">
        <v>43.423789927368048</v>
      </c>
      <c r="H426" s="497">
        <v>25.872425953009248</v>
      </c>
      <c r="I426" s="497">
        <v>15.791318927578965</v>
      </c>
      <c r="J426" s="497">
        <v>11.441460388651507</v>
      </c>
      <c r="K426" s="694">
        <v>3.4710048033922316</v>
      </c>
      <c r="L426" s="693">
        <v>43.568442863944952</v>
      </c>
      <c r="M426" s="497">
        <v>27.788066314317561</v>
      </c>
      <c r="N426" s="497">
        <v>15.323562096976895</v>
      </c>
      <c r="O426" s="497">
        <v>9.5490061326021092</v>
      </c>
      <c r="P426" s="694">
        <v>3.7709225921584841</v>
      </c>
    </row>
    <row r="427" spans="1:16" x14ac:dyDescent="0.3">
      <c r="A427" s="178" t="s">
        <v>1654</v>
      </c>
      <c r="B427" s="693">
        <v>30.174326465927098</v>
      </c>
      <c r="C427" s="497">
        <v>30.438457474907555</v>
      </c>
      <c r="D427" s="497">
        <v>27.628103539355521</v>
      </c>
      <c r="E427" s="497">
        <v>4.3687268885367141</v>
      </c>
      <c r="F427" s="694">
        <v>7.3903856312731104</v>
      </c>
      <c r="G427" s="693">
        <v>37.320456885141425</v>
      </c>
      <c r="H427" s="497">
        <v>26.795431148585713</v>
      </c>
      <c r="I427" s="497">
        <v>14.365900289229863</v>
      </c>
      <c r="J427" s="497">
        <v>14.669836756703761</v>
      </c>
      <c r="K427" s="694">
        <v>6.848374920339233</v>
      </c>
      <c r="L427" s="693">
        <v>35.055585320117864</v>
      </c>
      <c r="M427" s="497">
        <v>27.950040182159121</v>
      </c>
      <c r="N427" s="497">
        <v>18.569180283953923</v>
      </c>
      <c r="O427" s="497">
        <v>11.40503616394321</v>
      </c>
      <c r="P427" s="694">
        <v>7.0201580498258771</v>
      </c>
    </row>
    <row r="428" spans="1:16" x14ac:dyDescent="0.3">
      <c r="A428" s="178" t="s">
        <v>1655</v>
      </c>
      <c r="B428" s="693">
        <v>20.490195907588234</v>
      </c>
      <c r="C428" s="497">
        <v>33.235294100615747</v>
      </c>
      <c r="D428" s="497">
        <v>32.494553428942496</v>
      </c>
      <c r="E428" s="497">
        <v>12.298475041161803</v>
      </c>
      <c r="F428" s="694">
        <v>1.4814815216917243</v>
      </c>
      <c r="G428" s="693">
        <v>10.108303186916398</v>
      </c>
      <c r="H428" s="497">
        <v>19.86702021136432</v>
      </c>
      <c r="I428" s="497">
        <v>19.183841260415306</v>
      </c>
      <c r="J428" s="497">
        <v>35.765205809000207</v>
      </c>
      <c r="K428" s="694">
        <v>15.075629532303772</v>
      </c>
      <c r="L428" s="693">
        <v>11.90835937247504</v>
      </c>
      <c r="M428" s="497">
        <v>22.184867712974015</v>
      </c>
      <c r="N428" s="497">
        <v>21.491708469006298</v>
      </c>
      <c r="O428" s="497">
        <v>31.696445419155484</v>
      </c>
      <c r="P428" s="694">
        <v>12.718619026389161</v>
      </c>
    </row>
    <row r="429" spans="1:16" x14ac:dyDescent="0.3">
      <c r="A429" s="178" t="s">
        <v>1656</v>
      </c>
      <c r="B429" s="693">
        <v>36.040632224765226</v>
      </c>
      <c r="C429" s="497">
        <v>27.08058114603686</v>
      </c>
      <c r="D429" s="497">
        <v>17.655901382968672</v>
      </c>
      <c r="E429" s="497">
        <v>12.002915221857709</v>
      </c>
      <c r="F429" s="694">
        <v>7.2199700243715377</v>
      </c>
      <c r="G429" s="693">
        <v>33.64872543930818</v>
      </c>
      <c r="H429" s="497">
        <v>30.096509927534861</v>
      </c>
      <c r="I429" s="497">
        <v>11.313562688026698</v>
      </c>
      <c r="J429" s="497">
        <v>14.717093334566172</v>
      </c>
      <c r="K429" s="694">
        <v>10.224108610564093</v>
      </c>
      <c r="L429" s="693">
        <v>34.539563008079256</v>
      </c>
      <c r="M429" s="497">
        <v>28.973262700831999</v>
      </c>
      <c r="N429" s="497">
        <v>13.675692189760277</v>
      </c>
      <c r="O429" s="497">
        <v>13.706229597802757</v>
      </c>
      <c r="P429" s="694">
        <v>9.1052525035257137</v>
      </c>
    </row>
    <row r="430" spans="1:16" x14ac:dyDescent="0.3">
      <c r="A430" s="178" t="s">
        <v>1657</v>
      </c>
      <c r="B430" s="693">
        <v>29.631194472808332</v>
      </c>
      <c r="C430" s="497">
        <v>26.649363053286429</v>
      </c>
      <c r="D430" s="497">
        <v>24.162491705690623</v>
      </c>
      <c r="E430" s="497">
        <v>14.764290598240237</v>
      </c>
      <c r="F430" s="694">
        <v>4.7926601699743792</v>
      </c>
      <c r="G430" s="693">
        <v>26.310181424205716</v>
      </c>
      <c r="H430" s="497">
        <v>26.784061872589021</v>
      </c>
      <c r="I430" s="497">
        <v>26.122311557057927</v>
      </c>
      <c r="J430" s="497">
        <v>17.446653523979773</v>
      </c>
      <c r="K430" s="694">
        <v>3.3367916221675666</v>
      </c>
      <c r="L430" s="693">
        <v>27.363584129197179</v>
      </c>
      <c r="M430" s="497">
        <v>26.741336325132288</v>
      </c>
      <c r="N430" s="497">
        <v>25.500670057156277</v>
      </c>
      <c r="O430" s="497">
        <v>16.595826285305787</v>
      </c>
      <c r="P430" s="694">
        <v>3.7985832032084756</v>
      </c>
    </row>
    <row r="431" spans="1:16" x14ac:dyDescent="0.3">
      <c r="A431" s="178" t="s">
        <v>1658</v>
      </c>
      <c r="B431" s="693">
        <v>25.957924722054237</v>
      </c>
      <c r="C431" s="497">
        <v>33.201080870286994</v>
      </c>
      <c r="D431" s="497">
        <v>20.889713839753544</v>
      </c>
      <c r="E431" s="497">
        <v>10.168716509437896</v>
      </c>
      <c r="F431" s="694">
        <v>9.782564058467333</v>
      </c>
      <c r="G431" s="693">
        <v>29.086943483128429</v>
      </c>
      <c r="H431" s="497">
        <v>25.587746278447867</v>
      </c>
      <c r="I431" s="497">
        <v>16.631875937940453</v>
      </c>
      <c r="J431" s="497">
        <v>22.884652353130427</v>
      </c>
      <c r="K431" s="694">
        <v>5.8087819473528208</v>
      </c>
      <c r="L431" s="693">
        <v>28.080754898967186</v>
      </c>
      <c r="M431" s="497">
        <v>28.035942003256693</v>
      </c>
      <c r="N431" s="497">
        <v>18.001055293241809</v>
      </c>
      <c r="O431" s="497">
        <v>18.795629416605163</v>
      </c>
      <c r="P431" s="694">
        <v>7.0866183879291489</v>
      </c>
    </row>
    <row r="432" spans="1:16" x14ac:dyDescent="0.3">
      <c r="A432" s="178" t="s">
        <v>1659</v>
      </c>
      <c r="B432" s="693">
        <v>56.6710245647836</v>
      </c>
      <c r="C432" s="497">
        <v>29.009839675221912</v>
      </c>
      <c r="D432" s="497">
        <v>5.7937108649280953</v>
      </c>
      <c r="E432" s="497">
        <v>3.2959471547512562</v>
      </c>
      <c r="F432" s="694">
        <v>5.2294777403151453</v>
      </c>
      <c r="G432" s="693">
        <v>70.117024572776884</v>
      </c>
      <c r="H432" s="497">
        <v>18.580928093047643</v>
      </c>
      <c r="I432" s="497">
        <v>5.8798293490955027</v>
      </c>
      <c r="J432" s="497">
        <v>3.1818290154205493</v>
      </c>
      <c r="K432" s="694">
        <v>2.2403889696594135</v>
      </c>
      <c r="L432" s="693">
        <v>66.6578155425739</v>
      </c>
      <c r="M432" s="497">
        <v>21.263940520446099</v>
      </c>
      <c r="N432" s="497">
        <v>5.8576739245884228</v>
      </c>
      <c r="O432" s="497">
        <v>3.2111878208532487</v>
      </c>
      <c r="P432" s="694">
        <v>3.0093821915383256</v>
      </c>
    </row>
    <row r="433" spans="1:16" x14ac:dyDescent="0.3">
      <c r="A433" s="178" t="s">
        <v>1660</v>
      </c>
      <c r="B433" s="693">
        <v>25.031583267315476</v>
      </c>
      <c r="C433" s="497">
        <v>32.971318287833874</v>
      </c>
      <c r="D433" s="497">
        <v>13.84495771676745</v>
      </c>
      <c r="E433" s="497">
        <v>16.627540518586748</v>
      </c>
      <c r="F433" s="694">
        <v>11.524600209496452</v>
      </c>
      <c r="G433" s="693">
        <v>23.64814623136737</v>
      </c>
      <c r="H433" s="497">
        <v>33.86636303075926</v>
      </c>
      <c r="I433" s="497">
        <v>18.161488547864511</v>
      </c>
      <c r="J433" s="497">
        <v>13.963366709637029</v>
      </c>
      <c r="K433" s="694">
        <v>10.36063548037183</v>
      </c>
      <c r="L433" s="693">
        <v>24.18231880483814</v>
      </c>
      <c r="M433" s="497">
        <v>33.520768441864739</v>
      </c>
      <c r="N433" s="497">
        <v>16.494790084111987</v>
      </c>
      <c r="O433" s="497">
        <v>14.992057241060309</v>
      </c>
      <c r="P433" s="694">
        <v>10.810065428124823</v>
      </c>
    </row>
    <row r="434" spans="1:16" x14ac:dyDescent="0.3">
      <c r="A434" s="178" t="s">
        <v>1661</v>
      </c>
      <c r="B434" s="693">
        <v>28.473390595944391</v>
      </c>
      <c r="C434" s="497">
        <v>29.35003984769326</v>
      </c>
      <c r="D434" s="497">
        <v>14.708226334897725</v>
      </c>
      <c r="E434" s="497">
        <v>9.0675639776852925</v>
      </c>
      <c r="F434" s="694">
        <v>18.400779243779333</v>
      </c>
      <c r="G434" s="693">
        <v>34.730726958706235</v>
      </c>
      <c r="H434" s="497">
        <v>23.242042931162104</v>
      </c>
      <c r="I434" s="497">
        <v>19.729493304622839</v>
      </c>
      <c r="J434" s="497">
        <v>16.640872081286588</v>
      </c>
      <c r="K434" s="694">
        <v>5.6568647242222374</v>
      </c>
      <c r="L434" s="693">
        <v>32.626658130983046</v>
      </c>
      <c r="M434" s="497">
        <v>25.295895427950395</v>
      </c>
      <c r="N434" s="497">
        <v>18.041060608316336</v>
      </c>
      <c r="O434" s="497">
        <v>14.094299453616996</v>
      </c>
      <c r="P434" s="694">
        <v>9.9420863791332312</v>
      </c>
    </row>
    <row r="435" spans="1:16" x14ac:dyDescent="0.3">
      <c r="A435" s="178" t="s">
        <v>1662</v>
      </c>
      <c r="B435" s="693">
        <v>35.062223270099174</v>
      </c>
      <c r="C435" s="497">
        <v>14.833375202660951</v>
      </c>
      <c r="D435" s="497">
        <v>12.265096481661265</v>
      </c>
      <c r="E435" s="497">
        <v>15.885742880003772</v>
      </c>
      <c r="F435" s="694">
        <v>21.953562165574837</v>
      </c>
      <c r="G435" s="693">
        <v>37.176137147612394</v>
      </c>
      <c r="H435" s="497">
        <v>28.03932857717194</v>
      </c>
      <c r="I435" s="497">
        <v>10.155454211226841</v>
      </c>
      <c r="J435" s="497">
        <v>10.669205921323456</v>
      </c>
      <c r="K435" s="694">
        <v>13.959874142665369</v>
      </c>
      <c r="L435" s="693">
        <v>36.088124644199645</v>
      </c>
      <c r="M435" s="497">
        <v>21.242342879790396</v>
      </c>
      <c r="N435" s="497">
        <v>11.241268156807676</v>
      </c>
      <c r="O435" s="497">
        <v>13.354110683023427</v>
      </c>
      <c r="P435" s="694">
        <v>18.074153636178856</v>
      </c>
    </row>
    <row r="436" spans="1:16" x14ac:dyDescent="0.3">
      <c r="A436" s="178" t="s">
        <v>1663</v>
      </c>
      <c r="B436" s="693">
        <v>18.995372791836409</v>
      </c>
      <c r="C436" s="497">
        <v>40.027667653483981</v>
      </c>
      <c r="D436" s="497">
        <v>20.149787860452477</v>
      </c>
      <c r="E436" s="497">
        <v>13.89591189327562</v>
      </c>
      <c r="F436" s="694">
        <v>6.9312598009515112</v>
      </c>
      <c r="G436" s="693">
        <v>18.438805121242911</v>
      </c>
      <c r="H436" s="497">
        <v>52.746546646850135</v>
      </c>
      <c r="I436" s="497">
        <v>9.6740715304846354</v>
      </c>
      <c r="J436" s="497">
        <v>12.607180795958604</v>
      </c>
      <c r="K436" s="694">
        <v>6.5333959054637178</v>
      </c>
      <c r="L436" s="693">
        <v>18.628727768548579</v>
      </c>
      <c r="M436" s="497">
        <v>48.406367910624489</v>
      </c>
      <c r="N436" s="497">
        <v>13.248795473197852</v>
      </c>
      <c r="O436" s="497">
        <v>13.046946227189249</v>
      </c>
      <c r="P436" s="694">
        <v>6.669162620439832</v>
      </c>
    </row>
    <row r="437" spans="1:16" x14ac:dyDescent="0.3">
      <c r="A437" s="178" t="s">
        <v>1664</v>
      </c>
      <c r="B437" s="693">
        <v>26.139784942361782</v>
      </c>
      <c r="C437" s="497">
        <v>40.308243717065203</v>
      </c>
      <c r="D437" s="497">
        <v>17.125447966323708</v>
      </c>
      <c r="E437" s="497">
        <v>5.7132616447033797</v>
      </c>
      <c r="F437" s="694">
        <v>10.713261729545927</v>
      </c>
      <c r="G437" s="693">
        <v>14.95447332763859</v>
      </c>
      <c r="H437" s="497">
        <v>42.752909344658754</v>
      </c>
      <c r="I437" s="497">
        <v>17.020763567493987</v>
      </c>
      <c r="J437" s="497">
        <v>16.510220834728823</v>
      </c>
      <c r="K437" s="694">
        <v>8.7616329254798444</v>
      </c>
      <c r="L437" s="693">
        <v>18.973355173650155</v>
      </c>
      <c r="M437" s="497">
        <v>41.87454111955077</v>
      </c>
      <c r="N437" s="497">
        <v>17.058376666217463</v>
      </c>
      <c r="O437" s="497">
        <v>12.630873993483505</v>
      </c>
      <c r="P437" s="694">
        <v>9.4628530470981129</v>
      </c>
    </row>
    <row r="438" spans="1:16" x14ac:dyDescent="0.3">
      <c r="A438" s="178" t="s">
        <v>1665</v>
      </c>
      <c r="B438" s="693">
        <v>38.120303796477096</v>
      </c>
      <c r="C438" s="497">
        <v>37.309625219245426</v>
      </c>
      <c r="D438" s="497">
        <v>11.539160652246892</v>
      </c>
      <c r="E438" s="497">
        <v>8.5669110911715052</v>
      </c>
      <c r="F438" s="694">
        <v>4.4639992408590805</v>
      </c>
      <c r="G438" s="693">
        <v>46.405835134036252</v>
      </c>
      <c r="H438" s="497">
        <v>19.970625557753788</v>
      </c>
      <c r="I438" s="497">
        <v>15.114319825742159</v>
      </c>
      <c r="J438" s="497">
        <v>13.998575982251616</v>
      </c>
      <c r="K438" s="694">
        <v>4.5106435002161884</v>
      </c>
      <c r="L438" s="693">
        <v>43.538639628646081</v>
      </c>
      <c r="M438" s="497">
        <v>25.970759993553997</v>
      </c>
      <c r="N438" s="497">
        <v>13.877141436610652</v>
      </c>
      <c r="O438" s="497">
        <v>12.118956615911939</v>
      </c>
      <c r="P438" s="694">
        <v>4.4945023252773275</v>
      </c>
    </row>
    <row r="439" spans="1:16" x14ac:dyDescent="0.3">
      <c r="A439" s="178" t="s">
        <v>1666</v>
      </c>
      <c r="B439" s="693">
        <v>34.737836186105632</v>
      </c>
      <c r="C439" s="497">
        <v>41.653283267296388</v>
      </c>
      <c r="D439" s="497">
        <v>14.633915971871787</v>
      </c>
      <c r="E439" s="497">
        <v>7.0571563256780587</v>
      </c>
      <c r="F439" s="694">
        <v>1.917808249048137</v>
      </c>
      <c r="G439" s="693">
        <v>20.163487670351987</v>
      </c>
      <c r="H439" s="497">
        <v>32.124400985207537</v>
      </c>
      <c r="I439" s="497">
        <v>17.16151469539653</v>
      </c>
      <c r="J439" s="497">
        <v>21.976886294921101</v>
      </c>
      <c r="K439" s="694">
        <v>8.5737103541228503</v>
      </c>
      <c r="L439" s="693">
        <v>23.065635620711092</v>
      </c>
      <c r="M439" s="497">
        <v>34.021859808446557</v>
      </c>
      <c r="N439" s="497">
        <v>16.658201257620657</v>
      </c>
      <c r="O439" s="497">
        <v>19.005963532689417</v>
      </c>
      <c r="P439" s="694">
        <v>7.2483397805322687</v>
      </c>
    </row>
    <row r="440" spans="1:16" x14ac:dyDescent="0.3">
      <c r="A440" s="178" t="s">
        <v>1667</v>
      </c>
      <c r="B440" s="693">
        <v>55.585315897274299</v>
      </c>
      <c r="C440" s="497">
        <v>25.24814873168426</v>
      </c>
      <c r="D440" s="497">
        <v>8.0195367890341895</v>
      </c>
      <c r="E440" s="497">
        <v>7.365684575389948</v>
      </c>
      <c r="F440" s="694">
        <v>3.7813140066172992</v>
      </c>
      <c r="G440" s="693">
        <v>47.638351681047311</v>
      </c>
      <c r="H440" s="497">
        <v>23.192502231478727</v>
      </c>
      <c r="I440" s="497">
        <v>12.280571258554001</v>
      </c>
      <c r="J440" s="497">
        <v>12.276852127343052</v>
      </c>
      <c r="K440" s="694">
        <v>4.6117227015769116</v>
      </c>
      <c r="L440" s="693">
        <v>50.186953665807685</v>
      </c>
      <c r="M440" s="497">
        <v>23.85175079581628</v>
      </c>
      <c r="N440" s="497">
        <v>10.914051841746248</v>
      </c>
      <c r="O440" s="497">
        <v>10.701834167045627</v>
      </c>
      <c r="P440" s="694">
        <v>4.3454095295841544</v>
      </c>
    </row>
    <row r="441" spans="1:16" x14ac:dyDescent="0.3">
      <c r="A441" s="178" t="s">
        <v>1668</v>
      </c>
      <c r="B441" s="693">
        <v>38.344495024502734</v>
      </c>
      <c r="C441" s="497">
        <v>30.392959922023877</v>
      </c>
      <c r="D441" s="497">
        <v>11.766695940927024</v>
      </c>
      <c r="E441" s="497">
        <v>10.047429082213219</v>
      </c>
      <c r="F441" s="694">
        <v>9.4484200303331498</v>
      </c>
      <c r="G441" s="693">
        <v>37.620425459602913</v>
      </c>
      <c r="H441" s="497">
        <v>25.612122696613248</v>
      </c>
      <c r="I441" s="497">
        <v>14.855637697995569</v>
      </c>
      <c r="J441" s="497">
        <v>16.099593100197971</v>
      </c>
      <c r="K441" s="694">
        <v>5.8122210455902978</v>
      </c>
      <c r="L441" s="693">
        <v>37.873753440157223</v>
      </c>
      <c r="M441" s="497">
        <v>27.284779438979857</v>
      </c>
      <c r="N441" s="497">
        <v>13.774919193446463</v>
      </c>
      <c r="O441" s="497">
        <v>13.982141182616465</v>
      </c>
      <c r="P441" s="694">
        <v>7.0844067447999901</v>
      </c>
    </row>
    <row r="442" spans="1:16" x14ac:dyDescent="0.3">
      <c r="A442" s="178" t="s">
        <v>1669</v>
      </c>
      <c r="B442" s="693">
        <v>26.139784948844685</v>
      </c>
      <c r="C442" s="497">
        <v>40.308243694814664</v>
      </c>
      <c r="D442" s="497">
        <v>17.1254480112332</v>
      </c>
      <c r="E442" s="497">
        <v>5.7132616759492763</v>
      </c>
      <c r="F442" s="694">
        <v>10.713261669158175</v>
      </c>
      <c r="G442" s="693">
        <v>14.954473274473276</v>
      </c>
      <c r="H442" s="497">
        <v>42.752909333018799</v>
      </c>
      <c r="I442" s="497">
        <v>17.020763491818276</v>
      </c>
      <c r="J442" s="497">
        <v>16.510220917446677</v>
      </c>
      <c r="K442" s="694">
        <v>8.7616329832429702</v>
      </c>
      <c r="L442" s="693">
        <v>18.973355139565896</v>
      </c>
      <c r="M442" s="497">
        <v>41.87454110461217</v>
      </c>
      <c r="N442" s="497">
        <v>17.058376633846006</v>
      </c>
      <c r="O442" s="497">
        <v>12.630874059976424</v>
      </c>
      <c r="P442" s="694">
        <v>9.4628530619995086</v>
      </c>
    </row>
    <row r="443" spans="1:16" x14ac:dyDescent="0.3">
      <c r="A443" s="178" t="s">
        <v>1670</v>
      </c>
      <c r="B443" s="693">
        <v>46.354528951859116</v>
      </c>
      <c r="C443" s="497">
        <v>24.940865635004403</v>
      </c>
      <c r="D443" s="497">
        <v>13.447891847236049</v>
      </c>
      <c r="E443" s="497">
        <v>9.9067761934587928</v>
      </c>
      <c r="F443" s="694">
        <v>5.3499373724416426</v>
      </c>
      <c r="G443" s="693">
        <v>52.430767285590584</v>
      </c>
      <c r="H443" s="497">
        <v>23.090764943398973</v>
      </c>
      <c r="I443" s="497">
        <v>10.531292070931878</v>
      </c>
      <c r="J443" s="497">
        <v>9.5431255181961863</v>
      </c>
      <c r="K443" s="694">
        <v>4.4040501818823747</v>
      </c>
      <c r="L443" s="693">
        <v>50.578855793111558</v>
      </c>
      <c r="M443" s="497">
        <v>23.654637284285808</v>
      </c>
      <c r="N443" s="497">
        <v>11.420211225849638</v>
      </c>
      <c r="O443" s="497">
        <v>9.6539587060630971</v>
      </c>
      <c r="P443" s="694">
        <v>4.6923369906899017</v>
      </c>
    </row>
    <row r="444" spans="1:16" x14ac:dyDescent="0.3">
      <c r="A444" s="178" t="s">
        <v>1671</v>
      </c>
      <c r="B444" s="693">
        <v>50.820720410703714</v>
      </c>
      <c r="C444" s="497">
        <v>30.732608539884492</v>
      </c>
      <c r="D444" s="497">
        <v>3.3255169004190863</v>
      </c>
      <c r="E444" s="497">
        <v>8.2000995602484874</v>
      </c>
      <c r="F444" s="694">
        <v>6.921054588744223</v>
      </c>
      <c r="G444" s="693">
        <v>45.762659475466108</v>
      </c>
      <c r="H444" s="497">
        <v>30.072250235738608</v>
      </c>
      <c r="I444" s="497">
        <v>8.6886414891266277</v>
      </c>
      <c r="J444" s="497">
        <v>12.189525191767983</v>
      </c>
      <c r="K444" s="694">
        <v>3.2869236079006834</v>
      </c>
      <c r="L444" s="693">
        <v>47.299339484818184</v>
      </c>
      <c r="M444" s="497">
        <v>30.272872454012244</v>
      </c>
      <c r="N444" s="497">
        <v>7.0592806631791376</v>
      </c>
      <c r="O444" s="497">
        <v>10.977505270449099</v>
      </c>
      <c r="P444" s="694">
        <v>4.3910021275413333</v>
      </c>
    </row>
    <row r="445" spans="1:16" x14ac:dyDescent="0.3">
      <c r="A445" s="178" t="s">
        <v>1672</v>
      </c>
      <c r="B445" s="693">
        <v>39.275066645218416</v>
      </c>
      <c r="C445" s="497">
        <v>37.760866177620557</v>
      </c>
      <c r="D445" s="497">
        <v>11.635022810699622</v>
      </c>
      <c r="E445" s="497">
        <v>8.7086144281635036</v>
      </c>
      <c r="F445" s="694">
        <v>2.6204299382979022</v>
      </c>
      <c r="G445" s="693">
        <v>39.97145907253379</v>
      </c>
      <c r="H445" s="497">
        <v>18.051172726992395</v>
      </c>
      <c r="I445" s="497">
        <v>18.559684853765614</v>
      </c>
      <c r="J445" s="497">
        <v>16.624123122706784</v>
      </c>
      <c r="K445" s="694">
        <v>6.7935602240014132</v>
      </c>
      <c r="L445" s="693">
        <v>39.829437313519442</v>
      </c>
      <c r="M445" s="497">
        <v>22.070753101067986</v>
      </c>
      <c r="N445" s="497">
        <v>17.147474373925448</v>
      </c>
      <c r="O445" s="497">
        <v>15.009840106123551</v>
      </c>
      <c r="P445" s="694">
        <v>5.9424951053635748</v>
      </c>
    </row>
    <row r="446" spans="1:16" x14ac:dyDescent="0.3">
      <c r="A446" s="178" t="s">
        <v>1673</v>
      </c>
      <c r="B446" s="693">
        <v>30.279426150694256</v>
      </c>
      <c r="C446" s="497">
        <v>52.083333444138333</v>
      </c>
      <c r="D446" s="497">
        <v>9.3286350429714187</v>
      </c>
      <c r="E446" s="497">
        <v>5.155786331723994</v>
      </c>
      <c r="F446" s="694">
        <v>3.1528190304719974</v>
      </c>
      <c r="G446" s="693">
        <v>39.419542932232901</v>
      </c>
      <c r="H446" s="497">
        <v>33.042852326032978</v>
      </c>
      <c r="I446" s="497">
        <v>12.226726750112709</v>
      </c>
      <c r="J446" s="497">
        <v>12.025916034524142</v>
      </c>
      <c r="K446" s="694">
        <v>3.2849619570972619</v>
      </c>
      <c r="L446" s="693">
        <v>35.946345792434649</v>
      </c>
      <c r="M446" s="497">
        <v>40.278136747492383</v>
      </c>
      <c r="N446" s="497">
        <v>11.125466879073979</v>
      </c>
      <c r="O446" s="497">
        <v>9.4153022530893171</v>
      </c>
      <c r="P446" s="694">
        <v>3.2347483279096734</v>
      </c>
    </row>
    <row r="447" spans="1:16" x14ac:dyDescent="0.3">
      <c r="A447" s="178" t="s">
        <v>1674</v>
      </c>
      <c r="B447" s="693">
        <v>36.546272584714934</v>
      </c>
      <c r="C447" s="497">
        <v>21.947382410083776</v>
      </c>
      <c r="D447" s="497">
        <v>15.484555255994218</v>
      </c>
      <c r="E447" s="497">
        <v>14.18431210580108</v>
      </c>
      <c r="F447" s="694">
        <v>11.837477643405991</v>
      </c>
      <c r="G447" s="693">
        <v>24.68101214416933</v>
      </c>
      <c r="H447" s="497">
        <v>26.264008163985864</v>
      </c>
      <c r="I447" s="497">
        <v>15.065523665249886</v>
      </c>
      <c r="J447" s="497">
        <v>21.59758980628477</v>
      </c>
      <c r="K447" s="694">
        <v>12.391866220310147</v>
      </c>
      <c r="L447" s="693">
        <v>28.702514299569177</v>
      </c>
      <c r="M447" s="497">
        <v>24.800970764987692</v>
      </c>
      <c r="N447" s="497">
        <v>15.207546375480549</v>
      </c>
      <c r="O447" s="497">
        <v>19.085001700827064</v>
      </c>
      <c r="P447" s="694">
        <v>12.203966859135518</v>
      </c>
    </row>
    <row r="448" spans="1:16" x14ac:dyDescent="0.3">
      <c r="A448" s="178" t="s">
        <v>1675</v>
      </c>
      <c r="B448" s="693">
        <v>21.362477072064056</v>
      </c>
      <c r="C448" s="497">
        <v>33.012750573000801</v>
      </c>
      <c r="D448" s="497">
        <v>13.887067311942323</v>
      </c>
      <c r="E448" s="497">
        <v>20.094717726388104</v>
      </c>
      <c r="F448" s="694">
        <v>11.642987316604716</v>
      </c>
      <c r="G448" s="693">
        <v>19.364301904727601</v>
      </c>
      <c r="H448" s="497">
        <v>25.847776823217622</v>
      </c>
      <c r="I448" s="497">
        <v>17.20314350718894</v>
      </c>
      <c r="J448" s="497">
        <v>23.261384529256031</v>
      </c>
      <c r="K448" s="694">
        <v>14.323393235609799</v>
      </c>
      <c r="L448" s="693">
        <v>19.903303776569842</v>
      </c>
      <c r="M448" s="497">
        <v>27.780507409586363</v>
      </c>
      <c r="N448" s="497">
        <v>16.308641710936534</v>
      </c>
      <c r="O448" s="497">
        <v>22.407185476966891</v>
      </c>
      <c r="P448" s="694">
        <v>13.600361625940371</v>
      </c>
    </row>
    <row r="449" spans="1:16" x14ac:dyDescent="0.3">
      <c r="A449" s="178" t="s">
        <v>1676</v>
      </c>
      <c r="B449" s="693">
        <v>18.995372706093498</v>
      </c>
      <c r="C449" s="497">
        <v>40.027667724416268</v>
      </c>
      <c r="D449" s="497">
        <v>20.149787759023056</v>
      </c>
      <c r="E449" s="497">
        <v>13.895911903658142</v>
      </c>
      <c r="F449" s="694">
        <v>6.9312599068090313</v>
      </c>
      <c r="G449" s="693">
        <v>18.438804991739921</v>
      </c>
      <c r="H449" s="497">
        <v>52.746546599231237</v>
      </c>
      <c r="I449" s="497">
        <v>9.6740715630062688</v>
      </c>
      <c r="J449" s="497">
        <v>12.607180873296439</v>
      </c>
      <c r="K449" s="694">
        <v>6.5333959727261304</v>
      </c>
      <c r="L449" s="693">
        <v>18.628727654026559</v>
      </c>
      <c r="M449" s="497">
        <v>48.406367902355683</v>
      </c>
      <c r="N449" s="497">
        <v>13.248795460919613</v>
      </c>
      <c r="O449" s="497">
        <v>13.046946281791197</v>
      </c>
      <c r="P449" s="694">
        <v>6.6691627009069441</v>
      </c>
    </row>
    <row r="450" spans="1:16" x14ac:dyDescent="0.3">
      <c r="A450" s="178" t="s">
        <v>1677</v>
      </c>
      <c r="B450" s="693">
        <v>31.047717160268451</v>
      </c>
      <c r="C450" s="497">
        <v>38.717992903238788</v>
      </c>
      <c r="D450" s="497">
        <v>13.599129343142355</v>
      </c>
      <c r="E450" s="497">
        <v>10.362605254269083</v>
      </c>
      <c r="F450" s="694">
        <v>6.2725553390813316</v>
      </c>
      <c r="G450" s="693">
        <v>21.379858576933263</v>
      </c>
      <c r="H450" s="497">
        <v>35.057110502066244</v>
      </c>
      <c r="I450" s="497">
        <v>16.304757060246324</v>
      </c>
      <c r="J450" s="497">
        <v>19.359022828611796</v>
      </c>
      <c r="K450" s="694">
        <v>7.8992510321423781</v>
      </c>
      <c r="L450" s="693">
        <v>25.460612170413636</v>
      </c>
      <c r="M450" s="497">
        <v>36.602350214161852</v>
      </c>
      <c r="N450" s="497">
        <v>15.162725457899151</v>
      </c>
      <c r="O450" s="497">
        <v>15.56168104619981</v>
      </c>
      <c r="P450" s="694">
        <v>7.212631111325547</v>
      </c>
    </row>
    <row r="451" spans="1:16" x14ac:dyDescent="0.3">
      <c r="A451" s="178" t="s">
        <v>1678</v>
      </c>
      <c r="B451" s="693">
        <v>33.748758334487924</v>
      </c>
      <c r="C451" s="497">
        <v>33.459767042674571</v>
      </c>
      <c r="D451" s="497">
        <v>21.078298571746171</v>
      </c>
      <c r="E451" s="497">
        <v>11.713176051091336</v>
      </c>
      <c r="F451" s="694">
        <v>0</v>
      </c>
      <c r="G451" s="693">
        <v>21.489588046088961</v>
      </c>
      <c r="H451" s="497">
        <v>36.403708801906518</v>
      </c>
      <c r="I451" s="497">
        <v>18.683690501696276</v>
      </c>
      <c r="J451" s="497">
        <v>16.801945671904154</v>
      </c>
      <c r="K451" s="694">
        <v>6.6210669784040928</v>
      </c>
      <c r="L451" s="693">
        <v>24.576965067213877</v>
      </c>
      <c r="M451" s="497">
        <v>35.662299887178911</v>
      </c>
      <c r="N451" s="497">
        <v>19.286753984472799</v>
      </c>
      <c r="O451" s="497">
        <v>15.520378483954774</v>
      </c>
      <c r="P451" s="694">
        <v>4.953602577179641</v>
      </c>
    </row>
    <row r="452" spans="1:16" x14ac:dyDescent="0.3">
      <c r="A452" s="178" t="s">
        <v>1679</v>
      </c>
      <c r="B452" s="693">
        <v>14.202627323448963</v>
      </c>
      <c r="C452" s="497">
        <v>33.185880438950669</v>
      </c>
      <c r="D452" s="497">
        <v>18.137974405149237</v>
      </c>
      <c r="E452" s="497">
        <v>22.103426476595502</v>
      </c>
      <c r="F452" s="694">
        <v>12.37009135585563</v>
      </c>
      <c r="G452" s="693">
        <v>17.766470638409597</v>
      </c>
      <c r="H452" s="497">
        <v>24.258177539300611</v>
      </c>
      <c r="I452" s="497">
        <v>17.207286611371003</v>
      </c>
      <c r="J452" s="497">
        <v>23.18309299837366</v>
      </c>
      <c r="K452" s="694">
        <v>17.584972212545125</v>
      </c>
      <c r="L452" s="693">
        <v>16.278823335817862</v>
      </c>
      <c r="M452" s="497">
        <v>27.98484899010527</v>
      </c>
      <c r="N452" s="497">
        <v>17.595781576948504</v>
      </c>
      <c r="O452" s="497">
        <v>22.732410168946402</v>
      </c>
      <c r="P452" s="694">
        <v>15.408135928181959</v>
      </c>
    </row>
    <row r="453" spans="1:16" x14ac:dyDescent="0.3">
      <c r="A453" s="178" t="s">
        <v>1680</v>
      </c>
      <c r="B453" s="693">
        <v>40.014473847866121</v>
      </c>
      <c r="C453" s="497">
        <v>31.868380139274844</v>
      </c>
      <c r="D453" s="497">
        <v>13.317416073792881</v>
      </c>
      <c r="E453" s="497">
        <v>10.366865925892647</v>
      </c>
      <c r="F453" s="694">
        <v>4.4328640131735062</v>
      </c>
      <c r="G453" s="693">
        <v>38.192582966227974</v>
      </c>
      <c r="H453" s="497">
        <v>28.984023768961954</v>
      </c>
      <c r="I453" s="497">
        <v>15.727003843344844</v>
      </c>
      <c r="J453" s="497">
        <v>12.033480121811007</v>
      </c>
      <c r="K453" s="694">
        <v>5.0629092996542262</v>
      </c>
      <c r="L453" s="693">
        <v>38.6720517457508</v>
      </c>
      <c r="M453" s="497">
        <v>29.743102615297317</v>
      </c>
      <c r="N453" s="497">
        <v>15.092870307322423</v>
      </c>
      <c r="O453" s="497">
        <v>11.594875657347199</v>
      </c>
      <c r="P453" s="694">
        <v>4.897099674282261</v>
      </c>
    </row>
    <row r="454" spans="1:16" x14ac:dyDescent="0.3">
      <c r="A454" s="178" t="s">
        <v>1681</v>
      </c>
      <c r="B454" s="693">
        <v>55.334465691366361</v>
      </c>
      <c r="C454" s="497">
        <v>26.63329754263636</v>
      </c>
      <c r="D454" s="497">
        <v>8.4813921079447088</v>
      </c>
      <c r="E454" s="497">
        <v>6.8223673949897661</v>
      </c>
      <c r="F454" s="694">
        <v>2.7284772630628034</v>
      </c>
      <c r="G454" s="693">
        <v>57.641825677860567</v>
      </c>
      <c r="H454" s="497">
        <v>21.641494259152118</v>
      </c>
      <c r="I454" s="497">
        <v>9.6729562144177379</v>
      </c>
      <c r="J454" s="497">
        <v>8.1786190481034442</v>
      </c>
      <c r="K454" s="694">
        <v>2.8651048004661299</v>
      </c>
      <c r="L454" s="693">
        <v>56.888337528533349</v>
      </c>
      <c r="M454" s="497">
        <v>23.271610339821834</v>
      </c>
      <c r="N454" s="497">
        <v>9.2838407583786218</v>
      </c>
      <c r="O454" s="497">
        <v>7.7357234643591397</v>
      </c>
      <c r="P454" s="694">
        <v>2.8204879089070523</v>
      </c>
    </row>
    <row r="455" spans="1:16" x14ac:dyDescent="0.3">
      <c r="A455" s="178" t="s">
        <v>1682</v>
      </c>
      <c r="B455" s="693">
        <v>32.138578430359082</v>
      </c>
      <c r="C455" s="497">
        <v>29.023562422808595</v>
      </c>
      <c r="D455" s="497">
        <v>10.403354490139288</v>
      </c>
      <c r="E455" s="497">
        <v>13.498402478422179</v>
      </c>
      <c r="F455" s="694">
        <v>14.936102178270858</v>
      </c>
      <c r="G455" s="693">
        <v>41.596189659475471</v>
      </c>
      <c r="H455" s="497">
        <v>30.161132428714566</v>
      </c>
      <c r="I455" s="497">
        <v>12.392059125742156</v>
      </c>
      <c r="J455" s="497">
        <v>10.945428738830129</v>
      </c>
      <c r="K455" s="694">
        <v>4.9051900472376824</v>
      </c>
      <c r="L455" s="693">
        <v>38.679884208966158</v>
      </c>
      <c r="M455" s="497">
        <v>29.810356579698254</v>
      </c>
      <c r="N455" s="497">
        <v>11.778831321409623</v>
      </c>
      <c r="O455" s="497">
        <v>11.73265196586005</v>
      </c>
      <c r="P455" s="694">
        <v>7.9982759240659131</v>
      </c>
    </row>
    <row r="456" spans="1:16" x14ac:dyDescent="0.3">
      <c r="A456" s="178" t="s">
        <v>1683</v>
      </c>
      <c r="B456" s="693">
        <v>23.288590659626323</v>
      </c>
      <c r="C456" s="497">
        <v>26.699206692076444</v>
      </c>
      <c r="D456" s="497">
        <v>20.427089798230444</v>
      </c>
      <c r="E456" s="497">
        <v>21.488712511560951</v>
      </c>
      <c r="F456" s="694">
        <v>8.0964003385058358</v>
      </c>
      <c r="G456" s="693">
        <v>23.618587665822094</v>
      </c>
      <c r="H456" s="497">
        <v>29.927960676134489</v>
      </c>
      <c r="I456" s="497">
        <v>19.106238121290676</v>
      </c>
      <c r="J456" s="497">
        <v>17.162761330953412</v>
      </c>
      <c r="K456" s="694">
        <v>10.184452205799328</v>
      </c>
      <c r="L456" s="693">
        <v>23.488740570230046</v>
      </c>
      <c r="M456" s="497">
        <v>28.657511795266537</v>
      </c>
      <c r="N456" s="497">
        <v>19.625966333178656</v>
      </c>
      <c r="O456" s="497">
        <v>18.864934944436573</v>
      </c>
      <c r="P456" s="694">
        <v>9.3628463568881823</v>
      </c>
    </row>
    <row r="457" spans="1:16" x14ac:dyDescent="0.3">
      <c r="A457" s="178" t="s">
        <v>1684</v>
      </c>
      <c r="B457" s="693">
        <v>48.835950048426191</v>
      </c>
      <c r="C457" s="497">
        <v>25.137288177331829</v>
      </c>
      <c r="D457" s="497">
        <v>9.2350530232855501</v>
      </c>
      <c r="E457" s="497">
        <v>10.751024948371789</v>
      </c>
      <c r="F457" s="694">
        <v>6.040683802584641</v>
      </c>
      <c r="G457" s="693">
        <v>48.512558313363776</v>
      </c>
      <c r="H457" s="497">
        <v>24.111896530338655</v>
      </c>
      <c r="I457" s="497">
        <v>11.042261994571986</v>
      </c>
      <c r="J457" s="497">
        <v>9.5442923539850781</v>
      </c>
      <c r="K457" s="694">
        <v>6.7889908077405083</v>
      </c>
      <c r="L457" s="693">
        <v>48.603109960173398</v>
      </c>
      <c r="M457" s="497">
        <v>24.399012409296244</v>
      </c>
      <c r="N457" s="497">
        <v>10.536232524005804</v>
      </c>
      <c r="O457" s="497">
        <v>9.8821847978333324</v>
      </c>
      <c r="P457" s="694">
        <v>6.5794603086912247</v>
      </c>
    </row>
    <row r="458" spans="1:16" x14ac:dyDescent="0.3">
      <c r="A458" s="178" t="s">
        <v>1685</v>
      </c>
      <c r="B458" s="693">
        <v>42.983341618222447</v>
      </c>
      <c r="C458" s="497">
        <v>32.332155531794022</v>
      </c>
      <c r="D458" s="497">
        <v>16.550984466447499</v>
      </c>
      <c r="E458" s="497">
        <v>7.1491670578452418</v>
      </c>
      <c r="F458" s="694">
        <v>0.98435132569078676</v>
      </c>
      <c r="G458" s="693">
        <v>40.572566806575438</v>
      </c>
      <c r="H458" s="497">
        <v>28.854528894175154</v>
      </c>
      <c r="I458" s="497">
        <v>12.842240216984019</v>
      </c>
      <c r="J458" s="497">
        <v>13.125822917175833</v>
      </c>
      <c r="K458" s="694">
        <v>4.6048411650895549</v>
      </c>
      <c r="L458" s="693">
        <v>41.412830705995709</v>
      </c>
      <c r="M458" s="497">
        <v>30.066638837059894</v>
      </c>
      <c r="N458" s="497">
        <v>14.134905085536237</v>
      </c>
      <c r="O458" s="497">
        <v>11.042688427138925</v>
      </c>
      <c r="P458" s="694">
        <v>3.342936944269236</v>
      </c>
    </row>
    <row r="459" spans="1:16" x14ac:dyDescent="0.3">
      <c r="A459" s="178" t="s">
        <v>1686</v>
      </c>
      <c r="B459" s="693">
        <v>30.314781154756567</v>
      </c>
      <c r="C459" s="497">
        <v>34.342875041212032</v>
      </c>
      <c r="D459" s="497">
        <v>16.111840526229333</v>
      </c>
      <c r="E459" s="497">
        <v>10.907298204565103</v>
      </c>
      <c r="F459" s="694">
        <v>8.3232050732369647</v>
      </c>
      <c r="G459" s="693">
        <v>26.47697737272826</v>
      </c>
      <c r="H459" s="497">
        <v>28.212632744225026</v>
      </c>
      <c r="I459" s="497">
        <v>19.845174488375971</v>
      </c>
      <c r="J459" s="497">
        <v>18.190708879219848</v>
      </c>
      <c r="K459" s="694">
        <v>7.2745065154509003</v>
      </c>
      <c r="L459" s="693">
        <v>27.673374547397245</v>
      </c>
      <c r="M459" s="497">
        <v>30.123674835145941</v>
      </c>
      <c r="N459" s="497">
        <v>18.681344741445187</v>
      </c>
      <c r="O459" s="497">
        <v>15.920178011040459</v>
      </c>
      <c r="P459" s="694">
        <v>7.6014278649711695</v>
      </c>
    </row>
    <row r="460" spans="1:16" x14ac:dyDescent="0.3">
      <c r="A460" s="178" t="s">
        <v>1687</v>
      </c>
      <c r="B460" s="693">
        <v>54.220897047596559</v>
      </c>
      <c r="C460" s="497">
        <v>23.034974240838871</v>
      </c>
      <c r="D460" s="497">
        <v>12.724496585826516</v>
      </c>
      <c r="E460" s="497">
        <v>6.3331636921033887</v>
      </c>
      <c r="F460" s="694">
        <v>3.6864684336346625</v>
      </c>
      <c r="G460" s="693">
        <v>63.346555630923859</v>
      </c>
      <c r="H460" s="497">
        <v>16.616679624640206</v>
      </c>
      <c r="I460" s="497">
        <v>10.086106833265761</v>
      </c>
      <c r="J460" s="497">
        <v>8.1874032630834606</v>
      </c>
      <c r="K460" s="694">
        <v>1.7632546480867053</v>
      </c>
      <c r="L460" s="693">
        <v>61.06866059797489</v>
      </c>
      <c r="M460" s="497">
        <v>18.218777850509998</v>
      </c>
      <c r="N460" s="497">
        <v>10.744686688896337</v>
      </c>
      <c r="O460" s="497">
        <v>7.7245585193243826</v>
      </c>
      <c r="P460" s="694">
        <v>2.2433163432943939</v>
      </c>
    </row>
    <row r="461" spans="1:16" x14ac:dyDescent="0.3">
      <c r="A461" s="178" t="s">
        <v>1688</v>
      </c>
      <c r="B461" s="693">
        <v>33.983916602781989</v>
      </c>
      <c r="C461" s="497">
        <v>37.852149356601203</v>
      </c>
      <c r="D461" s="497">
        <v>15.397616562095005</v>
      </c>
      <c r="E461" s="497">
        <v>6.6105004453603389</v>
      </c>
      <c r="F461" s="694">
        <v>6.1558170331614708</v>
      </c>
      <c r="G461" s="693">
        <v>45.768685482176927</v>
      </c>
      <c r="H461" s="497">
        <v>19.43940552816365</v>
      </c>
      <c r="I461" s="497">
        <v>17.167732177829613</v>
      </c>
      <c r="J461" s="497">
        <v>13.817475649696009</v>
      </c>
      <c r="K461" s="694">
        <v>3.8067011621338001</v>
      </c>
      <c r="L461" s="693">
        <v>41.856447471450231</v>
      </c>
      <c r="M461" s="497">
        <v>25.55195953958226</v>
      </c>
      <c r="N461" s="497">
        <v>16.580099644164399</v>
      </c>
      <c r="O461" s="497">
        <v>11.424946561911774</v>
      </c>
      <c r="P461" s="694">
        <v>4.5865467828913324</v>
      </c>
    </row>
    <row r="462" spans="1:16" x14ac:dyDescent="0.3">
      <c r="A462" s="178" t="s">
        <v>1689</v>
      </c>
      <c r="B462" s="693">
        <v>33.66880708931339</v>
      </c>
      <c r="C462" s="497">
        <v>35.342059924881944</v>
      </c>
      <c r="D462" s="497">
        <v>19.097307999683824</v>
      </c>
      <c r="E462" s="497">
        <v>4.5937268151010446</v>
      </c>
      <c r="F462" s="694">
        <v>7.2980981710197952</v>
      </c>
      <c r="G462" s="693">
        <v>41.449640983269582</v>
      </c>
      <c r="H462" s="497">
        <v>27.86639040216944</v>
      </c>
      <c r="I462" s="497">
        <v>13.375987558620118</v>
      </c>
      <c r="J462" s="497">
        <v>12.829293078002852</v>
      </c>
      <c r="K462" s="694">
        <v>4.4786879779380122</v>
      </c>
      <c r="L462" s="693">
        <v>38.903146223813387</v>
      </c>
      <c r="M462" s="497">
        <v>30.313011615584713</v>
      </c>
      <c r="N462" s="497">
        <v>15.248449137790329</v>
      </c>
      <c r="O462" s="497">
        <v>10.133974476493615</v>
      </c>
      <c r="P462" s="694">
        <v>5.4014185463179567</v>
      </c>
    </row>
    <row r="463" spans="1:16" x14ac:dyDescent="0.3">
      <c r="A463" s="178" t="s">
        <v>1690</v>
      </c>
      <c r="B463" s="693">
        <v>34.62853812036181</v>
      </c>
      <c r="C463" s="497">
        <v>36.098377383261138</v>
      </c>
      <c r="D463" s="497">
        <v>15.58611666680639</v>
      </c>
      <c r="E463" s="497">
        <v>9.0154988018637283</v>
      </c>
      <c r="F463" s="694">
        <v>4.6714690277069364</v>
      </c>
      <c r="G463" s="693">
        <v>26.704520342714215</v>
      </c>
      <c r="H463" s="497">
        <v>27.702612722965419</v>
      </c>
      <c r="I463" s="497">
        <v>24.695027286950321</v>
      </c>
      <c r="J463" s="497">
        <v>16.133611269997985</v>
      </c>
      <c r="K463" s="694">
        <v>4.7642283773720626</v>
      </c>
      <c r="L463" s="693">
        <v>29.705671647371112</v>
      </c>
      <c r="M463" s="497">
        <v>30.882433966541555</v>
      </c>
      <c r="N463" s="497">
        <v>21.245108349519104</v>
      </c>
      <c r="O463" s="497">
        <v>13.43768943843723</v>
      </c>
      <c r="P463" s="694">
        <v>4.7290965981309929</v>
      </c>
    </row>
    <row r="464" spans="1:16" x14ac:dyDescent="0.3">
      <c r="A464" s="178" t="s">
        <v>1691</v>
      </c>
      <c r="B464" s="693">
        <v>48.193057317587126</v>
      </c>
      <c r="C464" s="497">
        <v>29.259787855611624</v>
      </c>
      <c r="D464" s="497">
        <v>15.763195475513477</v>
      </c>
      <c r="E464" s="497">
        <v>4.6124583695145427</v>
      </c>
      <c r="F464" s="694">
        <v>2.1715009817732289</v>
      </c>
      <c r="G464" s="693">
        <v>35.968449628235952</v>
      </c>
      <c r="H464" s="497">
        <v>32.795658051363539</v>
      </c>
      <c r="I464" s="497">
        <v>9.7846763020170435</v>
      </c>
      <c r="J464" s="497">
        <v>16.016130189854699</v>
      </c>
      <c r="K464" s="694">
        <v>5.4350858285287682</v>
      </c>
      <c r="L464" s="693">
        <v>38.932118991672013</v>
      </c>
      <c r="M464" s="497">
        <v>31.938440344380194</v>
      </c>
      <c r="N464" s="497">
        <v>11.234076934205909</v>
      </c>
      <c r="O464" s="497">
        <v>13.251484185381157</v>
      </c>
      <c r="P464" s="694">
        <v>4.6438795443607308</v>
      </c>
    </row>
    <row r="465" spans="1:16" x14ac:dyDescent="0.3">
      <c r="A465" s="178" t="s">
        <v>1692</v>
      </c>
      <c r="B465" s="693">
        <v>33.412329962764034</v>
      </c>
      <c r="C465" s="497">
        <v>30.165814250388777</v>
      </c>
      <c r="D465" s="497">
        <v>14.146371411609019</v>
      </c>
      <c r="E465" s="497">
        <v>14.786717136262478</v>
      </c>
      <c r="F465" s="694">
        <v>7.488767238975691</v>
      </c>
      <c r="G465" s="693">
        <v>26.049969155740882</v>
      </c>
      <c r="H465" s="497">
        <v>28.662155187652903</v>
      </c>
      <c r="I465" s="497">
        <v>13.345333348636018</v>
      </c>
      <c r="J465" s="497">
        <v>18.307549939700174</v>
      </c>
      <c r="K465" s="694">
        <v>13.634992368270019</v>
      </c>
      <c r="L465" s="693">
        <v>28.394589099687174</v>
      </c>
      <c r="M465" s="497">
        <v>29.141010967720494</v>
      </c>
      <c r="N465" s="497">
        <v>13.600432204496901</v>
      </c>
      <c r="O465" s="497">
        <v>17.186304319359795</v>
      </c>
      <c r="P465" s="694">
        <v>11.677663408735633</v>
      </c>
    </row>
    <row r="466" spans="1:16" x14ac:dyDescent="0.3">
      <c r="A466" s="178" t="s">
        <v>1693</v>
      </c>
      <c r="B466" s="693">
        <v>33.422653383382844</v>
      </c>
      <c r="C466" s="497">
        <v>28.223279263046479</v>
      </c>
      <c r="D466" s="497">
        <v>17.381825502440442</v>
      </c>
      <c r="E466" s="497">
        <v>7.1596945139914752</v>
      </c>
      <c r="F466" s="694">
        <v>13.812547337138756</v>
      </c>
      <c r="G466" s="693">
        <v>44.93946901169825</v>
      </c>
      <c r="H466" s="497">
        <v>16.605315175039799</v>
      </c>
      <c r="I466" s="497">
        <v>13.889043434981849</v>
      </c>
      <c r="J466" s="497">
        <v>18.312698442336504</v>
      </c>
      <c r="K466" s="694">
        <v>6.253473935943596</v>
      </c>
      <c r="L466" s="693">
        <v>40.155058320923217</v>
      </c>
      <c r="M466" s="497">
        <v>21.431745794545183</v>
      </c>
      <c r="N466" s="497">
        <v>15.340043815938763</v>
      </c>
      <c r="O466" s="497">
        <v>13.679425413476256</v>
      </c>
      <c r="P466" s="694">
        <v>9.3937266551165788</v>
      </c>
    </row>
    <row r="467" spans="1:16" x14ac:dyDescent="0.3">
      <c r="A467" s="178" t="s">
        <v>1694</v>
      </c>
      <c r="B467" s="693">
        <v>36.568675196648428</v>
      </c>
      <c r="C467" s="497">
        <v>26.95901779497926</v>
      </c>
      <c r="D467" s="497">
        <v>17.786991527930081</v>
      </c>
      <c r="E467" s="497">
        <v>10.536538624298045</v>
      </c>
      <c r="F467" s="694">
        <v>8.1487768561441811</v>
      </c>
      <c r="G467" s="693">
        <v>27.357292122234533</v>
      </c>
      <c r="H467" s="497">
        <v>30.639095406708357</v>
      </c>
      <c r="I467" s="497">
        <v>13.103165375127142</v>
      </c>
      <c r="J467" s="497">
        <v>17.412960068548962</v>
      </c>
      <c r="K467" s="694">
        <v>11.487487027381006</v>
      </c>
      <c r="L467" s="693">
        <v>30.280139872248853</v>
      </c>
      <c r="M467" s="497">
        <v>29.471376457184061</v>
      </c>
      <c r="N467" s="497">
        <v>14.589382007481166</v>
      </c>
      <c r="O467" s="497">
        <v>15.231014883541247</v>
      </c>
      <c r="P467" s="694">
        <v>10.428086779544675</v>
      </c>
    </row>
    <row r="468" spans="1:16" x14ac:dyDescent="0.3">
      <c r="A468" s="178" t="s">
        <v>1695</v>
      </c>
      <c r="B468" s="693">
        <v>22.156894671336811</v>
      </c>
      <c r="C468" s="497">
        <v>35.706897636739079</v>
      </c>
      <c r="D468" s="497">
        <v>19.451249329218719</v>
      </c>
      <c r="E468" s="497">
        <v>17.916054260590869</v>
      </c>
      <c r="F468" s="694">
        <v>4.7689041021145195</v>
      </c>
      <c r="G468" s="693">
        <v>13.925101237190324</v>
      </c>
      <c r="H468" s="497">
        <v>32.641700329801857</v>
      </c>
      <c r="I468" s="497">
        <v>27.510121544617544</v>
      </c>
      <c r="J468" s="497">
        <v>19.619433162118352</v>
      </c>
      <c r="K468" s="694">
        <v>6.3036437262719263</v>
      </c>
      <c r="L468" s="693">
        <v>16.156354664367374</v>
      </c>
      <c r="M468" s="497">
        <v>33.472531673031092</v>
      </c>
      <c r="N468" s="497">
        <v>25.325738956103898</v>
      </c>
      <c r="O468" s="497">
        <v>19.157726968660114</v>
      </c>
      <c r="P468" s="694">
        <v>5.8876477378375194</v>
      </c>
    </row>
    <row r="469" spans="1:16" x14ac:dyDescent="0.3">
      <c r="A469" s="178" t="s">
        <v>1696</v>
      </c>
      <c r="B469" s="693">
        <v>12.355542924352955</v>
      </c>
      <c r="C469" s="497">
        <v>42.345555591839108</v>
      </c>
      <c r="D469" s="497">
        <v>24.907262095129401</v>
      </c>
      <c r="E469" s="497">
        <v>16.093594019538532</v>
      </c>
      <c r="F469" s="694">
        <v>4.2980453691400085</v>
      </c>
      <c r="G469" s="693">
        <v>7.8424514330775521</v>
      </c>
      <c r="H469" s="497">
        <v>31.158611156127947</v>
      </c>
      <c r="I469" s="497">
        <v>25.401202671961947</v>
      </c>
      <c r="J469" s="497">
        <v>30.25464427716355</v>
      </c>
      <c r="K469" s="694">
        <v>5.3430904616690045</v>
      </c>
      <c r="L469" s="693">
        <v>9.0783882651215499</v>
      </c>
      <c r="M469" s="497">
        <v>34.222222140495056</v>
      </c>
      <c r="N469" s="497">
        <v>25.265934119811263</v>
      </c>
      <c r="O469" s="497">
        <v>26.376556800395214</v>
      </c>
      <c r="P469" s="694">
        <v>5.0568986741769226</v>
      </c>
    </row>
    <row r="470" spans="1:16" x14ac:dyDescent="0.3">
      <c r="A470" s="178" t="s">
        <v>1697</v>
      </c>
      <c r="B470" s="693">
        <v>23.334198980358924</v>
      </c>
      <c r="C470" s="497">
        <v>30.169621256646117</v>
      </c>
      <c r="D470" s="497">
        <v>15.569345160805327</v>
      </c>
      <c r="E470" s="497">
        <v>23.427142134685567</v>
      </c>
      <c r="F470" s="694">
        <v>7.499692467504067</v>
      </c>
      <c r="G470" s="693">
        <v>16.355527083950275</v>
      </c>
      <c r="H470" s="497">
        <v>31.98039488236325</v>
      </c>
      <c r="I470" s="497">
        <v>18.187916623858534</v>
      </c>
      <c r="J470" s="497">
        <v>23.198583403337221</v>
      </c>
      <c r="K470" s="694">
        <v>10.277578006490721</v>
      </c>
      <c r="L470" s="693">
        <v>18.495159870929893</v>
      </c>
      <c r="M470" s="497">
        <v>31.425218958219837</v>
      </c>
      <c r="N470" s="497">
        <v>17.385073125759547</v>
      </c>
      <c r="O470" s="497">
        <v>23.26865859280057</v>
      </c>
      <c r="P470" s="694">
        <v>9.4258894522901571</v>
      </c>
    </row>
    <row r="471" spans="1:16" x14ac:dyDescent="0.3">
      <c r="A471" s="178" t="s">
        <v>1698</v>
      </c>
      <c r="B471" s="693">
        <v>43.395742490296804</v>
      </c>
      <c r="C471" s="497">
        <v>32.170642289078167</v>
      </c>
      <c r="D471" s="497">
        <v>13.39659722379993</v>
      </c>
      <c r="E471" s="497">
        <v>1.6585448903498927</v>
      </c>
      <c r="F471" s="694">
        <v>9.3784731064752016</v>
      </c>
      <c r="G471" s="693">
        <v>53.39472017668534</v>
      </c>
      <c r="H471" s="497">
        <v>26.43060389406714</v>
      </c>
      <c r="I471" s="497">
        <v>9.3186847742421115</v>
      </c>
      <c r="J471" s="497">
        <v>6.0464748594297033</v>
      </c>
      <c r="K471" s="694">
        <v>4.8095162955757145</v>
      </c>
      <c r="L471" s="693">
        <v>50.233777450150008</v>
      </c>
      <c r="M471" s="497">
        <v>28.2451826623989</v>
      </c>
      <c r="N471" s="497">
        <v>10.607821334115098</v>
      </c>
      <c r="O471" s="497">
        <v>4.6593335180513487</v>
      </c>
      <c r="P471" s="694">
        <v>6.253885035284652</v>
      </c>
    </row>
    <row r="472" spans="1:16" x14ac:dyDescent="0.3">
      <c r="A472" s="178" t="s">
        <v>1699</v>
      </c>
      <c r="B472" s="693">
        <v>44.685425526906357</v>
      </c>
      <c r="C472" s="497">
        <v>29.535004158754568</v>
      </c>
      <c r="D472" s="497">
        <v>11.837541783713377</v>
      </c>
      <c r="E472" s="497">
        <v>6.1471100579086961</v>
      </c>
      <c r="F472" s="694">
        <v>7.7949184727170007</v>
      </c>
      <c r="G472" s="693">
        <v>40.512704109861112</v>
      </c>
      <c r="H472" s="497">
        <v>25.734511767793556</v>
      </c>
      <c r="I472" s="497">
        <v>14.325639461476259</v>
      </c>
      <c r="J472" s="497">
        <v>12.665806012285605</v>
      </c>
      <c r="K472" s="694">
        <v>6.7613386485834672</v>
      </c>
      <c r="L472" s="693">
        <v>41.811635621082658</v>
      </c>
      <c r="M472" s="497">
        <v>26.917571653989512</v>
      </c>
      <c r="N472" s="497">
        <v>13.551116517423143</v>
      </c>
      <c r="O472" s="497">
        <v>10.636593241784279</v>
      </c>
      <c r="P472" s="694">
        <v>7.0830829657203997</v>
      </c>
    </row>
    <row r="473" spans="1:16" x14ac:dyDescent="0.3">
      <c r="A473" s="178" t="s">
        <v>1700</v>
      </c>
      <c r="B473" s="693">
        <v>42.809098294069862</v>
      </c>
      <c r="C473" s="497">
        <v>28.516653127538589</v>
      </c>
      <c r="D473" s="497">
        <v>13.49471974004874</v>
      </c>
      <c r="E473" s="497">
        <v>8.9390739236393184</v>
      </c>
      <c r="F473" s="694">
        <v>6.2404549147034931</v>
      </c>
      <c r="G473" s="693">
        <v>45.292018042753476</v>
      </c>
      <c r="H473" s="497">
        <v>25.844283192782896</v>
      </c>
      <c r="I473" s="497">
        <v>13.66228672288684</v>
      </c>
      <c r="J473" s="497">
        <v>12.107472053343793</v>
      </c>
      <c r="K473" s="694">
        <v>3.0939399882329868</v>
      </c>
      <c r="L473" s="693">
        <v>44.483533924084121</v>
      </c>
      <c r="M473" s="497">
        <v>26.714455759820126</v>
      </c>
      <c r="N473" s="497">
        <v>13.607723846052108</v>
      </c>
      <c r="O473" s="497">
        <v>11.07578362650443</v>
      </c>
      <c r="P473" s="694">
        <v>4.1185028435392148</v>
      </c>
    </row>
    <row r="474" spans="1:16" x14ac:dyDescent="0.3">
      <c r="A474" s="178" t="s">
        <v>1701</v>
      </c>
      <c r="B474" s="693">
        <v>41.373686824737007</v>
      </c>
      <c r="C474" s="497">
        <v>29.7616193412094</v>
      </c>
      <c r="D474" s="497">
        <v>12.144467485098714</v>
      </c>
      <c r="E474" s="497">
        <v>10.000479584400708</v>
      </c>
      <c r="F474" s="694">
        <v>6.7197467645541815</v>
      </c>
      <c r="G474" s="693">
        <v>38.580937195826642</v>
      </c>
      <c r="H474" s="497">
        <v>25.279611536072338</v>
      </c>
      <c r="I474" s="497">
        <v>10.666157503008577</v>
      </c>
      <c r="J474" s="497">
        <v>14.880790066711755</v>
      </c>
      <c r="K474" s="694">
        <v>10.592503698380684</v>
      </c>
      <c r="L474" s="693">
        <v>39.593440663790332</v>
      </c>
      <c r="M474" s="497">
        <v>26.904550771284839</v>
      </c>
      <c r="N474" s="497">
        <v>11.202114599948773</v>
      </c>
      <c r="O474" s="497">
        <v>13.111447324015757</v>
      </c>
      <c r="P474" s="694">
        <v>9.1884466409602954</v>
      </c>
    </row>
    <row r="475" spans="1:16" x14ac:dyDescent="0.3">
      <c r="A475" s="178" t="s">
        <v>1702</v>
      </c>
      <c r="B475" s="693">
        <v>23.548533905467785</v>
      </c>
      <c r="C475" s="497">
        <v>24.67004746115337</v>
      </c>
      <c r="D475" s="497">
        <v>21.841882842467982</v>
      </c>
      <c r="E475" s="497">
        <v>22.592809310187896</v>
      </c>
      <c r="F475" s="694">
        <v>7.3467264807229702</v>
      </c>
      <c r="G475" s="693">
        <v>13.40970941971732</v>
      </c>
      <c r="H475" s="497">
        <v>23.04231410762883</v>
      </c>
      <c r="I475" s="497">
        <v>18.988675269949962</v>
      </c>
      <c r="J475" s="497">
        <v>28.691510841892722</v>
      </c>
      <c r="K475" s="694">
        <v>15.867790360811165</v>
      </c>
      <c r="L475" s="693">
        <v>17.49600398291539</v>
      </c>
      <c r="M475" s="497">
        <v>23.698346566045647</v>
      </c>
      <c r="N475" s="497">
        <v>20.138615936902234</v>
      </c>
      <c r="O475" s="497">
        <v>26.233524618085578</v>
      </c>
      <c r="P475" s="694">
        <v>12.433508896051148</v>
      </c>
    </row>
    <row r="476" spans="1:16" x14ac:dyDescent="0.3">
      <c r="A476" s="178" t="s">
        <v>1703</v>
      </c>
      <c r="B476" s="693">
        <v>18.65854103565303</v>
      </c>
      <c r="C476" s="497">
        <v>39.608801955990216</v>
      </c>
      <c r="D476" s="497">
        <v>18.038171003174835</v>
      </c>
      <c r="E476" s="497">
        <v>18.716928803415684</v>
      </c>
      <c r="F476" s="694">
        <v>4.9775572017662295</v>
      </c>
      <c r="G476" s="693">
        <v>13.629065020990113</v>
      </c>
      <c r="H476" s="497">
        <v>30.096148265655533</v>
      </c>
      <c r="I476" s="497">
        <v>23.665628445957708</v>
      </c>
      <c r="J476" s="497">
        <v>17.892863361126697</v>
      </c>
      <c r="K476" s="694">
        <v>14.716294906269949</v>
      </c>
      <c r="L476" s="693">
        <v>15.371583179507928</v>
      </c>
      <c r="M476" s="497">
        <v>33.391913419475557</v>
      </c>
      <c r="N476" s="497">
        <v>21.715932940551749</v>
      </c>
      <c r="O476" s="497">
        <v>18.178370040711052</v>
      </c>
      <c r="P476" s="694">
        <v>11.342200419753711</v>
      </c>
    </row>
    <row r="477" spans="1:16" x14ac:dyDescent="0.3">
      <c r="A477" s="178" t="s">
        <v>1704</v>
      </c>
      <c r="B477" s="693">
        <v>37.425047096779991</v>
      </c>
      <c r="C477" s="497">
        <v>44.346410928212485</v>
      </c>
      <c r="D477" s="497">
        <v>9.9280451393334737</v>
      </c>
      <c r="E477" s="497">
        <v>7.9492890227931712</v>
      </c>
      <c r="F477" s="694">
        <v>0.35120781288087738</v>
      </c>
      <c r="G477" s="693">
        <v>26.867545594583774</v>
      </c>
      <c r="H477" s="497">
        <v>34.670706009612161</v>
      </c>
      <c r="I477" s="497">
        <v>21.064985377483659</v>
      </c>
      <c r="J477" s="497">
        <v>14.315347034431383</v>
      </c>
      <c r="K477" s="694">
        <v>3.0814159838890212</v>
      </c>
      <c r="L477" s="693">
        <v>29.418583029702905</v>
      </c>
      <c r="M477" s="497">
        <v>37.008672568592146</v>
      </c>
      <c r="N477" s="497">
        <v>18.37393660478914</v>
      </c>
      <c r="O477" s="497">
        <v>12.777099344061574</v>
      </c>
      <c r="P477" s="694">
        <v>2.4217084528542361</v>
      </c>
    </row>
    <row r="478" spans="1:16" x14ac:dyDescent="0.3">
      <c r="A478" s="178" t="s">
        <v>1705</v>
      </c>
      <c r="B478" s="693">
        <v>9.7045323690681826</v>
      </c>
      <c r="C478" s="497">
        <v>28.572812242723618</v>
      </c>
      <c r="D478" s="497">
        <v>30.385652251117889</v>
      </c>
      <c r="E478" s="497">
        <v>23.097701798849553</v>
      </c>
      <c r="F478" s="694">
        <v>8.2393013382407538</v>
      </c>
      <c r="G478" s="693">
        <v>7.2634825523903492</v>
      </c>
      <c r="H478" s="497">
        <v>20.475286418674745</v>
      </c>
      <c r="I478" s="497">
        <v>26.648760078113153</v>
      </c>
      <c r="J478" s="497">
        <v>32.771319890569174</v>
      </c>
      <c r="K478" s="694">
        <v>12.841151060252578</v>
      </c>
      <c r="L478" s="693">
        <v>8.3786358245094359</v>
      </c>
      <c r="M478" s="497">
        <v>24.17450728547637</v>
      </c>
      <c r="N478" s="497">
        <v>28.355897517837281</v>
      </c>
      <c r="O478" s="497">
        <v>28.352087315097624</v>
      </c>
      <c r="P478" s="694">
        <v>10.738872057079295</v>
      </c>
    </row>
    <row r="479" spans="1:16" x14ac:dyDescent="0.3">
      <c r="A479" s="178" t="s">
        <v>1706</v>
      </c>
      <c r="B479" s="693">
        <v>36.130078332291717</v>
      </c>
      <c r="C479" s="497">
        <v>36.066941679128448</v>
      </c>
      <c r="D479" s="497">
        <v>15.83524070109944</v>
      </c>
      <c r="E479" s="497">
        <v>8.479898944939416</v>
      </c>
      <c r="F479" s="694">
        <v>3.4878403425409821</v>
      </c>
      <c r="G479" s="693">
        <v>21.793102399294632</v>
      </c>
      <c r="H479" s="497">
        <v>40.922124055514473</v>
      </c>
      <c r="I479" s="497">
        <v>17.463325448493258</v>
      </c>
      <c r="J479" s="497">
        <v>11.281716588853195</v>
      </c>
      <c r="K479" s="694">
        <v>8.5397315078444418</v>
      </c>
      <c r="L479" s="693">
        <v>25.480558245303186</v>
      </c>
      <c r="M479" s="497">
        <v>39.673376012627877</v>
      </c>
      <c r="N479" s="497">
        <v>17.044583682612391</v>
      </c>
      <c r="O479" s="497">
        <v>10.56109189792927</v>
      </c>
      <c r="P479" s="694">
        <v>7.2403901615272783</v>
      </c>
    </row>
    <row r="480" spans="1:16" x14ac:dyDescent="0.3">
      <c r="A480" s="178" t="s">
        <v>1707</v>
      </c>
      <c r="B480" s="693">
        <v>28.376746479079891</v>
      </c>
      <c r="C480" s="497">
        <v>28.716002623980131</v>
      </c>
      <c r="D480" s="497">
        <v>14.668506896659636</v>
      </c>
      <c r="E480" s="497">
        <v>17.141049804064405</v>
      </c>
      <c r="F480" s="694">
        <v>11.097694196215942</v>
      </c>
      <c r="G480" s="693">
        <v>19.913546537708999</v>
      </c>
      <c r="H480" s="497">
        <v>28.831903384249198</v>
      </c>
      <c r="I480" s="497">
        <v>24.109464253404457</v>
      </c>
      <c r="J480" s="497">
        <v>20.42706711483897</v>
      </c>
      <c r="K480" s="694">
        <v>6.7180187097983746</v>
      </c>
      <c r="L480" s="693">
        <v>22.969746005573171</v>
      </c>
      <c r="M480" s="497">
        <v>28.79004973027514</v>
      </c>
      <c r="N480" s="497">
        <v>20.700180643222126</v>
      </c>
      <c r="O480" s="497">
        <v>19.24043269450706</v>
      </c>
      <c r="P480" s="694">
        <v>8.2995909264225016</v>
      </c>
    </row>
    <row r="481" spans="1:16" x14ac:dyDescent="0.3">
      <c r="A481" s="178" t="s">
        <v>1708</v>
      </c>
      <c r="B481" s="693">
        <v>32.87809812847749</v>
      </c>
      <c r="C481" s="497">
        <v>22.006925800552509</v>
      </c>
      <c r="D481" s="497">
        <v>21.859071631454029</v>
      </c>
      <c r="E481" s="497">
        <v>9.3576125442589788</v>
      </c>
      <c r="F481" s="694">
        <v>13.898291895256994</v>
      </c>
      <c r="G481" s="693">
        <v>37.948875345288727</v>
      </c>
      <c r="H481" s="497">
        <v>22.892094532380408</v>
      </c>
      <c r="I481" s="497">
        <v>18.143552418117245</v>
      </c>
      <c r="J481" s="497">
        <v>13.921164554741965</v>
      </c>
      <c r="K481" s="694">
        <v>7.0943131494716543</v>
      </c>
      <c r="L481" s="693">
        <v>35.262224787663889</v>
      </c>
      <c r="M481" s="497">
        <v>22.42310546713944</v>
      </c>
      <c r="N481" s="497">
        <v>20.112146450070092</v>
      </c>
      <c r="O481" s="497">
        <v>11.503257194689535</v>
      </c>
      <c r="P481" s="694">
        <v>10.699266100437042</v>
      </c>
    </row>
    <row r="482" spans="1:16" x14ac:dyDescent="0.3">
      <c r="A482" s="178" t="s">
        <v>1709</v>
      </c>
      <c r="B482" s="693">
        <v>39.531428865593881</v>
      </c>
      <c r="C482" s="497">
        <v>38.308571097157056</v>
      </c>
      <c r="D482" s="497">
        <v>10.342857181532533</v>
      </c>
      <c r="E482" s="497">
        <v>9.2457142695245125</v>
      </c>
      <c r="F482" s="694">
        <v>2.5714285861920185</v>
      </c>
      <c r="G482" s="693">
        <v>26.929848282999906</v>
      </c>
      <c r="H482" s="497">
        <v>25.971695543026286</v>
      </c>
      <c r="I482" s="497">
        <v>23.449349950481828</v>
      </c>
      <c r="J482" s="497">
        <v>15.269501655849469</v>
      </c>
      <c r="K482" s="694">
        <v>8.3796045676425095</v>
      </c>
      <c r="L482" s="693">
        <v>29.8098522030167</v>
      </c>
      <c r="M482" s="497">
        <v>28.791202963050438</v>
      </c>
      <c r="N482" s="497">
        <v>20.453951849041779</v>
      </c>
      <c r="O482" s="497">
        <v>13.892806790292179</v>
      </c>
      <c r="P482" s="694">
        <v>7.0521861945989013</v>
      </c>
    </row>
    <row r="483" spans="1:16" x14ac:dyDescent="0.3">
      <c r="A483" s="178" t="s">
        <v>1710</v>
      </c>
      <c r="B483" s="693">
        <v>36.798819515325178</v>
      </c>
      <c r="C483" s="497">
        <v>33.177961338555406</v>
      </c>
      <c r="D483" s="497">
        <v>15.373552402895591</v>
      </c>
      <c r="E483" s="497">
        <v>8.6954042627494221</v>
      </c>
      <c r="F483" s="694">
        <v>5.9542624804744033</v>
      </c>
      <c r="G483" s="693">
        <v>36.792321111175362</v>
      </c>
      <c r="H483" s="497">
        <v>41.317650259300464</v>
      </c>
      <c r="I483" s="497">
        <v>9.8270714505870096</v>
      </c>
      <c r="J483" s="497">
        <v>7.5005367883514991</v>
      </c>
      <c r="K483" s="694">
        <v>4.5624203905856637</v>
      </c>
      <c r="L483" s="693">
        <v>36.795617234372088</v>
      </c>
      <c r="M483" s="497">
        <v>37.189033933319614</v>
      </c>
      <c r="N483" s="497">
        <v>12.640359775781009</v>
      </c>
      <c r="O483" s="497">
        <v>8.1065979548427638</v>
      </c>
      <c r="P483" s="694">
        <v>5.2683911016845304</v>
      </c>
    </row>
    <row r="484" spans="1:16" x14ac:dyDescent="0.3">
      <c r="A484" s="178" t="s">
        <v>1711</v>
      </c>
      <c r="B484" s="693">
        <v>31.884185290556182</v>
      </c>
      <c r="C484" s="497">
        <v>36.381237635552296</v>
      </c>
      <c r="D484" s="497">
        <v>7.7796356130337543</v>
      </c>
      <c r="E484" s="497">
        <v>19.959517786790279</v>
      </c>
      <c r="F484" s="694">
        <v>3.9954236740674873</v>
      </c>
      <c r="G484" s="693">
        <v>27.547814462369661</v>
      </c>
      <c r="H484" s="497">
        <v>34.188451200380499</v>
      </c>
      <c r="I484" s="497">
        <v>20.68450106008218</v>
      </c>
      <c r="J484" s="497">
        <v>14.004209620339722</v>
      </c>
      <c r="K484" s="694">
        <v>3.5750236568279345</v>
      </c>
      <c r="L484" s="693">
        <v>28.66397859503898</v>
      </c>
      <c r="M484" s="497">
        <v>34.752865469020463</v>
      </c>
      <c r="N484" s="497">
        <v>17.362841423573919</v>
      </c>
      <c r="O484" s="497">
        <v>15.537081608864892</v>
      </c>
      <c r="P484" s="694">
        <v>3.6832329035017453</v>
      </c>
    </row>
    <row r="485" spans="1:16" x14ac:dyDescent="0.3">
      <c r="A485" s="178" t="s">
        <v>1712</v>
      </c>
      <c r="B485" s="693">
        <v>72.092595994855785</v>
      </c>
      <c r="C485" s="497">
        <v>15.224447302345521</v>
      </c>
      <c r="D485" s="497">
        <v>6.3751607569355135</v>
      </c>
      <c r="E485" s="497">
        <v>3.9316553371302589</v>
      </c>
      <c r="F485" s="694">
        <v>2.3761406087329293</v>
      </c>
      <c r="G485" s="693">
        <v>43.501545347969731</v>
      </c>
      <c r="H485" s="497">
        <v>24.054140466801663</v>
      </c>
      <c r="I485" s="497">
        <v>13.188745603751464</v>
      </c>
      <c r="J485" s="497">
        <v>13.340616007673454</v>
      </c>
      <c r="K485" s="694">
        <v>5.9149525738036877</v>
      </c>
      <c r="L485" s="693">
        <v>52.169473273797365</v>
      </c>
      <c r="M485" s="497">
        <v>21.37724884424723</v>
      </c>
      <c r="N485" s="497">
        <v>11.123076066170327</v>
      </c>
      <c r="O485" s="497">
        <v>10.488108278717439</v>
      </c>
      <c r="P485" s="694">
        <v>4.8420935370676368</v>
      </c>
    </row>
    <row r="486" spans="1:16" x14ac:dyDescent="0.3">
      <c r="A486" s="178" t="s">
        <v>1713</v>
      </c>
      <c r="B486" s="693">
        <v>44.58040507325822</v>
      </c>
      <c r="C486" s="497">
        <v>30.417527797576739</v>
      </c>
      <c r="D486" s="497">
        <v>17.974369619476711</v>
      </c>
      <c r="E486" s="497">
        <v>2.893757775988588</v>
      </c>
      <c r="F486" s="694">
        <v>4.1339397336997425</v>
      </c>
      <c r="G486" s="693">
        <v>56.322746066710138</v>
      </c>
      <c r="H486" s="497">
        <v>30.078253482898624</v>
      </c>
      <c r="I486" s="497">
        <v>6.1945156675169093</v>
      </c>
      <c r="J486" s="497">
        <v>5.0141382122176257</v>
      </c>
      <c r="K486" s="694">
        <v>2.3903465706566966</v>
      </c>
      <c r="L486" s="693">
        <v>52.98172147772712</v>
      </c>
      <c r="M486" s="497">
        <v>30.174786519060842</v>
      </c>
      <c r="N486" s="497">
        <v>9.5462137428899378</v>
      </c>
      <c r="O486" s="497">
        <v>4.4108306452350039</v>
      </c>
      <c r="P486" s="694">
        <v>2.8864476150871066</v>
      </c>
    </row>
    <row r="487" spans="1:16" x14ac:dyDescent="0.3">
      <c r="A487" s="178" t="s">
        <v>1714</v>
      </c>
      <c r="B487" s="693">
        <v>47.522804513908696</v>
      </c>
      <c r="C487" s="497">
        <v>27.490609894134177</v>
      </c>
      <c r="D487" s="497">
        <v>13.998688278922785</v>
      </c>
      <c r="E487" s="497">
        <v>2.2059262019890431</v>
      </c>
      <c r="F487" s="694">
        <v>8.7819711110453014</v>
      </c>
      <c r="G487" s="693">
        <v>47.763535138548392</v>
      </c>
      <c r="H487" s="497">
        <v>26.661111230088547</v>
      </c>
      <c r="I487" s="497">
        <v>12.374696762004067</v>
      </c>
      <c r="J487" s="497">
        <v>9.1100708487725193</v>
      </c>
      <c r="K487" s="694">
        <v>4.0905860205864748</v>
      </c>
      <c r="L487" s="693">
        <v>47.693403225492737</v>
      </c>
      <c r="M487" s="497">
        <v>26.902768594097392</v>
      </c>
      <c r="N487" s="497">
        <v>12.847813267384856</v>
      </c>
      <c r="O487" s="497">
        <v>7.0986903988750347</v>
      </c>
      <c r="P487" s="694">
        <v>5.4573245141499864</v>
      </c>
    </row>
    <row r="488" spans="1:16" x14ac:dyDescent="0.3">
      <c r="A488" s="178" t="s">
        <v>1715</v>
      </c>
      <c r="B488" s="693">
        <v>31.993549930586525</v>
      </c>
      <c r="C488" s="497">
        <v>31.396321140963806</v>
      </c>
      <c r="D488" s="497">
        <v>11.401098857923376</v>
      </c>
      <c r="E488" s="497">
        <v>12.458194067951808</v>
      </c>
      <c r="F488" s="694">
        <v>12.750836002574484</v>
      </c>
      <c r="G488" s="693">
        <v>23.846260342516278</v>
      </c>
      <c r="H488" s="497">
        <v>21.927481991338404</v>
      </c>
      <c r="I488" s="497">
        <v>20.242122183001008</v>
      </c>
      <c r="J488" s="497">
        <v>22.851265104817749</v>
      </c>
      <c r="K488" s="694">
        <v>11.13287037832656</v>
      </c>
      <c r="L488" s="693">
        <v>25.873367294986206</v>
      </c>
      <c r="M488" s="497">
        <v>24.283400418508421</v>
      </c>
      <c r="N488" s="497">
        <v>18.042409056876746</v>
      </c>
      <c r="O488" s="497">
        <v>20.265390829869474</v>
      </c>
      <c r="P488" s="694">
        <v>11.535432399759157</v>
      </c>
    </row>
    <row r="489" spans="1:16" x14ac:dyDescent="0.3">
      <c r="A489" s="178" t="s">
        <v>1716</v>
      </c>
      <c r="B489" s="693">
        <v>35.986171100124494</v>
      </c>
      <c r="C489" s="497">
        <v>34.886264970527186</v>
      </c>
      <c r="D489" s="497">
        <v>18.253938606149884</v>
      </c>
      <c r="E489" s="497">
        <v>6.2658060650001994</v>
      </c>
      <c r="F489" s="694">
        <v>4.6078192581982309</v>
      </c>
      <c r="G489" s="693">
        <v>36.194814767850978</v>
      </c>
      <c r="H489" s="497">
        <v>29.400966819006769</v>
      </c>
      <c r="I489" s="497">
        <v>15.399599133192243</v>
      </c>
      <c r="J489" s="497">
        <v>13.92753905652429</v>
      </c>
      <c r="K489" s="694">
        <v>5.0770802234257237</v>
      </c>
      <c r="L489" s="693">
        <v>36.137071823021422</v>
      </c>
      <c r="M489" s="497">
        <v>30.919044371938494</v>
      </c>
      <c r="N489" s="497">
        <v>16.189548660574431</v>
      </c>
      <c r="O489" s="497">
        <v>11.807124714458814</v>
      </c>
      <c r="P489" s="694">
        <v>4.9472104300068418</v>
      </c>
    </row>
    <row r="490" spans="1:16" x14ac:dyDescent="0.3">
      <c r="A490" s="178" t="s">
        <v>1717</v>
      </c>
      <c r="B490" s="693">
        <v>56.742315081652265</v>
      </c>
      <c r="C490" s="497">
        <v>25.720461095100866</v>
      </c>
      <c r="D490" s="497">
        <v>7.0905379442843417</v>
      </c>
      <c r="E490" s="497">
        <v>7.1745917387127767</v>
      </c>
      <c r="F490" s="694">
        <v>3.2720941402497603</v>
      </c>
      <c r="G490" s="693">
        <v>41.212245455787894</v>
      </c>
      <c r="H490" s="497">
        <v>29.90296569632363</v>
      </c>
      <c r="I490" s="497">
        <v>9.2182588492551591</v>
      </c>
      <c r="J490" s="497">
        <v>14.787481208145415</v>
      </c>
      <c r="K490" s="694">
        <v>4.8790487904879045</v>
      </c>
      <c r="L490" s="693">
        <v>46.844787039456492</v>
      </c>
      <c r="M490" s="497">
        <v>28.386029091542547</v>
      </c>
      <c r="N490" s="497">
        <v>8.4465638881630518</v>
      </c>
      <c r="O490" s="497">
        <v>12.026391429318004</v>
      </c>
      <c r="P490" s="694">
        <v>4.2962285515199028</v>
      </c>
    </row>
    <row r="491" spans="1:16" x14ac:dyDescent="0.3">
      <c r="A491" s="178" t="s">
        <v>1718</v>
      </c>
      <c r="B491" s="693">
        <v>47.522804390081888</v>
      </c>
      <c r="C491" s="497">
        <v>27.490609850200176</v>
      </c>
      <c r="D491" s="497">
        <v>13.998688475995108</v>
      </c>
      <c r="E491" s="497">
        <v>2.2059261929688239</v>
      </c>
      <c r="F491" s="694">
        <v>8.7819710907540003</v>
      </c>
      <c r="G491" s="693">
        <v>47.76353522981907</v>
      </c>
      <c r="H491" s="497">
        <v>26.661111191725634</v>
      </c>
      <c r="I491" s="497">
        <v>12.374696655554839</v>
      </c>
      <c r="J491" s="497">
        <v>9.1100708918236695</v>
      </c>
      <c r="K491" s="694">
        <v>4.0905860310767892</v>
      </c>
      <c r="L491" s="693">
        <v>47.693403253926675</v>
      </c>
      <c r="M491" s="497">
        <v>26.90276855470589</v>
      </c>
      <c r="N491" s="497">
        <v>12.847813250524172</v>
      </c>
      <c r="O491" s="497">
        <v>7.0986904218085876</v>
      </c>
      <c r="P491" s="694">
        <v>5.4573245190346693</v>
      </c>
    </row>
    <row r="492" spans="1:16" x14ac:dyDescent="0.3">
      <c r="A492" s="178" t="s">
        <v>1719</v>
      </c>
      <c r="B492" s="693">
        <v>64.249190075881941</v>
      </c>
      <c r="C492" s="497">
        <v>23.183291049711027</v>
      </c>
      <c r="D492" s="497">
        <v>8.5992077594565384</v>
      </c>
      <c r="E492" s="497">
        <v>2.7871804310982582</v>
      </c>
      <c r="F492" s="694">
        <v>1.1811306838522457</v>
      </c>
      <c r="G492" s="693">
        <v>51.509621736068567</v>
      </c>
      <c r="H492" s="497">
        <v>22.096881321569217</v>
      </c>
      <c r="I492" s="497">
        <v>9.787657590434728</v>
      </c>
      <c r="J492" s="497">
        <v>10.703384155611435</v>
      </c>
      <c r="K492" s="694">
        <v>5.9024551963160521</v>
      </c>
      <c r="L492" s="693">
        <v>55.527541262466976</v>
      </c>
      <c r="M492" s="497">
        <v>22.439522982882689</v>
      </c>
      <c r="N492" s="497">
        <v>9.4128336046714782</v>
      </c>
      <c r="O492" s="497">
        <v>8.2067006988990201</v>
      </c>
      <c r="P492" s="694">
        <v>4.4134014510798405</v>
      </c>
    </row>
    <row r="493" spans="1:16" x14ac:dyDescent="0.3">
      <c r="A493" s="178" t="s">
        <v>1720</v>
      </c>
      <c r="B493" s="693">
        <v>31.908439251430039</v>
      </c>
      <c r="C493" s="497">
        <v>35.385253458870736</v>
      </c>
      <c r="D493" s="497">
        <v>12.940472803122791</v>
      </c>
      <c r="E493" s="497">
        <v>10.715922549542537</v>
      </c>
      <c r="F493" s="694">
        <v>9.0499119370338992</v>
      </c>
      <c r="G493" s="693">
        <v>29.915726372046787</v>
      </c>
      <c r="H493" s="497">
        <v>25.130006184113412</v>
      </c>
      <c r="I493" s="497">
        <v>18.163084142701226</v>
      </c>
      <c r="J493" s="497">
        <v>18.221582548131728</v>
      </c>
      <c r="K493" s="694">
        <v>8.5696007530068492</v>
      </c>
      <c r="L493" s="693">
        <v>30.735447137658234</v>
      </c>
      <c r="M493" s="497">
        <v>29.348596445948118</v>
      </c>
      <c r="N493" s="497">
        <v>16.014714947087224</v>
      </c>
      <c r="O493" s="497">
        <v>15.134060294365312</v>
      </c>
      <c r="P493" s="694">
        <v>8.7671811749411166</v>
      </c>
    </row>
    <row r="494" spans="1:16" x14ac:dyDescent="0.3">
      <c r="A494" s="178" t="s">
        <v>1721</v>
      </c>
      <c r="B494" s="693">
        <v>42.99767027549531</v>
      </c>
      <c r="C494" s="497">
        <v>38.829924729378099</v>
      </c>
      <c r="D494" s="497">
        <v>11.092415292985706</v>
      </c>
      <c r="E494" s="497">
        <v>3.0546207646492851</v>
      </c>
      <c r="F494" s="694">
        <v>4.0253689374916028</v>
      </c>
      <c r="G494" s="693">
        <v>43.673785421104022</v>
      </c>
      <c r="H494" s="497">
        <v>38.412155509433489</v>
      </c>
      <c r="I494" s="497">
        <v>12.329827817685571</v>
      </c>
      <c r="J494" s="497">
        <v>3.119556107630117</v>
      </c>
      <c r="K494" s="694">
        <v>2.4646751441468</v>
      </c>
      <c r="L494" s="693">
        <v>43.448869785806899</v>
      </c>
      <c r="M494" s="497">
        <v>38.551130105878642</v>
      </c>
      <c r="N494" s="497">
        <v>11.918191684513431</v>
      </c>
      <c r="O494" s="497">
        <v>3.0979547960567437</v>
      </c>
      <c r="P494" s="694">
        <v>2.9838536277442862</v>
      </c>
    </row>
    <row r="495" spans="1:16" x14ac:dyDescent="0.3">
      <c r="A495" s="178" t="s">
        <v>1722</v>
      </c>
      <c r="B495" s="693">
        <v>76.470588235294116</v>
      </c>
      <c r="C495" s="497">
        <v>14.508773285924093</v>
      </c>
      <c r="D495" s="497">
        <v>6.8099250212568601</v>
      </c>
      <c r="E495" s="497">
        <v>2.2107134575249288</v>
      </c>
      <c r="F495" s="694">
        <v>0</v>
      </c>
      <c r="G495" s="693">
        <v>53.624241543436405</v>
      </c>
      <c r="H495" s="497">
        <v>25.593140282672671</v>
      </c>
      <c r="I495" s="497">
        <v>11.699306034952585</v>
      </c>
      <c r="J495" s="497">
        <v>7.8879482614540573</v>
      </c>
      <c r="K495" s="694">
        <v>1.1953638774842859</v>
      </c>
      <c r="L495" s="693">
        <v>60.929312901631235</v>
      </c>
      <c r="M495" s="497">
        <v>22.048937221947604</v>
      </c>
      <c r="N495" s="497">
        <v>10.135936727632229</v>
      </c>
      <c r="O495" s="497">
        <v>6.0726643598615917</v>
      </c>
      <c r="P495" s="694">
        <v>0.81314878892733566</v>
      </c>
    </row>
    <row r="496" spans="1:16" x14ac:dyDescent="0.3">
      <c r="A496" s="178" t="s">
        <v>1723</v>
      </c>
      <c r="B496" s="693">
        <v>42.340926901948144</v>
      </c>
      <c r="C496" s="497">
        <v>28.035262385543597</v>
      </c>
      <c r="D496" s="497">
        <v>18.774548242290155</v>
      </c>
      <c r="E496" s="497">
        <v>8.2831456375864114</v>
      </c>
      <c r="F496" s="694">
        <v>2.5661168326316952</v>
      </c>
      <c r="G496" s="693">
        <v>55.626448891031814</v>
      </c>
      <c r="H496" s="497">
        <v>23.201259058680414</v>
      </c>
      <c r="I496" s="497">
        <v>10.946638640813049</v>
      </c>
      <c r="J496" s="497">
        <v>6.7887449191285514</v>
      </c>
      <c r="K496" s="694">
        <v>3.4369084903461751</v>
      </c>
      <c r="L496" s="693">
        <v>53.023462626902543</v>
      </c>
      <c r="M496" s="497">
        <v>24.148368571646412</v>
      </c>
      <c r="N496" s="497">
        <v>12.48033383067709</v>
      </c>
      <c r="O496" s="497">
        <v>7.0815376710013771</v>
      </c>
      <c r="P496" s="694">
        <v>3.2662972997725865</v>
      </c>
    </row>
    <row r="497" spans="1:16" x14ac:dyDescent="0.3">
      <c r="A497" s="178" t="s">
        <v>1724</v>
      </c>
      <c r="B497" s="693">
        <v>28.984596256475768</v>
      </c>
      <c r="C497" s="497">
        <v>35.578804483416754</v>
      </c>
      <c r="D497" s="497">
        <v>9.6387512655031671</v>
      </c>
      <c r="E497" s="497">
        <v>16.415355943861428</v>
      </c>
      <c r="F497" s="694">
        <v>9.3824920507428793</v>
      </c>
      <c r="G497" s="693">
        <v>38.43561518811137</v>
      </c>
      <c r="H497" s="497">
        <v>22.538989483641757</v>
      </c>
      <c r="I497" s="497">
        <v>14.834624567232368</v>
      </c>
      <c r="J497" s="497">
        <v>14.675671156947043</v>
      </c>
      <c r="K497" s="694">
        <v>9.5150996040674585</v>
      </c>
      <c r="L497" s="693">
        <v>34.734515819498249</v>
      </c>
      <c r="M497" s="497">
        <v>27.645491905402004</v>
      </c>
      <c r="N497" s="497">
        <v>12.799876405629048</v>
      </c>
      <c r="O497" s="497">
        <v>15.356946510748539</v>
      </c>
      <c r="P497" s="694">
        <v>9.4631693587221566</v>
      </c>
    </row>
    <row r="498" spans="1:16" x14ac:dyDescent="0.3">
      <c r="A498" s="178" t="s">
        <v>1725</v>
      </c>
      <c r="B498" s="693">
        <v>22.122790832682742</v>
      </c>
      <c r="C498" s="497">
        <v>30.758010457894574</v>
      </c>
      <c r="D498" s="497">
        <v>17.206729616646854</v>
      </c>
      <c r="E498" s="497">
        <v>16.894217215482378</v>
      </c>
      <c r="F498" s="694">
        <v>13.01825187729345</v>
      </c>
      <c r="G498" s="693">
        <v>23.119070156611667</v>
      </c>
      <c r="H498" s="497">
        <v>29.178643621310908</v>
      </c>
      <c r="I498" s="497">
        <v>15.640924819314343</v>
      </c>
      <c r="J498" s="497">
        <v>20.182623080842252</v>
      </c>
      <c r="K498" s="694">
        <v>11.878738321920832</v>
      </c>
      <c r="L498" s="693">
        <v>22.761268705973915</v>
      </c>
      <c r="M498" s="497">
        <v>29.745853771763763</v>
      </c>
      <c r="N498" s="497">
        <v>16.203264330378104</v>
      </c>
      <c r="O498" s="497">
        <v>19.001632608941826</v>
      </c>
      <c r="P498" s="694">
        <v>12.287980582942392</v>
      </c>
    </row>
    <row r="499" spans="1:16" x14ac:dyDescent="0.3">
      <c r="A499" s="178" t="s">
        <v>1726</v>
      </c>
      <c r="B499" s="693">
        <v>60.243228929484175</v>
      </c>
      <c r="C499" s="497">
        <v>21.808354389260018</v>
      </c>
      <c r="D499" s="497">
        <v>12.085071425736633</v>
      </c>
      <c r="E499" s="497">
        <v>3.62493395077174</v>
      </c>
      <c r="F499" s="694">
        <v>2.2384113047474363</v>
      </c>
      <c r="G499" s="693">
        <v>52.015471395543067</v>
      </c>
      <c r="H499" s="497">
        <v>23.570529866768062</v>
      </c>
      <c r="I499" s="497">
        <v>11.184118625087178</v>
      </c>
      <c r="J499" s="497">
        <v>10.825294635687586</v>
      </c>
      <c r="K499" s="694">
        <v>2.4045854769141077</v>
      </c>
      <c r="L499" s="693">
        <v>54.351924481506245</v>
      </c>
      <c r="M499" s="497">
        <v>23.070121302776251</v>
      </c>
      <c r="N499" s="497">
        <v>11.439964029220796</v>
      </c>
      <c r="O499" s="497">
        <v>8.7805935281354799</v>
      </c>
      <c r="P499" s="694">
        <v>2.3573966583612331</v>
      </c>
    </row>
    <row r="500" spans="1:16" x14ac:dyDescent="0.3">
      <c r="A500" s="178" t="s">
        <v>1727</v>
      </c>
      <c r="B500" s="693">
        <v>20.499185028265263</v>
      </c>
      <c r="C500" s="497">
        <v>32.759178959880977</v>
      </c>
      <c r="D500" s="497">
        <v>22.19979185616463</v>
      </c>
      <c r="E500" s="497">
        <v>14.906774726805242</v>
      </c>
      <c r="F500" s="694">
        <v>9.6350694288838898</v>
      </c>
      <c r="G500" s="693">
        <v>22.016236285824114</v>
      </c>
      <c r="H500" s="497">
        <v>25.75664737091833</v>
      </c>
      <c r="I500" s="497">
        <v>19.72734751186038</v>
      </c>
      <c r="J500" s="497">
        <v>21.366741698565146</v>
      </c>
      <c r="K500" s="694">
        <v>11.133027132832032</v>
      </c>
      <c r="L500" s="693">
        <v>21.548557105328932</v>
      </c>
      <c r="M500" s="497">
        <v>27.915399897307925</v>
      </c>
      <c r="N500" s="497">
        <v>20.489556922388029</v>
      </c>
      <c r="O500" s="497">
        <v>19.37525192897084</v>
      </c>
      <c r="P500" s="694">
        <v>10.67123414600427</v>
      </c>
    </row>
    <row r="501" spans="1:16" x14ac:dyDescent="0.3">
      <c r="A501" s="178" t="s">
        <v>1728</v>
      </c>
      <c r="B501" s="693">
        <v>45.920101742197573</v>
      </c>
      <c r="C501" s="497">
        <v>34.647258902683461</v>
      </c>
      <c r="D501" s="497">
        <v>9.7535061239616265</v>
      </c>
      <c r="E501" s="497">
        <v>8.8610286811597376</v>
      </c>
      <c r="F501" s="694">
        <v>0.81810454999760218</v>
      </c>
      <c r="G501" s="693">
        <v>39.928799626331617</v>
      </c>
      <c r="H501" s="497">
        <v>30.849081593631894</v>
      </c>
      <c r="I501" s="497">
        <v>15.318072908183227</v>
      </c>
      <c r="J501" s="497">
        <v>12.014240175778347</v>
      </c>
      <c r="K501" s="694">
        <v>1.889805696074915</v>
      </c>
      <c r="L501" s="693">
        <v>41.357555465825463</v>
      </c>
      <c r="M501" s="497">
        <v>31.754839291173091</v>
      </c>
      <c r="N501" s="497">
        <v>13.991081357188643</v>
      </c>
      <c r="O501" s="497">
        <v>11.262288555083902</v>
      </c>
      <c r="P501" s="694">
        <v>1.6342353307289008</v>
      </c>
    </row>
    <row r="502" spans="1:16" x14ac:dyDescent="0.3">
      <c r="A502" s="178" t="s">
        <v>1729</v>
      </c>
      <c r="B502" s="693">
        <v>54.220897232764464</v>
      </c>
      <c r="C502" s="497">
        <v>23.034974174636492</v>
      </c>
      <c r="D502" s="497">
        <v>12.72449655415844</v>
      </c>
      <c r="E502" s="497">
        <v>6.333163689472082</v>
      </c>
      <c r="F502" s="694">
        <v>3.6864683489685199</v>
      </c>
      <c r="G502" s="693">
        <v>63.346555870437157</v>
      </c>
      <c r="H502" s="497">
        <v>16.616679515047554</v>
      </c>
      <c r="I502" s="497">
        <v>10.086106732715185</v>
      </c>
      <c r="J502" s="497">
        <v>8.1874032497247811</v>
      </c>
      <c r="K502" s="694">
        <v>1.7632546320753193</v>
      </c>
      <c r="L502" s="693">
        <v>61.068660814478633</v>
      </c>
      <c r="M502" s="497">
        <v>18.21877775839048</v>
      </c>
      <c r="N502" s="497">
        <v>10.744686608270291</v>
      </c>
      <c r="O502" s="497">
        <v>7.7245585067244544</v>
      </c>
      <c r="P502" s="694">
        <v>2.243316312136133</v>
      </c>
    </row>
    <row r="503" spans="1:16" x14ac:dyDescent="0.3">
      <c r="A503" s="178" t="s">
        <v>1730</v>
      </c>
      <c r="B503" s="693">
        <v>26.112722764843582</v>
      </c>
      <c r="C503" s="497">
        <v>38.006476076868729</v>
      </c>
      <c r="D503" s="497">
        <v>21.01323724664605</v>
      </c>
      <c r="E503" s="497">
        <v>10.174014046195905</v>
      </c>
      <c r="F503" s="694">
        <v>4.6935498654457328</v>
      </c>
      <c r="G503" s="693">
        <v>25.46923315720095</v>
      </c>
      <c r="H503" s="497">
        <v>30.661645235610774</v>
      </c>
      <c r="I503" s="497">
        <v>23.892721586486509</v>
      </c>
      <c r="J503" s="497">
        <v>13.621311182493923</v>
      </c>
      <c r="K503" s="694">
        <v>6.3550888382078492</v>
      </c>
      <c r="L503" s="693">
        <v>25.670973788134958</v>
      </c>
      <c r="M503" s="497">
        <v>32.964325481601428</v>
      </c>
      <c r="N503" s="497">
        <v>22.989973538057058</v>
      </c>
      <c r="O503" s="497">
        <v>12.540547964201199</v>
      </c>
      <c r="P503" s="694">
        <v>5.8341792280053557</v>
      </c>
    </row>
    <row r="504" spans="1:16" x14ac:dyDescent="0.3">
      <c r="A504" s="178" t="s">
        <v>1731</v>
      </c>
      <c r="B504" s="693">
        <v>35.205390421605365</v>
      </c>
      <c r="C504" s="497">
        <v>39.054728147423653</v>
      </c>
      <c r="D504" s="497">
        <v>9.6794152335509676</v>
      </c>
      <c r="E504" s="497">
        <v>8.4300365617709083</v>
      </c>
      <c r="F504" s="694">
        <v>7.6304296356491035</v>
      </c>
      <c r="G504" s="693">
        <v>30.098310108969805</v>
      </c>
      <c r="H504" s="497">
        <v>35.604394247936831</v>
      </c>
      <c r="I504" s="497">
        <v>14.341816689738762</v>
      </c>
      <c r="J504" s="497">
        <v>13.032810186044671</v>
      </c>
      <c r="K504" s="694">
        <v>6.9226687673099292</v>
      </c>
      <c r="L504" s="693">
        <v>31.839601536563727</v>
      </c>
      <c r="M504" s="497">
        <v>36.780807476968782</v>
      </c>
      <c r="N504" s="497">
        <v>12.752141338917514</v>
      </c>
      <c r="O504" s="497">
        <v>11.463465322743078</v>
      </c>
      <c r="P504" s="694">
        <v>7.1639843248068962</v>
      </c>
    </row>
    <row r="505" spans="1:16" x14ac:dyDescent="0.3">
      <c r="A505" s="178" t="s">
        <v>1732</v>
      </c>
      <c r="B505" s="693">
        <v>52.822057133359401</v>
      </c>
      <c r="C505" s="497">
        <v>23.160939797369956</v>
      </c>
      <c r="D505" s="497">
        <v>17.257055032930634</v>
      </c>
      <c r="E505" s="497">
        <v>6.7599480363400088</v>
      </c>
      <c r="F505" s="694">
        <v>0</v>
      </c>
      <c r="G505" s="693">
        <v>42.821641249699269</v>
      </c>
      <c r="H505" s="497">
        <v>25.544913259794612</v>
      </c>
      <c r="I505" s="497">
        <v>15.757183557422538</v>
      </c>
      <c r="J505" s="497">
        <v>11.403054605099001</v>
      </c>
      <c r="K505" s="694">
        <v>4.4732073279845785</v>
      </c>
      <c r="L505" s="693">
        <v>45.869925234893635</v>
      </c>
      <c r="M505" s="497">
        <v>24.818240668256575</v>
      </c>
      <c r="N505" s="497">
        <v>16.21436796373423</v>
      </c>
      <c r="O505" s="497">
        <v>9.9877627252658385</v>
      </c>
      <c r="P505" s="694">
        <v>3.1097034078497248</v>
      </c>
    </row>
    <row r="506" spans="1:16" x14ac:dyDescent="0.3">
      <c r="A506" s="178" t="s">
        <v>1733</v>
      </c>
      <c r="B506" s="693">
        <v>37.425046940022199</v>
      </c>
      <c r="C506" s="497">
        <v>44.346410959120227</v>
      </c>
      <c r="D506" s="497">
        <v>9.928045250084768</v>
      </c>
      <c r="E506" s="497">
        <v>7.9492890525715527</v>
      </c>
      <c r="F506" s="694">
        <v>0.3512077982012598</v>
      </c>
      <c r="G506" s="693">
        <v>26.867545476568928</v>
      </c>
      <c r="H506" s="497">
        <v>34.670706001079225</v>
      </c>
      <c r="I506" s="497">
        <v>21.064985413410131</v>
      </c>
      <c r="J506" s="497">
        <v>14.315347117811605</v>
      </c>
      <c r="K506" s="694">
        <v>3.0814159911301116</v>
      </c>
      <c r="L506" s="693">
        <v>29.418582921680205</v>
      </c>
      <c r="M506" s="497">
        <v>37.008672587326593</v>
      </c>
      <c r="N506" s="497">
        <v>18.373936638379814</v>
      </c>
      <c r="O506" s="497">
        <v>12.777099402819763</v>
      </c>
      <c r="P506" s="694">
        <v>2.421708449793627</v>
      </c>
    </row>
    <row r="507" spans="1:16" x14ac:dyDescent="0.3">
      <c r="A507" s="178" t="s">
        <v>1734</v>
      </c>
      <c r="B507" s="693">
        <v>51.251174736763971</v>
      </c>
      <c r="C507" s="497">
        <v>30.915492739939015</v>
      </c>
      <c r="D507" s="497">
        <v>7.8471753076186559</v>
      </c>
      <c r="E507" s="497">
        <v>5.3984649664446138</v>
      </c>
      <c r="F507" s="694">
        <v>4.5876922492337417</v>
      </c>
      <c r="G507" s="693">
        <v>58.335608853289642</v>
      </c>
      <c r="H507" s="497">
        <v>25.676398307013155</v>
      </c>
      <c r="I507" s="497">
        <v>7.0697086575949264</v>
      </c>
      <c r="J507" s="497">
        <v>6.0413632640058248</v>
      </c>
      <c r="K507" s="694">
        <v>2.8769209180964519</v>
      </c>
      <c r="L507" s="693">
        <v>54.668748989464355</v>
      </c>
      <c r="M507" s="497">
        <v>28.388121612347206</v>
      </c>
      <c r="N507" s="497">
        <v>7.4721206509233129</v>
      </c>
      <c r="O507" s="497">
        <v>5.7086030286682243</v>
      </c>
      <c r="P507" s="694">
        <v>3.7624057185968973</v>
      </c>
    </row>
    <row r="508" spans="1:16" x14ac:dyDescent="0.3">
      <c r="A508" s="178" t="s">
        <v>1735</v>
      </c>
      <c r="B508" s="693">
        <v>44.274333702350262</v>
      </c>
      <c r="C508" s="497">
        <v>28.269567616193498</v>
      </c>
      <c r="D508" s="497">
        <v>11.565815939928811</v>
      </c>
      <c r="E508" s="497">
        <v>9.0777365756846677</v>
      </c>
      <c r="F508" s="694">
        <v>6.8125461658427628</v>
      </c>
      <c r="G508" s="693">
        <v>41.70861580715836</v>
      </c>
      <c r="H508" s="497">
        <v>22.468453778053888</v>
      </c>
      <c r="I508" s="497">
        <v>14.763111338053791</v>
      </c>
      <c r="J508" s="497">
        <v>15.002392707943107</v>
      </c>
      <c r="K508" s="694">
        <v>6.0574263687908534</v>
      </c>
      <c r="L508" s="693">
        <v>42.532591230095598</v>
      </c>
      <c r="M508" s="497">
        <v>24.33147045547026</v>
      </c>
      <c r="N508" s="497">
        <v>13.736306001090481</v>
      </c>
      <c r="O508" s="497">
        <v>13.099700657704973</v>
      </c>
      <c r="P508" s="694">
        <v>6.2999316556386855</v>
      </c>
    </row>
    <row r="509" spans="1:16" x14ac:dyDescent="0.3">
      <c r="A509" s="178" t="s">
        <v>1736</v>
      </c>
      <c r="B509" s="693">
        <v>33.191197875843578</v>
      </c>
      <c r="C509" s="497">
        <v>31.473560463900156</v>
      </c>
      <c r="D509" s="497">
        <v>13.587963997114016</v>
      </c>
      <c r="E509" s="497">
        <v>10.44146375166704</v>
      </c>
      <c r="F509" s="694">
        <v>11.305813911475205</v>
      </c>
      <c r="G509" s="693">
        <v>31.432969937979856</v>
      </c>
      <c r="H509" s="497">
        <v>29.215901895849278</v>
      </c>
      <c r="I509" s="497">
        <v>11.405444890141419</v>
      </c>
      <c r="J509" s="497">
        <v>14.262708075037974</v>
      </c>
      <c r="K509" s="694">
        <v>13.682975200991473</v>
      </c>
      <c r="L509" s="693">
        <v>32.196703930481348</v>
      </c>
      <c r="M509" s="497">
        <v>30.196577128423328</v>
      </c>
      <c r="N509" s="497">
        <v>12.353481259819539</v>
      </c>
      <c r="O509" s="497">
        <v>12.602846961149824</v>
      </c>
      <c r="P509" s="694">
        <v>12.650390720125962</v>
      </c>
    </row>
    <row r="510" spans="1:16" x14ac:dyDescent="0.3">
      <c r="A510" s="178" t="s">
        <v>1737</v>
      </c>
      <c r="B510" s="693">
        <v>43.118051519004865</v>
      </c>
      <c r="C510" s="497">
        <v>36.447856219055808</v>
      </c>
      <c r="D510" s="497">
        <v>7.384859673149692</v>
      </c>
      <c r="E510" s="497">
        <v>8.5230282415123373</v>
      </c>
      <c r="F510" s="694">
        <v>4.5262043472773001</v>
      </c>
      <c r="G510" s="693">
        <v>32.242058338165045</v>
      </c>
      <c r="H510" s="497">
        <v>30.891605704037566</v>
      </c>
      <c r="I510" s="497">
        <v>20.085426396296508</v>
      </c>
      <c r="J510" s="497">
        <v>13.921428244287581</v>
      </c>
      <c r="K510" s="694">
        <v>2.8594813172132945</v>
      </c>
      <c r="L510" s="693">
        <v>34.003515118318262</v>
      </c>
      <c r="M510" s="497">
        <v>31.79148629233644</v>
      </c>
      <c r="N510" s="497">
        <v>18.028464885352662</v>
      </c>
      <c r="O510" s="497">
        <v>13.047112848097409</v>
      </c>
      <c r="P510" s="694">
        <v>3.1294208558952277</v>
      </c>
    </row>
    <row r="511" spans="1:16" x14ac:dyDescent="0.3">
      <c r="A511" s="178" t="s">
        <v>1738</v>
      </c>
      <c r="B511" s="693">
        <v>20.669680627473774</v>
      </c>
      <c r="C511" s="497">
        <v>39.9783364216038</v>
      </c>
      <c r="D511" s="497">
        <v>13.939907837410143</v>
      </c>
      <c r="E511" s="497">
        <v>19.920881687122627</v>
      </c>
      <c r="F511" s="694">
        <v>5.4911934263896578</v>
      </c>
      <c r="G511" s="693">
        <v>22.783678084229791</v>
      </c>
      <c r="H511" s="497">
        <v>40.838457081496571</v>
      </c>
      <c r="I511" s="497">
        <v>18.870877569570929</v>
      </c>
      <c r="J511" s="497">
        <v>10.279485795989757</v>
      </c>
      <c r="K511" s="694">
        <v>7.2275014687129522</v>
      </c>
      <c r="L511" s="693">
        <v>21.996351776737242</v>
      </c>
      <c r="M511" s="497">
        <v>40.518118179958535</v>
      </c>
      <c r="N511" s="497">
        <v>17.034412639505618</v>
      </c>
      <c r="O511" s="497">
        <v>13.870277545421638</v>
      </c>
      <c r="P511" s="694">
        <v>6.5808398583769687</v>
      </c>
    </row>
    <row r="512" spans="1:16" x14ac:dyDescent="0.3">
      <c r="A512" s="178" t="s">
        <v>1739</v>
      </c>
      <c r="B512" s="693">
        <v>28.856334996227485</v>
      </c>
      <c r="C512" s="497">
        <v>34.473641447249989</v>
      </c>
      <c r="D512" s="497">
        <v>19.909945200210252</v>
      </c>
      <c r="E512" s="497">
        <v>9.3340171688594875</v>
      </c>
      <c r="F512" s="694">
        <v>7.4260611874527909</v>
      </c>
      <c r="G512" s="693">
        <v>23.876035871207733</v>
      </c>
      <c r="H512" s="497">
        <v>31.636265928117474</v>
      </c>
      <c r="I512" s="497">
        <v>23.825809485874601</v>
      </c>
      <c r="J512" s="497">
        <v>10.659712196528979</v>
      </c>
      <c r="K512" s="694">
        <v>10.002176518271209</v>
      </c>
      <c r="L512" s="693">
        <v>25.546556438473417</v>
      </c>
      <c r="M512" s="497">
        <v>32.587994738532693</v>
      </c>
      <c r="N512" s="497">
        <v>22.512327772505127</v>
      </c>
      <c r="O512" s="497">
        <v>10.215039948125638</v>
      </c>
      <c r="P512" s="694">
        <v>9.1380811023631257</v>
      </c>
    </row>
    <row r="513" spans="1:16" x14ac:dyDescent="0.3">
      <c r="A513" s="178" t="s">
        <v>1740</v>
      </c>
      <c r="B513" s="693">
        <v>37.938720516317908</v>
      </c>
      <c r="C513" s="497">
        <v>37.562793173425597</v>
      </c>
      <c r="D513" s="497">
        <v>10.519312019694601</v>
      </c>
      <c r="E513" s="497">
        <v>8.240460427825278</v>
      </c>
      <c r="F513" s="694">
        <v>5.7387138627366179</v>
      </c>
      <c r="G513" s="693">
        <v>28.666575116726172</v>
      </c>
      <c r="H513" s="497">
        <v>31.74265311727547</v>
      </c>
      <c r="I513" s="497">
        <v>18.368580060422961</v>
      </c>
      <c r="J513" s="497">
        <v>16.856632793188684</v>
      </c>
      <c r="K513" s="694">
        <v>4.3655589123867067</v>
      </c>
      <c r="L513" s="693">
        <v>31.37569377618367</v>
      </c>
      <c r="M513" s="497">
        <v>33.443171103918196</v>
      </c>
      <c r="N513" s="497">
        <v>16.075195132145531</v>
      </c>
      <c r="O513" s="497">
        <v>14.339175147503378</v>
      </c>
      <c r="P513" s="694">
        <v>4.7667648402492251</v>
      </c>
    </row>
    <row r="514" spans="1:16" x14ac:dyDescent="0.3">
      <c r="A514" s="178" t="s">
        <v>1741</v>
      </c>
      <c r="B514" s="693">
        <v>49.662493601674434</v>
      </c>
      <c r="C514" s="497">
        <v>36.74493727475506</v>
      </c>
      <c r="D514" s="497">
        <v>5.7751110237618004</v>
      </c>
      <c r="E514" s="497">
        <v>7.1828305020576506</v>
      </c>
      <c r="F514" s="694">
        <v>0.63462759775105293</v>
      </c>
      <c r="G514" s="693">
        <v>60.372777682998603</v>
      </c>
      <c r="H514" s="497">
        <v>23.5939590831107</v>
      </c>
      <c r="I514" s="497">
        <v>7.6008411489996419</v>
      </c>
      <c r="J514" s="497">
        <v>5.1825654851921996</v>
      </c>
      <c r="K514" s="694">
        <v>3.249856599698858</v>
      </c>
      <c r="L514" s="693">
        <v>57.70716369840251</v>
      </c>
      <c r="M514" s="497">
        <v>26.867021787385049</v>
      </c>
      <c r="N514" s="497">
        <v>7.1464468755164061</v>
      </c>
      <c r="O514" s="497">
        <v>5.6803986296138618</v>
      </c>
      <c r="P514" s="694">
        <v>2.5989690090821713</v>
      </c>
    </row>
    <row r="515" spans="1:16" x14ac:dyDescent="0.3">
      <c r="A515" s="178" t="s">
        <v>1742</v>
      </c>
      <c r="B515" s="693">
        <v>36.684705711567304</v>
      </c>
      <c r="C515" s="497">
        <v>31.801002154655361</v>
      </c>
      <c r="D515" s="497">
        <v>14.934361317784459</v>
      </c>
      <c r="E515" s="497">
        <v>7.6954991458496327</v>
      </c>
      <c r="F515" s="694">
        <v>8.8844316701432469</v>
      </c>
      <c r="G515" s="693">
        <v>30.849642439798057</v>
      </c>
      <c r="H515" s="497">
        <v>29.194951871340034</v>
      </c>
      <c r="I515" s="497">
        <v>17.632845612272593</v>
      </c>
      <c r="J515" s="497">
        <v>18.172178091351217</v>
      </c>
      <c r="K515" s="694">
        <v>4.1503819852380968</v>
      </c>
      <c r="L515" s="693">
        <v>33.204907535189257</v>
      </c>
      <c r="M515" s="497">
        <v>30.246858077537155</v>
      </c>
      <c r="N515" s="497">
        <v>16.54362933932854</v>
      </c>
      <c r="O515" s="497">
        <v>13.943371121023723</v>
      </c>
      <c r="P515" s="694">
        <v>6.0612339269213322</v>
      </c>
    </row>
    <row r="516" spans="1:16" x14ac:dyDescent="0.3">
      <c r="A516" s="178" t="s">
        <v>1743</v>
      </c>
      <c r="B516" s="693">
        <v>26.144511858797575</v>
      </c>
      <c r="C516" s="497">
        <v>29.558129558129558</v>
      </c>
      <c r="D516" s="497">
        <v>17.435803150088862</v>
      </c>
      <c r="E516" s="497">
        <v>21.106821106821108</v>
      </c>
      <c r="F516" s="694">
        <v>5.7547343261628976</v>
      </c>
      <c r="G516" s="693">
        <v>16.608478802992519</v>
      </c>
      <c r="H516" s="497">
        <v>31.82401140007125</v>
      </c>
      <c r="I516" s="497">
        <v>21.781261132882079</v>
      </c>
      <c r="J516" s="497">
        <v>23.498396864980407</v>
      </c>
      <c r="K516" s="694">
        <v>6.2878517990737448</v>
      </c>
      <c r="L516" s="693">
        <v>20.113997341563973</v>
      </c>
      <c r="M516" s="497">
        <v>30.991055939802191</v>
      </c>
      <c r="N516" s="497">
        <v>20.18383761011107</v>
      </c>
      <c r="O516" s="497">
        <v>22.619235361705002</v>
      </c>
      <c r="P516" s="694">
        <v>6.0918737468177619</v>
      </c>
    </row>
    <row r="517" spans="1:16" x14ac:dyDescent="0.3">
      <c r="A517" s="178" t="s">
        <v>1744</v>
      </c>
      <c r="B517" s="693">
        <v>42.681774995314861</v>
      </c>
      <c r="C517" s="497">
        <v>27.530260155390618</v>
      </c>
      <c r="D517" s="497">
        <v>21.555498399200872</v>
      </c>
      <c r="E517" s="497">
        <v>6.129281622403477</v>
      </c>
      <c r="F517" s="694">
        <v>2.1031848276901739</v>
      </c>
      <c r="G517" s="693">
        <v>31.67846453984977</v>
      </c>
      <c r="H517" s="497">
        <v>28.148714921204672</v>
      </c>
      <c r="I517" s="497">
        <v>20.582233134376068</v>
      </c>
      <c r="J517" s="497">
        <v>14.11580908687467</v>
      </c>
      <c r="K517" s="694">
        <v>5.474778317694815</v>
      </c>
      <c r="L517" s="693">
        <v>34.658575758735367</v>
      </c>
      <c r="M517" s="497">
        <v>27.981214059219965</v>
      </c>
      <c r="N517" s="497">
        <v>20.845830053357435</v>
      </c>
      <c r="O517" s="497">
        <v>11.952756413486975</v>
      </c>
      <c r="P517" s="694">
        <v>4.5616237152002537</v>
      </c>
    </row>
    <row r="518" spans="1:16" x14ac:dyDescent="0.3">
      <c r="A518" s="178" t="s">
        <v>1745</v>
      </c>
      <c r="B518" s="693">
        <v>28.787348905878979</v>
      </c>
      <c r="C518" s="497">
        <v>30.086466758786536</v>
      </c>
      <c r="D518" s="497">
        <v>19.064511871525781</v>
      </c>
      <c r="E518" s="497">
        <v>11.371530994769691</v>
      </c>
      <c r="F518" s="694">
        <v>10.69014146903902</v>
      </c>
      <c r="G518" s="693">
        <v>36.076970211297755</v>
      </c>
      <c r="H518" s="497">
        <v>23.487971589978098</v>
      </c>
      <c r="I518" s="497">
        <v>16.445906515052179</v>
      </c>
      <c r="J518" s="497">
        <v>17.663626579231686</v>
      </c>
      <c r="K518" s="694">
        <v>6.3255251044402829</v>
      </c>
      <c r="L518" s="693">
        <v>33.154327829001652</v>
      </c>
      <c r="M518" s="497">
        <v>26.133519394416165</v>
      </c>
      <c r="N518" s="497">
        <v>17.495789173791703</v>
      </c>
      <c r="O518" s="497">
        <v>15.140924170131665</v>
      </c>
      <c r="P518" s="694">
        <v>8.0754394326588166</v>
      </c>
    </row>
    <row r="519" spans="1:16" x14ac:dyDescent="0.3">
      <c r="A519" s="178" t="s">
        <v>1746</v>
      </c>
      <c r="B519" s="693">
        <v>41.464510327343149</v>
      </c>
      <c r="C519" s="497">
        <v>43.791554436402983</v>
      </c>
      <c r="D519" s="497">
        <v>7.2057501767370535</v>
      </c>
      <c r="E519" s="497">
        <v>5.444743920698965</v>
      </c>
      <c r="F519" s="694">
        <v>2.0934411388178504</v>
      </c>
      <c r="G519" s="693">
        <v>40.028530631497816</v>
      </c>
      <c r="H519" s="497">
        <v>32.990965313349854</v>
      </c>
      <c r="I519" s="497">
        <v>13.044856525813422</v>
      </c>
      <c r="J519" s="497">
        <v>9.3231891636587108</v>
      </c>
      <c r="K519" s="694">
        <v>4.6124583656801983</v>
      </c>
      <c r="L519" s="693">
        <v>40.403046249227359</v>
      </c>
      <c r="M519" s="497">
        <v>35.807850063856044</v>
      </c>
      <c r="N519" s="497">
        <v>11.521968334817455</v>
      </c>
      <c r="O519" s="497">
        <v>8.311657928084939</v>
      </c>
      <c r="P519" s="694">
        <v>3.9554774240142048</v>
      </c>
    </row>
    <row r="520" spans="1:16" x14ac:dyDescent="0.3">
      <c r="A520" s="178" t="s">
        <v>1747</v>
      </c>
      <c r="B520" s="693">
        <v>49.622816977947501</v>
      </c>
      <c r="C520" s="497">
        <v>25.255760964096265</v>
      </c>
      <c r="D520" s="497">
        <v>6.7169577532651532</v>
      </c>
      <c r="E520" s="497">
        <v>9.6724191681001166</v>
      </c>
      <c r="F520" s="694">
        <v>8.7320451365909655</v>
      </c>
      <c r="G520" s="693">
        <v>34.928496995656722</v>
      </c>
      <c r="H520" s="497">
        <v>32.362580057847588</v>
      </c>
      <c r="I520" s="497">
        <v>13.857440824854834</v>
      </c>
      <c r="J520" s="497">
        <v>13.429167177558501</v>
      </c>
      <c r="K520" s="694">
        <v>5.4223149440823519</v>
      </c>
      <c r="L520" s="693">
        <v>38.821210562249448</v>
      </c>
      <c r="M520" s="497">
        <v>30.479892656531511</v>
      </c>
      <c r="N520" s="497">
        <v>11.965835404644732</v>
      </c>
      <c r="O520" s="497">
        <v>12.433956513824947</v>
      </c>
      <c r="P520" s="694">
        <v>6.2991048627493678</v>
      </c>
    </row>
    <row r="521" spans="1:16" x14ac:dyDescent="0.3">
      <c r="A521" s="178" t="s">
        <v>1748</v>
      </c>
      <c r="B521" s="693">
        <v>49.866618502266022</v>
      </c>
      <c r="C521" s="497">
        <v>28.462268765034988</v>
      </c>
      <c r="D521" s="497">
        <v>13.871682485031195</v>
      </c>
      <c r="E521" s="497">
        <v>5.5613328869895895</v>
      </c>
      <c r="F521" s="694">
        <v>2.2380973606782124</v>
      </c>
      <c r="G521" s="693">
        <v>46.255364184011079</v>
      </c>
      <c r="H521" s="497">
        <v>24.762253919917931</v>
      </c>
      <c r="I521" s="497">
        <v>12.791926301398302</v>
      </c>
      <c r="J521" s="497">
        <v>11.730964076793574</v>
      </c>
      <c r="K521" s="694">
        <v>4.4594915178791119</v>
      </c>
      <c r="L521" s="693">
        <v>47.421521459452293</v>
      </c>
      <c r="M521" s="497">
        <v>25.957074015822666</v>
      </c>
      <c r="N521" s="497">
        <v>13.140604466456091</v>
      </c>
      <c r="O521" s="497">
        <v>9.7386479271362791</v>
      </c>
      <c r="P521" s="694">
        <v>3.74215213113267</v>
      </c>
    </row>
    <row r="522" spans="1:16" x14ac:dyDescent="0.3">
      <c r="A522" s="178" t="s">
        <v>1749</v>
      </c>
      <c r="B522" s="693">
        <v>29.53799556754182</v>
      </c>
      <c r="C522" s="497">
        <v>33.178490276206801</v>
      </c>
      <c r="D522" s="497">
        <v>17.096692823455225</v>
      </c>
      <c r="E522" s="497">
        <v>15.24867433827802</v>
      </c>
      <c r="F522" s="694">
        <v>4.9381469945181315</v>
      </c>
      <c r="G522" s="693">
        <v>30.796961491786035</v>
      </c>
      <c r="H522" s="497">
        <v>30.286253898099989</v>
      </c>
      <c r="I522" s="497">
        <v>15.827646812608762</v>
      </c>
      <c r="J522" s="497">
        <v>18.445560277261457</v>
      </c>
      <c r="K522" s="694">
        <v>4.6435775202437535</v>
      </c>
      <c r="L522" s="693">
        <v>30.42149173578353</v>
      </c>
      <c r="M522" s="497">
        <v>31.148824732049498</v>
      </c>
      <c r="N522" s="497">
        <v>16.206122819681411</v>
      </c>
      <c r="O522" s="497">
        <v>17.492131784589152</v>
      </c>
      <c r="P522" s="694">
        <v>4.731428927896415</v>
      </c>
    </row>
    <row r="523" spans="1:16" x14ac:dyDescent="0.3">
      <c r="A523" s="178" t="s">
        <v>1750</v>
      </c>
      <c r="B523" s="693">
        <v>48.72917789032131</v>
      </c>
      <c r="C523" s="497">
        <v>32.898437251395791</v>
      </c>
      <c r="D523" s="497">
        <v>6.3605499379287886</v>
      </c>
      <c r="E523" s="497">
        <v>6.7165981602988571</v>
      </c>
      <c r="F523" s="694">
        <v>5.2952367600552552</v>
      </c>
      <c r="G523" s="693">
        <v>34.898013540721045</v>
      </c>
      <c r="H523" s="497">
        <v>40.060616728154464</v>
      </c>
      <c r="I523" s="497">
        <v>9.7132598150016953</v>
      </c>
      <c r="J523" s="497">
        <v>11.780475011304699</v>
      </c>
      <c r="K523" s="694">
        <v>3.5476349048180955</v>
      </c>
      <c r="L523" s="693">
        <v>39.476523107929317</v>
      </c>
      <c r="M523" s="497">
        <v>37.689731209947887</v>
      </c>
      <c r="N523" s="497">
        <v>8.6034172984751951</v>
      </c>
      <c r="O523" s="497">
        <v>10.104187460707788</v>
      </c>
      <c r="P523" s="694">
        <v>4.1261409229398103</v>
      </c>
    </row>
    <row r="524" spans="1:16" x14ac:dyDescent="0.3">
      <c r="A524" s="178" t="s">
        <v>1751</v>
      </c>
      <c r="B524" s="693">
        <v>35.062223266059142</v>
      </c>
      <c r="C524" s="497">
        <v>14.833375095916196</v>
      </c>
      <c r="D524" s="497">
        <v>12.265096475385349</v>
      </c>
      <c r="E524" s="497">
        <v>15.885743159843813</v>
      </c>
      <c r="F524" s="694">
        <v>21.953562002795497</v>
      </c>
      <c r="G524" s="693">
        <v>37.176137087447209</v>
      </c>
      <c r="H524" s="497">
        <v>28.039328523603846</v>
      </c>
      <c r="I524" s="497">
        <v>10.155454206935657</v>
      </c>
      <c r="J524" s="497">
        <v>10.669205908117403</v>
      </c>
      <c r="K524" s="694">
        <v>13.959874273895883</v>
      </c>
      <c r="L524" s="693">
        <v>36.088124611836712</v>
      </c>
      <c r="M524" s="497">
        <v>21.242342792075402</v>
      </c>
      <c r="N524" s="497">
        <v>11.241268152577645</v>
      </c>
      <c r="O524" s="497">
        <v>13.354110823322715</v>
      </c>
      <c r="P524" s="694">
        <v>18.074153620187534</v>
      </c>
    </row>
    <row r="525" spans="1:16" x14ac:dyDescent="0.3">
      <c r="A525" s="178" t="s">
        <v>1752</v>
      </c>
      <c r="B525" s="693">
        <v>59.352837286820858</v>
      </c>
      <c r="C525" s="497">
        <v>25.939715963807142</v>
      </c>
      <c r="D525" s="497">
        <v>5.3900709478639008</v>
      </c>
      <c r="E525" s="497">
        <v>5.9219858006801092</v>
      </c>
      <c r="F525" s="694">
        <v>3.3953900008279914</v>
      </c>
      <c r="G525" s="693">
        <v>54.887218254262123</v>
      </c>
      <c r="H525" s="497">
        <v>21.020499866447437</v>
      </c>
      <c r="I525" s="497">
        <v>12.039714643366544</v>
      </c>
      <c r="J525" s="497">
        <v>8.0971659241356218</v>
      </c>
      <c r="K525" s="694">
        <v>3.9554013117882718</v>
      </c>
      <c r="L525" s="693">
        <v>56.075185398424267</v>
      </c>
      <c r="M525" s="497">
        <v>22.329135255200782</v>
      </c>
      <c r="N525" s="497">
        <v>10.270741926919719</v>
      </c>
      <c r="O525" s="497">
        <v>7.5185132221340618</v>
      </c>
      <c r="P525" s="694">
        <v>3.8064241973211677</v>
      </c>
    </row>
    <row r="526" spans="1:16" x14ac:dyDescent="0.3">
      <c r="A526" s="178" t="s">
        <v>1753</v>
      </c>
      <c r="B526" s="693">
        <v>36.172805743363071</v>
      </c>
      <c r="C526" s="497">
        <v>23.726977442495933</v>
      </c>
      <c r="D526" s="497">
        <v>14.206392473153487</v>
      </c>
      <c r="E526" s="497">
        <v>4.9498917128031295</v>
      </c>
      <c r="F526" s="694">
        <v>20.943932628184374</v>
      </c>
      <c r="G526" s="693">
        <v>43.735713616998048</v>
      </c>
      <c r="H526" s="497">
        <v>24.581454422636327</v>
      </c>
      <c r="I526" s="497">
        <v>15.132513819587185</v>
      </c>
      <c r="J526" s="497">
        <v>13.297707981437624</v>
      </c>
      <c r="K526" s="694">
        <v>3.2526101593408132</v>
      </c>
      <c r="L526" s="693">
        <v>41.366509440162552</v>
      </c>
      <c r="M526" s="497">
        <v>24.313775579500373</v>
      </c>
      <c r="N526" s="497">
        <v>14.842391210811753</v>
      </c>
      <c r="O526" s="497">
        <v>10.682618454821668</v>
      </c>
      <c r="P526" s="694">
        <v>8.794705314703652</v>
      </c>
    </row>
    <row r="527" spans="1:16" x14ac:dyDescent="0.3">
      <c r="A527" s="178" t="s">
        <v>1754</v>
      </c>
      <c r="B527" s="693">
        <v>55.858493443122903</v>
      </c>
      <c r="C527" s="497">
        <v>29.002744739249771</v>
      </c>
      <c r="D527" s="497">
        <v>9.0027447392497706</v>
      </c>
      <c r="E527" s="497">
        <v>2.9460201280878318</v>
      </c>
      <c r="F527" s="694">
        <v>3.1899969502897223</v>
      </c>
      <c r="G527" s="693">
        <v>61.016847712242274</v>
      </c>
      <c r="H527" s="497">
        <v>15.89310829817159</v>
      </c>
      <c r="I527" s="497">
        <v>9.9171080587724809</v>
      </c>
      <c r="J527" s="497">
        <v>11.200885776700483</v>
      </c>
      <c r="K527" s="694">
        <v>1.9720501541131759</v>
      </c>
      <c r="L527" s="693">
        <v>59.319039588854096</v>
      </c>
      <c r="M527" s="497">
        <v>20.2079820123665</v>
      </c>
      <c r="N527" s="497">
        <v>9.6161567493776605</v>
      </c>
      <c r="O527" s="497">
        <v>8.4838994619770336</v>
      </c>
      <c r="P527" s="694">
        <v>2.3729221874247171</v>
      </c>
    </row>
    <row r="528" spans="1:16" x14ac:dyDescent="0.3">
      <c r="A528" s="178" t="s">
        <v>1755</v>
      </c>
      <c r="B528" s="693">
        <v>49.109233445548192</v>
      </c>
      <c r="C528" s="497">
        <v>29.094981114618555</v>
      </c>
      <c r="D528" s="497">
        <v>8.7549627840614619</v>
      </c>
      <c r="E528" s="497">
        <v>11.574875394715933</v>
      </c>
      <c r="F528" s="694">
        <v>1.4659472610558564</v>
      </c>
      <c r="G528" s="693">
        <v>45.626292357814933</v>
      </c>
      <c r="H528" s="497">
        <v>26.568080756955709</v>
      </c>
      <c r="I528" s="497">
        <v>14.524719526157847</v>
      </c>
      <c r="J528" s="497">
        <v>7.9484930049939742</v>
      </c>
      <c r="K528" s="694">
        <v>5.3324143540775371</v>
      </c>
      <c r="L528" s="693">
        <v>46.445940436404555</v>
      </c>
      <c r="M528" s="497">
        <v>27.16274169745807</v>
      </c>
      <c r="N528" s="497">
        <v>13.16691016089333</v>
      </c>
      <c r="O528" s="497">
        <v>8.8018974362188729</v>
      </c>
      <c r="P528" s="694">
        <v>4.4225102690251736</v>
      </c>
    </row>
    <row r="529" spans="1:16" x14ac:dyDescent="0.3">
      <c r="A529" s="178" t="s">
        <v>1756</v>
      </c>
      <c r="B529" s="693">
        <v>41.286131915404681</v>
      </c>
      <c r="C529" s="497">
        <v>32.33574162296793</v>
      </c>
      <c r="D529" s="497">
        <v>14.363334015362303</v>
      </c>
      <c r="E529" s="497">
        <v>9.9716537512675298</v>
      </c>
      <c r="F529" s="694">
        <v>2.0431386949975554</v>
      </c>
      <c r="G529" s="693">
        <v>39.660589788155463</v>
      </c>
      <c r="H529" s="497">
        <v>24.658137662496678</v>
      </c>
      <c r="I529" s="497">
        <v>17.203031492140987</v>
      </c>
      <c r="J529" s="497">
        <v>14.718817178246157</v>
      </c>
      <c r="K529" s="694">
        <v>3.7594238789607117</v>
      </c>
      <c r="L529" s="693">
        <v>40.020923892195896</v>
      </c>
      <c r="M529" s="497">
        <v>26.360032985846583</v>
      </c>
      <c r="N529" s="497">
        <v>16.573555436806465</v>
      </c>
      <c r="O529" s="497">
        <v>13.666512933699435</v>
      </c>
      <c r="P529" s="694">
        <v>3.3789747514516209</v>
      </c>
    </row>
    <row r="530" spans="1:16" x14ac:dyDescent="0.3">
      <c r="A530" s="178" t="s">
        <v>1757</v>
      </c>
      <c r="B530" s="693">
        <v>57.112313766934783</v>
      </c>
      <c r="C530" s="497">
        <v>26.49161488619276</v>
      </c>
      <c r="D530" s="497">
        <v>12.126678702685874</v>
      </c>
      <c r="E530" s="497">
        <v>2.5188748564051737</v>
      </c>
      <c r="F530" s="694">
        <v>1.7505177877814064</v>
      </c>
      <c r="G530" s="693">
        <v>58.277544134312208</v>
      </c>
      <c r="H530" s="497">
        <v>23.72463549280355</v>
      </c>
      <c r="I530" s="497">
        <v>10.03684681246121</v>
      </c>
      <c r="J530" s="497">
        <v>6.1990762368582795</v>
      </c>
      <c r="K530" s="694">
        <v>1.7618973235647479</v>
      </c>
      <c r="L530" s="693">
        <v>57.951593234834263</v>
      </c>
      <c r="M530" s="497">
        <v>24.498645034060228</v>
      </c>
      <c r="N530" s="497">
        <v>10.621437296409511</v>
      </c>
      <c r="O530" s="497">
        <v>5.1696103185278819</v>
      </c>
      <c r="P530" s="694">
        <v>1.7587141161681115</v>
      </c>
    </row>
    <row r="531" spans="1:16" x14ac:dyDescent="0.3">
      <c r="A531" s="178" t="s">
        <v>1758</v>
      </c>
      <c r="B531" s="693">
        <v>32.595725524297414</v>
      </c>
      <c r="C531" s="497">
        <v>46.884676455560161</v>
      </c>
      <c r="D531" s="497">
        <v>9.2968808083268009</v>
      </c>
      <c r="E531" s="497">
        <v>5.9361076166924915</v>
      </c>
      <c r="F531" s="694">
        <v>5.2866095951231307</v>
      </c>
      <c r="G531" s="693">
        <v>33.950288225229855</v>
      </c>
      <c r="H531" s="497">
        <v>29.785842302271405</v>
      </c>
      <c r="I531" s="497">
        <v>19.223315152837596</v>
      </c>
      <c r="J531" s="497">
        <v>13.317021170401727</v>
      </c>
      <c r="K531" s="694">
        <v>3.7235331492594135</v>
      </c>
      <c r="L531" s="693">
        <v>33.621306315274801</v>
      </c>
      <c r="M531" s="497">
        <v>33.938626897537034</v>
      </c>
      <c r="N531" s="497">
        <v>16.812487416733056</v>
      </c>
      <c r="O531" s="497">
        <v>11.524422690876996</v>
      </c>
      <c r="P531" s="694">
        <v>4.1031566795781114</v>
      </c>
    </row>
    <row r="532" spans="1:16" x14ac:dyDescent="0.3">
      <c r="A532" s="178" t="s">
        <v>1759</v>
      </c>
      <c r="B532" s="693">
        <v>57.563251406568028</v>
      </c>
      <c r="C532" s="497">
        <v>21.909205045290122</v>
      </c>
      <c r="D532" s="497">
        <v>8.0088522108744336</v>
      </c>
      <c r="E532" s="497">
        <v>9.8331239734939579</v>
      </c>
      <c r="F532" s="694">
        <v>2.6855673637734525</v>
      </c>
      <c r="G532" s="693">
        <v>49.158803605764831</v>
      </c>
      <c r="H532" s="497">
        <v>25.531867550917418</v>
      </c>
      <c r="I532" s="497">
        <v>11.879116980665842</v>
      </c>
      <c r="J532" s="497">
        <v>9.7338436598899332</v>
      </c>
      <c r="K532" s="694">
        <v>3.6963682027619722</v>
      </c>
      <c r="L532" s="693">
        <v>51.437839573335907</v>
      </c>
      <c r="M532" s="497">
        <v>24.549509358638954</v>
      </c>
      <c r="N532" s="497">
        <v>10.82961642769259</v>
      </c>
      <c r="O532" s="497">
        <v>9.7607655244714095</v>
      </c>
      <c r="P532" s="694">
        <v>3.4222691158611416</v>
      </c>
    </row>
    <row r="533" spans="1:16" x14ac:dyDescent="0.3">
      <c r="A533" s="178" t="s">
        <v>1760</v>
      </c>
      <c r="B533" s="693">
        <v>50.130533747809444</v>
      </c>
      <c r="C533" s="497">
        <v>27.645392437895811</v>
      </c>
      <c r="D533" s="497">
        <v>14.553130017560708</v>
      </c>
      <c r="E533" s="497">
        <v>2.4384824966334029</v>
      </c>
      <c r="F533" s="694">
        <v>5.2324613001006322</v>
      </c>
      <c r="G533" s="693">
        <v>54.521977741204786</v>
      </c>
      <c r="H533" s="497">
        <v>25.920106958746231</v>
      </c>
      <c r="I533" s="497">
        <v>8.868783180689741</v>
      </c>
      <c r="J533" s="497">
        <v>8.5527504225966116</v>
      </c>
      <c r="K533" s="694">
        <v>2.1363816967626241</v>
      </c>
      <c r="L533" s="693">
        <v>53.444539770790691</v>
      </c>
      <c r="M533" s="497">
        <v>26.343404645756603</v>
      </c>
      <c r="N533" s="497">
        <v>10.263434035456244</v>
      </c>
      <c r="O533" s="497">
        <v>7.0526187040489852</v>
      </c>
      <c r="P533" s="694">
        <v>2.8960028439474721</v>
      </c>
    </row>
    <row r="534" spans="1:16" x14ac:dyDescent="0.3">
      <c r="A534" s="178" t="s">
        <v>1761</v>
      </c>
      <c r="B534" s="693">
        <v>40.896302292964393</v>
      </c>
      <c r="C534" s="497">
        <v>29.190112557106445</v>
      </c>
      <c r="D534" s="497">
        <v>20.377813413827553</v>
      </c>
      <c r="E534" s="497">
        <v>2.0699356647304121</v>
      </c>
      <c r="F534" s="694">
        <v>7.4658360713711982</v>
      </c>
      <c r="G534" s="693">
        <v>62.401722182702002</v>
      </c>
      <c r="H534" s="497">
        <v>22.179583202355996</v>
      </c>
      <c r="I534" s="497">
        <v>7.4254336952895752</v>
      </c>
      <c r="J534" s="497">
        <v>5.8124297687745443</v>
      </c>
      <c r="K534" s="694">
        <v>2.1808311508778844</v>
      </c>
      <c r="L534" s="693">
        <v>57.306446974514422</v>
      </c>
      <c r="M534" s="497">
        <v>23.840586642450511</v>
      </c>
      <c r="N534" s="497">
        <v>10.494238657260643</v>
      </c>
      <c r="O534" s="497">
        <v>4.9257213239780784</v>
      </c>
      <c r="P534" s="694">
        <v>3.4330064017963395</v>
      </c>
    </row>
    <row r="535" spans="1:16" x14ac:dyDescent="0.3">
      <c r="A535" s="178" t="s">
        <v>1762</v>
      </c>
      <c r="B535" s="693">
        <v>43.188476263468928</v>
      </c>
      <c r="C535" s="497">
        <v>31.868489454132064</v>
      </c>
      <c r="D535" s="497">
        <v>13.037109654408527</v>
      </c>
      <c r="E535" s="497">
        <v>3.7516276303860598</v>
      </c>
      <c r="F535" s="694">
        <v>8.1542969976044191</v>
      </c>
      <c r="G535" s="693">
        <v>49.270144903678755</v>
      </c>
      <c r="H535" s="497">
        <v>24.806637592159792</v>
      </c>
      <c r="I535" s="497">
        <v>10.755167995268557</v>
      </c>
      <c r="J535" s="497">
        <v>9.8945295959716155</v>
      </c>
      <c r="K535" s="694">
        <v>5.273519912921282</v>
      </c>
      <c r="L535" s="693">
        <v>47.70812863250648</v>
      </c>
      <c r="M535" s="497">
        <v>26.62040420221113</v>
      </c>
      <c r="N535" s="497">
        <v>11.341262077717532</v>
      </c>
      <c r="O535" s="497">
        <v>8.3167861524995423</v>
      </c>
      <c r="P535" s="694">
        <v>6.0134189350653147</v>
      </c>
    </row>
    <row r="536" spans="1:16" x14ac:dyDescent="0.3">
      <c r="A536" s="178" t="s">
        <v>1763</v>
      </c>
      <c r="B536" s="693">
        <v>31.672924060764089</v>
      </c>
      <c r="C536" s="497">
        <v>25.373383487939279</v>
      </c>
      <c r="D536" s="497">
        <v>25.16478948402084</v>
      </c>
      <c r="E536" s="497">
        <v>12.757613672660446</v>
      </c>
      <c r="F536" s="694">
        <v>5.0312892946153482</v>
      </c>
      <c r="G536" s="693">
        <v>24.605343599345261</v>
      </c>
      <c r="H536" s="497">
        <v>35.253834176913202</v>
      </c>
      <c r="I536" s="497">
        <v>16.644696583770134</v>
      </c>
      <c r="J536" s="497">
        <v>16.043468399960169</v>
      </c>
      <c r="K536" s="694">
        <v>7.4526572400112414</v>
      </c>
      <c r="L536" s="693">
        <v>26.571203038259732</v>
      </c>
      <c r="M536" s="497">
        <v>32.505570134688341</v>
      </c>
      <c r="N536" s="497">
        <v>19.014574810104971</v>
      </c>
      <c r="O536" s="497">
        <v>15.129502359414074</v>
      </c>
      <c r="P536" s="694">
        <v>6.7791496575328862</v>
      </c>
    </row>
    <row r="537" spans="1:16" x14ac:dyDescent="0.3">
      <c r="A537" s="178" t="s">
        <v>1764</v>
      </c>
      <c r="B537" s="693">
        <v>48.0683381880973</v>
      </c>
      <c r="C537" s="497">
        <v>33.370535643818329</v>
      </c>
      <c r="D537" s="497">
        <v>8.4993130845610683</v>
      </c>
      <c r="E537" s="497">
        <v>7.2630492887389906</v>
      </c>
      <c r="F537" s="694">
        <v>2.7987637947843069</v>
      </c>
      <c r="G537" s="693">
        <v>54.613951811565379</v>
      </c>
      <c r="H537" s="497">
        <v>21.712382910680272</v>
      </c>
      <c r="I537" s="497">
        <v>9.8938931850666911</v>
      </c>
      <c r="J537" s="497">
        <v>9.0331867053954156</v>
      </c>
      <c r="K537" s="694">
        <v>4.7465853872922459</v>
      </c>
      <c r="L537" s="693">
        <v>52.994647850760423</v>
      </c>
      <c r="M537" s="497">
        <v>24.596465898523569</v>
      </c>
      <c r="N537" s="497">
        <v>9.5488912936760961</v>
      </c>
      <c r="O537" s="497">
        <v>8.5952765727710432</v>
      </c>
      <c r="P537" s="694">
        <v>4.264718384268873</v>
      </c>
    </row>
    <row r="538" spans="1:16" x14ac:dyDescent="0.3">
      <c r="A538" s="178" t="s">
        <v>1765</v>
      </c>
      <c r="B538" s="693">
        <v>31.877895124016099</v>
      </c>
      <c r="C538" s="497">
        <v>36.73779330133948</v>
      </c>
      <c r="D538" s="497">
        <v>17.15392201888174</v>
      </c>
      <c r="E538" s="497">
        <v>9.0439669317541558</v>
      </c>
      <c r="F538" s="694">
        <v>5.1864226240085234</v>
      </c>
      <c r="G538" s="693">
        <v>34.186490260752812</v>
      </c>
      <c r="H538" s="497">
        <v>25.813509780089028</v>
      </c>
      <c r="I538" s="497">
        <v>19.078997589249209</v>
      </c>
      <c r="J538" s="497">
        <v>12.853326502852477</v>
      </c>
      <c r="K538" s="694">
        <v>8.0676758670564723</v>
      </c>
      <c r="L538" s="693">
        <v>33.60711972551195</v>
      </c>
      <c r="M538" s="497">
        <v>28.555093997309712</v>
      </c>
      <c r="N538" s="497">
        <v>18.595876038036259</v>
      </c>
      <c r="O538" s="497">
        <v>11.897320549919625</v>
      </c>
      <c r="P538" s="694">
        <v>7.3445896892224525</v>
      </c>
    </row>
    <row r="539" spans="1:16" x14ac:dyDescent="0.3">
      <c r="A539" s="178" t="s">
        <v>1766</v>
      </c>
      <c r="B539" s="693">
        <v>50.759160240590617</v>
      </c>
      <c r="C539" s="497">
        <v>29.146332055217943</v>
      </c>
      <c r="D539" s="497">
        <v>13.021922652288733</v>
      </c>
      <c r="E539" s="497">
        <v>6.1972267632623996</v>
      </c>
      <c r="F539" s="694">
        <v>0.87535828864030685</v>
      </c>
      <c r="G539" s="693">
        <v>42.37294917252823</v>
      </c>
      <c r="H539" s="497">
        <v>29.463785424715759</v>
      </c>
      <c r="I539" s="497">
        <v>14.433773558216743</v>
      </c>
      <c r="J539" s="497">
        <v>10.892356975835362</v>
      </c>
      <c r="K539" s="694">
        <v>2.8371348687039082</v>
      </c>
      <c r="L539" s="693">
        <v>45.229425566412331</v>
      </c>
      <c r="M539" s="497">
        <v>29.355655776085417</v>
      </c>
      <c r="N539" s="497">
        <v>13.952874764740628</v>
      </c>
      <c r="O539" s="497">
        <v>9.2931212173290589</v>
      </c>
      <c r="P539" s="694">
        <v>2.168922675432567</v>
      </c>
    </row>
    <row r="540" spans="1:16" x14ac:dyDescent="0.3">
      <c r="A540" s="178" t="s">
        <v>1767</v>
      </c>
      <c r="B540" s="693">
        <v>37.663043514708221</v>
      </c>
      <c r="C540" s="497">
        <v>38.322981491685574</v>
      </c>
      <c r="D540" s="497">
        <v>10.830745322016805</v>
      </c>
      <c r="E540" s="497">
        <v>6.3198756464955066</v>
      </c>
      <c r="F540" s="694">
        <v>6.8633540250938943</v>
      </c>
      <c r="G540" s="693">
        <v>51.439456715794286</v>
      </c>
      <c r="H540" s="497">
        <v>20.165645211400918</v>
      </c>
      <c r="I540" s="497">
        <v>9.2993208594882226</v>
      </c>
      <c r="J540" s="497">
        <v>11.926453492040794</v>
      </c>
      <c r="K540" s="694">
        <v>7.169123721275783</v>
      </c>
      <c r="L540" s="693">
        <v>47.319168721155854</v>
      </c>
      <c r="M540" s="497">
        <v>25.596191870989475</v>
      </c>
      <c r="N540" s="497">
        <v>9.7573435491063503</v>
      </c>
      <c r="O540" s="497">
        <v>10.249622589046037</v>
      </c>
      <c r="P540" s="694">
        <v>7.0776732697022808</v>
      </c>
    </row>
    <row r="541" spans="1:16" x14ac:dyDescent="0.3">
      <c r="A541" s="178" t="s">
        <v>1768</v>
      </c>
      <c r="B541" s="693">
        <v>62.546612806652554</v>
      </c>
      <c r="C541" s="497">
        <v>26.429459280947299</v>
      </c>
      <c r="D541" s="497">
        <v>7.9785581155519356</v>
      </c>
      <c r="E541" s="497">
        <v>0.12430080939680214</v>
      </c>
      <c r="F541" s="694">
        <v>2.921068987451402</v>
      </c>
      <c r="G541" s="693">
        <v>63.49973170310134</v>
      </c>
      <c r="H541" s="497">
        <v>21.486849197496966</v>
      </c>
      <c r="I541" s="497">
        <v>5.8400429017933684</v>
      </c>
      <c r="J541" s="497">
        <v>6.1621040913682616</v>
      </c>
      <c r="K541" s="694">
        <v>3.0112721062400629</v>
      </c>
      <c r="L541" s="693">
        <v>63.255006849657192</v>
      </c>
      <c r="M541" s="497">
        <v>22.755924370395903</v>
      </c>
      <c r="N541" s="497">
        <v>6.3891326577777452</v>
      </c>
      <c r="O541" s="497">
        <v>4.6118247623039874</v>
      </c>
      <c r="P541" s="694">
        <v>2.9881113598651776</v>
      </c>
    </row>
    <row r="542" spans="1:16" x14ac:dyDescent="0.3">
      <c r="A542" s="178" t="s">
        <v>1769</v>
      </c>
      <c r="B542" s="693">
        <v>33.05529537578861</v>
      </c>
      <c r="C542" s="497">
        <v>33.726655217960634</v>
      </c>
      <c r="D542" s="497">
        <v>15.469748084889851</v>
      </c>
      <c r="E542" s="497">
        <v>10.050046836772211</v>
      </c>
      <c r="F542" s="694">
        <v>7.6982544845887011</v>
      </c>
      <c r="G542" s="693">
        <v>32.146258179330886</v>
      </c>
      <c r="H542" s="497">
        <v>34.544964581717444</v>
      </c>
      <c r="I542" s="497">
        <v>17.179049511207911</v>
      </c>
      <c r="J542" s="497">
        <v>8.5059742709546011</v>
      </c>
      <c r="K542" s="694">
        <v>7.6237534567891601</v>
      </c>
      <c r="L542" s="693">
        <v>32.424718234527219</v>
      </c>
      <c r="M542" s="497">
        <v>34.294296653620179</v>
      </c>
      <c r="N542" s="497">
        <v>16.655449188388964</v>
      </c>
      <c r="O542" s="497">
        <v>8.9789610019488464</v>
      </c>
      <c r="P542" s="694">
        <v>7.6465749215147882</v>
      </c>
    </row>
    <row r="543" spans="1:16" x14ac:dyDescent="0.3">
      <c r="A543" s="178" t="s">
        <v>1770</v>
      </c>
      <c r="B543" s="693">
        <v>27.947849462760328</v>
      </c>
      <c r="C543" s="497">
        <v>34.709528952891731</v>
      </c>
      <c r="D543" s="497">
        <v>14.590656385098866</v>
      </c>
      <c r="E543" s="497">
        <v>13.222982012816253</v>
      </c>
      <c r="F543" s="694">
        <v>9.5289831864328196</v>
      </c>
      <c r="G543" s="693">
        <v>29.907572773035877</v>
      </c>
      <c r="H543" s="497">
        <v>26.945698997057164</v>
      </c>
      <c r="I543" s="497">
        <v>20.551937703635126</v>
      </c>
      <c r="J543" s="497">
        <v>16.250919037256089</v>
      </c>
      <c r="K543" s="694">
        <v>6.3438714890157399</v>
      </c>
      <c r="L543" s="693">
        <v>29.336881910305518</v>
      </c>
      <c r="M543" s="497">
        <v>29.206603274898331</v>
      </c>
      <c r="N543" s="497">
        <v>18.815953465035911</v>
      </c>
      <c r="O543" s="497">
        <v>15.369153747375552</v>
      </c>
      <c r="P543" s="694">
        <v>7.271407602384687</v>
      </c>
    </row>
    <row r="544" spans="1:16" x14ac:dyDescent="0.3">
      <c r="A544" s="178" t="s">
        <v>1771</v>
      </c>
      <c r="B544" s="693">
        <v>29.681652547152069</v>
      </c>
      <c r="C544" s="497">
        <v>37.9709851279489</v>
      </c>
      <c r="D544" s="497">
        <v>18.81375900305094</v>
      </c>
      <c r="E544" s="497">
        <v>9.9759060655493226</v>
      </c>
      <c r="F544" s="694">
        <v>3.5576972562987641</v>
      </c>
      <c r="G544" s="693">
        <v>26.101820588588311</v>
      </c>
      <c r="H544" s="497">
        <v>37.233297592825195</v>
      </c>
      <c r="I544" s="497">
        <v>16.290468827576674</v>
      </c>
      <c r="J544" s="497">
        <v>15.021830422283013</v>
      </c>
      <c r="K544" s="694">
        <v>5.3525825687268043</v>
      </c>
      <c r="L544" s="693">
        <v>27.127808010679178</v>
      </c>
      <c r="M544" s="497">
        <v>37.444720402954466</v>
      </c>
      <c r="N544" s="497">
        <v>17.013649136677191</v>
      </c>
      <c r="O544" s="497">
        <v>13.575657813413471</v>
      </c>
      <c r="P544" s="694">
        <v>4.8381646362756872</v>
      </c>
    </row>
    <row r="545" spans="1:16" x14ac:dyDescent="0.3">
      <c r="A545" s="178" t="s">
        <v>1772</v>
      </c>
      <c r="B545" s="693">
        <v>9.4099311437294801</v>
      </c>
      <c r="C545" s="497">
        <v>27.133714022918028</v>
      </c>
      <c r="D545" s="497">
        <v>18.80580998735293</v>
      </c>
      <c r="E545" s="497">
        <v>30.117911572707879</v>
      </c>
      <c r="F545" s="694">
        <v>14.532633273291687</v>
      </c>
      <c r="G545" s="693">
        <v>9.0461167629648003</v>
      </c>
      <c r="H545" s="497">
        <v>28.852811551049829</v>
      </c>
      <c r="I545" s="497">
        <v>22.228917798022049</v>
      </c>
      <c r="J545" s="497">
        <v>29.563527229331349</v>
      </c>
      <c r="K545" s="694">
        <v>10.308626658631976</v>
      </c>
      <c r="L545" s="693">
        <v>9.1611626168979381</v>
      </c>
      <c r="M545" s="497">
        <v>28.309196307742031</v>
      </c>
      <c r="N545" s="497">
        <v>21.146458219717626</v>
      </c>
      <c r="O545" s="497">
        <v>29.738835363267285</v>
      </c>
      <c r="P545" s="694">
        <v>11.644347492375124</v>
      </c>
    </row>
    <row r="546" spans="1:16" x14ac:dyDescent="0.3">
      <c r="A546" s="178" t="s">
        <v>1773</v>
      </c>
      <c r="B546" s="693">
        <v>32.755439013717229</v>
      </c>
      <c r="C546" s="497">
        <v>39.850427228888947</v>
      </c>
      <c r="D546" s="497">
        <v>13.709207524568448</v>
      </c>
      <c r="E546" s="497">
        <v>5.0602176020256451</v>
      </c>
      <c r="F546" s="694">
        <v>8.6247086307997289</v>
      </c>
      <c r="G546" s="693">
        <v>29.113624116356668</v>
      </c>
      <c r="H546" s="497">
        <v>36.053850372029913</v>
      </c>
      <c r="I546" s="497">
        <v>17.542272475334975</v>
      </c>
      <c r="J546" s="497">
        <v>10.07862143089385</v>
      </c>
      <c r="K546" s="694">
        <v>7.2116316053846008</v>
      </c>
      <c r="L546" s="693">
        <v>30.232627536452416</v>
      </c>
      <c r="M546" s="497">
        <v>37.220406775146571</v>
      </c>
      <c r="N546" s="497">
        <v>16.364504546364849</v>
      </c>
      <c r="O546" s="497">
        <v>8.536639972145057</v>
      </c>
      <c r="P546" s="694">
        <v>7.6458211698910983</v>
      </c>
    </row>
    <row r="547" spans="1:16" x14ac:dyDescent="0.3">
      <c r="A547" s="178" t="s">
        <v>1774</v>
      </c>
      <c r="B547" s="693">
        <v>30.350037409591991</v>
      </c>
      <c r="C547" s="497">
        <v>35.664665543439057</v>
      </c>
      <c r="D547" s="497">
        <v>21.143859377908562</v>
      </c>
      <c r="E547" s="497">
        <v>8.2552099525899791</v>
      </c>
      <c r="F547" s="694">
        <v>4.5862277164704155</v>
      </c>
      <c r="G547" s="693">
        <v>29.36921790749436</v>
      </c>
      <c r="H547" s="497">
        <v>29.994392979506358</v>
      </c>
      <c r="I547" s="497">
        <v>17.157274992202368</v>
      </c>
      <c r="J547" s="497">
        <v>13.137089886404407</v>
      </c>
      <c r="K547" s="694">
        <v>10.342024234392506</v>
      </c>
      <c r="L547" s="693">
        <v>29.657207504578174</v>
      </c>
      <c r="M547" s="497">
        <v>31.65930635811479</v>
      </c>
      <c r="N547" s="497">
        <v>18.327821487785702</v>
      </c>
      <c r="O547" s="497">
        <v>11.703665456992063</v>
      </c>
      <c r="P547" s="694">
        <v>8.6519991925292672</v>
      </c>
    </row>
    <row r="548" spans="1:16" x14ac:dyDescent="0.3">
      <c r="A548" s="178" t="s">
        <v>1775</v>
      </c>
      <c r="B548" s="693">
        <v>50.576784588942346</v>
      </c>
      <c r="C548" s="497">
        <v>26.468997736805207</v>
      </c>
      <c r="D548" s="497">
        <v>9.6070656215584567</v>
      </c>
      <c r="E548" s="497">
        <v>9.4718816383012534</v>
      </c>
      <c r="F548" s="694">
        <v>3.875270414392737</v>
      </c>
      <c r="G548" s="693">
        <v>56.675867003703381</v>
      </c>
      <c r="H548" s="497">
        <v>26.3975259494153</v>
      </c>
      <c r="I548" s="497">
        <v>9.537428052583504</v>
      </c>
      <c r="J548" s="497">
        <v>3.8242825214525156</v>
      </c>
      <c r="K548" s="694">
        <v>3.5648964728452954</v>
      </c>
      <c r="L548" s="693">
        <v>55.031943025625672</v>
      </c>
      <c r="M548" s="497">
        <v>26.416790189026489</v>
      </c>
      <c r="N548" s="497">
        <v>9.5561979037886466</v>
      </c>
      <c r="O548" s="497">
        <v>5.3465153714773681</v>
      </c>
      <c r="P548" s="694">
        <v>3.6485535100818254</v>
      </c>
    </row>
    <row r="549" spans="1:16" x14ac:dyDescent="0.3">
      <c r="A549" s="178" t="s">
        <v>1776</v>
      </c>
      <c r="B549" s="693">
        <v>64.64266928208103</v>
      </c>
      <c r="C549" s="497">
        <v>21.372210164942636</v>
      </c>
      <c r="D549" s="497">
        <v>7.6125347221891069</v>
      </c>
      <c r="E549" s="497">
        <v>4.1857668799262306</v>
      </c>
      <c r="F549" s="694">
        <v>2.1868189508609901</v>
      </c>
      <c r="G549" s="693">
        <v>54.978617908005745</v>
      </c>
      <c r="H549" s="497">
        <v>22.429717338992138</v>
      </c>
      <c r="I549" s="497">
        <v>11.80191801733519</v>
      </c>
      <c r="J549" s="497">
        <v>8.2567878801860051</v>
      </c>
      <c r="K549" s="694">
        <v>2.5329588554809188</v>
      </c>
      <c r="L549" s="693">
        <v>57.413016344190204</v>
      </c>
      <c r="M549" s="497">
        <v>22.16332866708731</v>
      </c>
      <c r="N549" s="497">
        <v>10.746602006739501</v>
      </c>
      <c r="O549" s="497">
        <v>7.231287624331376</v>
      </c>
      <c r="P549" s="694">
        <v>2.4457653576516072</v>
      </c>
    </row>
    <row r="550" spans="1:16" x14ac:dyDescent="0.3">
      <c r="A550" s="178" t="s">
        <v>1777</v>
      </c>
      <c r="B550" s="693">
        <v>26.561920079178524</v>
      </c>
      <c r="C550" s="497">
        <v>33.598292713101571</v>
      </c>
      <c r="D550" s="497">
        <v>17.079054806383766</v>
      </c>
      <c r="E550" s="497">
        <v>17.3450451565013</v>
      </c>
      <c r="F550" s="694">
        <v>5.4156872448348388</v>
      </c>
      <c r="G550" s="693">
        <v>29.767248994897866</v>
      </c>
      <c r="H550" s="497">
        <v>28.559323561757445</v>
      </c>
      <c r="I550" s="497">
        <v>19.312383940000359</v>
      </c>
      <c r="J550" s="497">
        <v>18.227053923954784</v>
      </c>
      <c r="K550" s="694">
        <v>4.1339895793895476</v>
      </c>
      <c r="L550" s="693">
        <v>28.586885955420904</v>
      </c>
      <c r="M550" s="497">
        <v>30.414924999145775</v>
      </c>
      <c r="N550" s="497">
        <v>18.489960022323718</v>
      </c>
      <c r="O550" s="497">
        <v>17.902254012004693</v>
      </c>
      <c r="P550" s="694">
        <v>4.6059750111049107</v>
      </c>
    </row>
    <row r="551" spans="1:16" x14ac:dyDescent="0.3">
      <c r="A551" s="178" t="s">
        <v>1778</v>
      </c>
      <c r="B551" s="693">
        <v>34.242865220315004</v>
      </c>
      <c r="C551" s="497">
        <v>32.417329680573232</v>
      </c>
      <c r="D551" s="497">
        <v>15.660914912623211</v>
      </c>
      <c r="E551" s="497">
        <v>12.208470669728865</v>
      </c>
      <c r="F551" s="694">
        <v>5.4704195167596827</v>
      </c>
      <c r="G551" s="693">
        <v>29.936772011998315</v>
      </c>
      <c r="H551" s="497">
        <v>28.983533905288144</v>
      </c>
      <c r="I551" s="497">
        <v>18.634933946264063</v>
      </c>
      <c r="J551" s="497">
        <v>16.991160025877232</v>
      </c>
      <c r="K551" s="694">
        <v>5.4536001105722498</v>
      </c>
      <c r="L551" s="693">
        <v>31.725567790224353</v>
      </c>
      <c r="M551" s="497">
        <v>30.409968283033876</v>
      </c>
      <c r="N551" s="497">
        <v>17.399495595448556</v>
      </c>
      <c r="O551" s="497">
        <v>15.004381264952743</v>
      </c>
      <c r="P551" s="694">
        <v>5.4605870663404721</v>
      </c>
    </row>
    <row r="552" spans="1:16" x14ac:dyDescent="0.3">
      <c r="A552" s="178" t="s">
        <v>1779</v>
      </c>
      <c r="B552" s="693">
        <v>24.511784312039904</v>
      </c>
      <c r="C552" s="497">
        <v>34.966330193996455</v>
      </c>
      <c r="D552" s="497">
        <v>15.858585936447847</v>
      </c>
      <c r="E552" s="497">
        <v>7.3400672730959151</v>
      </c>
      <c r="F552" s="694">
        <v>17.323232284419877</v>
      </c>
      <c r="G552" s="693">
        <v>23.595730798108317</v>
      </c>
      <c r="H552" s="497">
        <v>22.633662360016853</v>
      </c>
      <c r="I552" s="497">
        <v>22.079972094453755</v>
      </c>
      <c r="J552" s="497">
        <v>26.083579590952095</v>
      </c>
      <c r="K552" s="694">
        <v>5.607055156468979</v>
      </c>
      <c r="L552" s="693">
        <v>23.805846172927929</v>
      </c>
      <c r="M552" s="497">
        <v>25.462408808836123</v>
      </c>
      <c r="N552" s="497">
        <v>20.652971526684983</v>
      </c>
      <c r="O552" s="497">
        <v>21.784376480863401</v>
      </c>
      <c r="P552" s="694">
        <v>8.2943970106875646</v>
      </c>
    </row>
    <row r="553" spans="1:16" x14ac:dyDescent="0.3">
      <c r="A553" s="178" t="s">
        <v>1780</v>
      </c>
      <c r="B553" s="693">
        <v>31.882306580848546</v>
      </c>
      <c r="C553" s="497">
        <v>37.357152239590178</v>
      </c>
      <c r="D553" s="497">
        <v>11.225535268619467</v>
      </c>
      <c r="E553" s="497">
        <v>16.928937344016816</v>
      </c>
      <c r="F553" s="694">
        <v>2.6060685669249968</v>
      </c>
      <c r="G553" s="693">
        <v>30.590197045491905</v>
      </c>
      <c r="H553" s="497">
        <v>27.412574273703001</v>
      </c>
      <c r="I553" s="497">
        <v>19.300594189623993</v>
      </c>
      <c r="J553" s="497">
        <v>18.13570069752695</v>
      </c>
      <c r="K553" s="694">
        <v>4.560933793654149</v>
      </c>
      <c r="L553" s="693">
        <v>31.200089281285649</v>
      </c>
      <c r="M553" s="497">
        <v>32.106542334209614</v>
      </c>
      <c r="N553" s="497">
        <v>15.489063042507812</v>
      </c>
      <c r="O553" s="497">
        <v>17.566092951738504</v>
      </c>
      <c r="P553" s="694">
        <v>3.6382123902584196</v>
      </c>
    </row>
    <row r="554" spans="1:16" x14ac:dyDescent="0.3">
      <c r="A554" s="178" t="s">
        <v>1781</v>
      </c>
      <c r="B554" s="693">
        <v>33.74177970442264</v>
      </c>
      <c r="C554" s="497">
        <v>35.412177270664472</v>
      </c>
      <c r="D554" s="497">
        <v>12.022973036029667</v>
      </c>
      <c r="E554" s="497">
        <v>14.277749873352427</v>
      </c>
      <c r="F554" s="694">
        <v>4.5453201155307887</v>
      </c>
      <c r="G554" s="693">
        <v>30.070280067247772</v>
      </c>
      <c r="H554" s="497">
        <v>32.603864814714747</v>
      </c>
      <c r="I554" s="497">
        <v>15.281935167742885</v>
      </c>
      <c r="J554" s="497">
        <v>15.159977532106957</v>
      </c>
      <c r="K554" s="694">
        <v>6.8839424181876367</v>
      </c>
      <c r="L554" s="693">
        <v>31.269218892782604</v>
      </c>
      <c r="M554" s="497">
        <v>33.52092736963904</v>
      </c>
      <c r="N554" s="497">
        <v>14.217711657791702</v>
      </c>
      <c r="O554" s="497">
        <v>14.871883538488753</v>
      </c>
      <c r="P554" s="694">
        <v>6.1202585412979005</v>
      </c>
    </row>
    <row r="555" spans="1:16" x14ac:dyDescent="0.3">
      <c r="A555" s="178" t="s">
        <v>1782</v>
      </c>
      <c r="B555" s="693">
        <v>40.299961064076371</v>
      </c>
      <c r="C555" s="497">
        <v>18.426178378191445</v>
      </c>
      <c r="D555" s="497">
        <v>20.344760399996421</v>
      </c>
      <c r="E555" s="497">
        <v>12.300350693741436</v>
      </c>
      <c r="F555" s="694">
        <v>8.6287494639943301</v>
      </c>
      <c r="G555" s="693">
        <v>35.61013049630548</v>
      </c>
      <c r="H555" s="497">
        <v>25.721891812285818</v>
      </c>
      <c r="I555" s="497">
        <v>17.632386810199943</v>
      </c>
      <c r="J555" s="497">
        <v>17.69474283240428</v>
      </c>
      <c r="K555" s="694">
        <v>3.3408480488044798</v>
      </c>
      <c r="L555" s="693">
        <v>36.536833218551337</v>
      </c>
      <c r="M555" s="497">
        <v>24.280270968547228</v>
      </c>
      <c r="N555" s="497">
        <v>18.168347321585085</v>
      </c>
      <c r="O555" s="497">
        <v>16.628819915249395</v>
      </c>
      <c r="P555" s="694">
        <v>4.3857285760669589</v>
      </c>
    </row>
    <row r="556" spans="1:16" x14ac:dyDescent="0.3">
      <c r="A556" s="178" t="s">
        <v>1783</v>
      </c>
      <c r="B556" s="693">
        <v>52.191902270464453</v>
      </c>
      <c r="C556" s="497">
        <v>21.465865382653959</v>
      </c>
      <c r="D556" s="497">
        <v>10.304403465197423</v>
      </c>
      <c r="E556" s="497">
        <v>6.3047974973947891</v>
      </c>
      <c r="F556" s="694">
        <v>9.7330313842893741</v>
      </c>
      <c r="G556" s="693">
        <v>25.683279750737981</v>
      </c>
      <c r="H556" s="497">
        <v>24.774472943034596</v>
      </c>
      <c r="I556" s="497">
        <v>19.636477355745363</v>
      </c>
      <c r="J556" s="497">
        <v>19.292604575329257</v>
      </c>
      <c r="K556" s="694">
        <v>10.613165375152805</v>
      </c>
      <c r="L556" s="693">
        <v>30.581596471150625</v>
      </c>
      <c r="M556" s="497">
        <v>24.163101766647141</v>
      </c>
      <c r="N556" s="497">
        <v>17.912077925326795</v>
      </c>
      <c r="O556" s="497">
        <v>16.892691395231036</v>
      </c>
      <c r="P556" s="694">
        <v>10.450532441644409</v>
      </c>
    </row>
    <row r="557" spans="1:16" x14ac:dyDescent="0.3">
      <c r="A557" s="178" t="s">
        <v>1784</v>
      </c>
      <c r="B557" s="693">
        <v>37.980878648284474</v>
      </c>
      <c r="C557" s="497">
        <v>30.059185183282182</v>
      </c>
      <c r="D557" s="497">
        <v>15.752333158703216</v>
      </c>
      <c r="E557" s="497">
        <v>9.7882995878233334</v>
      </c>
      <c r="F557" s="694">
        <v>6.4193034219067986</v>
      </c>
      <c r="G557" s="693">
        <v>27.652957585117772</v>
      </c>
      <c r="H557" s="497">
        <v>32.465938924146769</v>
      </c>
      <c r="I557" s="497">
        <v>15.340187914903014</v>
      </c>
      <c r="J557" s="497">
        <v>18.528391281031936</v>
      </c>
      <c r="K557" s="694">
        <v>6.0125242948005075</v>
      </c>
      <c r="L557" s="693">
        <v>30.451881535011299</v>
      </c>
      <c r="M557" s="497">
        <v>31.813695297805932</v>
      </c>
      <c r="N557" s="497">
        <v>15.451881564249456</v>
      </c>
      <c r="O557" s="497">
        <v>16.159777906203686</v>
      </c>
      <c r="P557" s="694">
        <v>6.1227636967296206</v>
      </c>
    </row>
    <row r="558" spans="1:16" x14ac:dyDescent="0.3">
      <c r="A558" s="178" t="s">
        <v>1785</v>
      </c>
      <c r="B558" s="693">
        <v>27.413980535461736</v>
      </c>
      <c r="C558" s="497">
        <v>37.972980618731469</v>
      </c>
      <c r="D558" s="497">
        <v>14.402248492373721</v>
      </c>
      <c r="E558" s="497">
        <v>11.358614648715369</v>
      </c>
      <c r="F558" s="694">
        <v>8.8521757047177108</v>
      </c>
      <c r="G558" s="693">
        <v>25.943169448768412</v>
      </c>
      <c r="H558" s="497">
        <v>40.982698878037688</v>
      </c>
      <c r="I558" s="497">
        <v>16.814082350985789</v>
      </c>
      <c r="J558" s="497">
        <v>12.435307726661293</v>
      </c>
      <c r="K558" s="694">
        <v>3.8247415955468238</v>
      </c>
      <c r="L558" s="693">
        <v>26.543294019730457</v>
      </c>
      <c r="M558" s="497">
        <v>39.754664975231378</v>
      </c>
      <c r="N558" s="497">
        <v>15.829998961401506</v>
      </c>
      <c r="O558" s="497">
        <v>11.995992319464591</v>
      </c>
      <c r="P558" s="694">
        <v>5.8760497241720646</v>
      </c>
    </row>
    <row r="559" spans="1:16" x14ac:dyDescent="0.3">
      <c r="A559" s="178" t="s">
        <v>1786</v>
      </c>
      <c r="B559" s="693">
        <v>45.984444638643716</v>
      </c>
      <c r="C559" s="497">
        <v>40.994494450755923</v>
      </c>
      <c r="D559" s="497">
        <v>7.2970374901686617</v>
      </c>
      <c r="E559" s="497">
        <v>0.60298872673250015</v>
      </c>
      <c r="F559" s="694">
        <v>5.1210346936992046</v>
      </c>
      <c r="G559" s="693">
        <v>55.191584799570393</v>
      </c>
      <c r="H559" s="497">
        <v>18.419306946330984</v>
      </c>
      <c r="I559" s="497">
        <v>12.809173326594433</v>
      </c>
      <c r="J559" s="497">
        <v>10.496888523865181</v>
      </c>
      <c r="K559" s="694">
        <v>3.0830464036390057</v>
      </c>
      <c r="L559" s="693">
        <v>52.747099767981439</v>
      </c>
      <c r="M559" s="497">
        <v>24.412993039443158</v>
      </c>
      <c r="N559" s="497">
        <v>11.345707656612529</v>
      </c>
      <c r="O559" s="497">
        <v>7.870069605568446</v>
      </c>
      <c r="P559" s="694">
        <v>3.6241299303944317</v>
      </c>
    </row>
    <row r="560" spans="1:16" x14ac:dyDescent="0.3">
      <c r="A560" s="178" t="s">
        <v>1787</v>
      </c>
      <c r="B560" s="693">
        <v>28.272214373298659</v>
      </c>
      <c r="C560" s="497">
        <v>47.771509207345133</v>
      </c>
      <c r="D560" s="497">
        <v>13.434414558915956</v>
      </c>
      <c r="E560" s="497">
        <v>7.8279266951347806</v>
      </c>
      <c r="F560" s="694">
        <v>2.6939351653054744</v>
      </c>
      <c r="G560" s="693">
        <v>32.071341174270778</v>
      </c>
      <c r="H560" s="497">
        <v>33.085442158406195</v>
      </c>
      <c r="I560" s="497">
        <v>18.128259670010287</v>
      </c>
      <c r="J560" s="497">
        <v>11.68308538243811</v>
      </c>
      <c r="K560" s="694">
        <v>5.031871614874631</v>
      </c>
      <c r="L560" s="693">
        <v>30.880597659255706</v>
      </c>
      <c r="M560" s="497">
        <v>37.688431217662135</v>
      </c>
      <c r="N560" s="497">
        <v>16.657088551138798</v>
      </c>
      <c r="O560" s="497">
        <v>10.474780041040747</v>
      </c>
      <c r="P560" s="694">
        <v>4.299102530902621</v>
      </c>
    </row>
    <row r="561" spans="1:16" x14ac:dyDescent="0.3">
      <c r="A561" s="178" t="s">
        <v>1788</v>
      </c>
      <c r="B561" s="693">
        <v>55.224654958846486</v>
      </c>
      <c r="C561" s="497">
        <v>24.156895269859135</v>
      </c>
      <c r="D561" s="497">
        <v>10.625713390348327</v>
      </c>
      <c r="E561" s="497">
        <v>4.1817994139436969</v>
      </c>
      <c r="F561" s="694">
        <v>5.810936967002351</v>
      </c>
      <c r="G561" s="693">
        <v>50.983106291842908</v>
      </c>
      <c r="H561" s="497">
        <v>27.483614851826545</v>
      </c>
      <c r="I561" s="497">
        <v>11.813951915432268</v>
      </c>
      <c r="J561" s="497">
        <v>8.0583026389579935</v>
      </c>
      <c r="K561" s="694">
        <v>1.6610243019402935</v>
      </c>
      <c r="L561" s="693">
        <v>52.014841587498395</v>
      </c>
      <c r="M561" s="497">
        <v>26.674407111699683</v>
      </c>
      <c r="N561" s="497">
        <v>11.524918894186094</v>
      </c>
      <c r="O561" s="497">
        <v>7.1153628037786323</v>
      </c>
      <c r="P561" s="694">
        <v>2.6704696028371928</v>
      </c>
    </row>
    <row r="562" spans="1:16" x14ac:dyDescent="0.3">
      <c r="A562" s="178" t="s">
        <v>1789</v>
      </c>
      <c r="B562" s="693">
        <v>24.432135226030741</v>
      </c>
      <c r="C562" s="497">
        <v>28.582160272240976</v>
      </c>
      <c r="D562" s="497">
        <v>13.260751593049388</v>
      </c>
      <c r="E562" s="497">
        <v>10.577453668724726</v>
      </c>
      <c r="F562" s="694">
        <v>23.147499239954168</v>
      </c>
      <c r="G562" s="693">
        <v>29.177440078912078</v>
      </c>
      <c r="H562" s="497">
        <v>27.54173923381768</v>
      </c>
      <c r="I562" s="497">
        <v>6.6196395955440703</v>
      </c>
      <c r="J562" s="497">
        <v>16.498833562814241</v>
      </c>
      <c r="K562" s="694">
        <v>20.16234752891193</v>
      </c>
      <c r="L562" s="693">
        <v>27.779994646812177</v>
      </c>
      <c r="M562" s="497">
        <v>27.848132958284598</v>
      </c>
      <c r="N562" s="497">
        <v>8.5753815157586359</v>
      </c>
      <c r="O562" s="497">
        <v>14.755045641644301</v>
      </c>
      <c r="P562" s="694">
        <v>21.041445237500284</v>
      </c>
    </row>
    <row r="563" spans="1:16" x14ac:dyDescent="0.3">
      <c r="A563" s="178" t="s">
        <v>1790</v>
      </c>
      <c r="B563" s="693">
        <v>30.398688200025941</v>
      </c>
      <c r="C563" s="497">
        <v>30.319560297495773</v>
      </c>
      <c r="D563" s="497">
        <v>22.565762321079212</v>
      </c>
      <c r="E563" s="497">
        <v>9.5953353102864583</v>
      </c>
      <c r="F563" s="694">
        <v>7.1206538711126131</v>
      </c>
      <c r="G563" s="693">
        <v>18.381268467914172</v>
      </c>
      <c r="H563" s="497">
        <v>28.645652064650566</v>
      </c>
      <c r="I563" s="497">
        <v>23.029133185050853</v>
      </c>
      <c r="J563" s="497">
        <v>23.427630543801833</v>
      </c>
      <c r="K563" s="694">
        <v>6.5163157385825734</v>
      </c>
      <c r="L563" s="693">
        <v>21.340595150568205</v>
      </c>
      <c r="M563" s="497">
        <v>29.057857130979109</v>
      </c>
      <c r="N563" s="497">
        <v>22.915026680303285</v>
      </c>
      <c r="O563" s="497">
        <v>20.021385170054113</v>
      </c>
      <c r="P563" s="694">
        <v>6.6651358680952812</v>
      </c>
    </row>
    <row r="564" spans="1:16" x14ac:dyDescent="0.3">
      <c r="A564" s="178" t="s">
        <v>1791</v>
      </c>
      <c r="B564" s="693">
        <v>58.789126087158735</v>
      </c>
      <c r="C564" s="497">
        <v>21.347069128567664</v>
      </c>
      <c r="D564" s="497">
        <v>9.3681689223757036</v>
      </c>
      <c r="E564" s="497">
        <v>5.7369424677921961</v>
      </c>
      <c r="F564" s="694">
        <v>4.758693394105701</v>
      </c>
      <c r="G564" s="693">
        <v>53.631472942174163</v>
      </c>
      <c r="H564" s="497">
        <v>21.979912015688768</v>
      </c>
      <c r="I564" s="497">
        <v>11.368262044840197</v>
      </c>
      <c r="J564" s="497">
        <v>10.199024752212859</v>
      </c>
      <c r="K564" s="694">
        <v>2.8213282450840089</v>
      </c>
      <c r="L564" s="693">
        <v>55.725959782923482</v>
      </c>
      <c r="M564" s="497">
        <v>21.722918948866141</v>
      </c>
      <c r="N564" s="497">
        <v>10.556038227628148</v>
      </c>
      <c r="O564" s="497">
        <v>8.3870043692315441</v>
      </c>
      <c r="P564" s="694">
        <v>3.6080786713506843</v>
      </c>
    </row>
    <row r="565" spans="1:16" x14ac:dyDescent="0.3">
      <c r="A565" s="178" t="s">
        <v>1792</v>
      </c>
      <c r="B565" s="693">
        <v>26.202866310790107</v>
      </c>
      <c r="C565" s="497">
        <v>34.729004950506685</v>
      </c>
      <c r="D565" s="497">
        <v>17.660715492992907</v>
      </c>
      <c r="E565" s="497">
        <v>13.361620196539404</v>
      </c>
      <c r="F565" s="694">
        <v>8.0457930491708982</v>
      </c>
      <c r="G565" s="693">
        <v>18.367023292551007</v>
      </c>
      <c r="H565" s="497">
        <v>31.531245958198927</v>
      </c>
      <c r="I565" s="497">
        <v>18.007662780988309</v>
      </c>
      <c r="J565" s="497">
        <v>19.735764337814945</v>
      </c>
      <c r="K565" s="694">
        <v>12.358303630446809</v>
      </c>
      <c r="L565" s="693">
        <v>20.311506662422264</v>
      </c>
      <c r="M565" s="497">
        <v>32.324777575272599</v>
      </c>
      <c r="N565" s="497">
        <v>17.921566973535469</v>
      </c>
      <c r="O565" s="497">
        <v>18.154005074513886</v>
      </c>
      <c r="P565" s="694">
        <v>11.288143714255776</v>
      </c>
    </row>
    <row r="566" spans="1:16" x14ac:dyDescent="0.3">
      <c r="A566" s="178" t="s">
        <v>1793</v>
      </c>
      <c r="B566" s="693">
        <v>35.863342558627842</v>
      </c>
      <c r="C566" s="497">
        <v>33.418867173780178</v>
      </c>
      <c r="D566" s="497">
        <v>13.066768615814325</v>
      </c>
      <c r="E566" s="497">
        <v>8.486786329474441</v>
      </c>
      <c r="F566" s="694">
        <v>9.1642353223032096</v>
      </c>
      <c r="G566" s="693">
        <v>36.433849327252091</v>
      </c>
      <c r="H566" s="497">
        <v>27.863238483449916</v>
      </c>
      <c r="I566" s="497">
        <v>16.094160629671144</v>
      </c>
      <c r="J566" s="497">
        <v>13.753570158585635</v>
      </c>
      <c r="K566" s="694">
        <v>5.8551814010412215</v>
      </c>
      <c r="L566" s="693">
        <v>36.262672111659136</v>
      </c>
      <c r="M566" s="497">
        <v>29.530172343625427</v>
      </c>
      <c r="N566" s="497">
        <v>15.185809381376531</v>
      </c>
      <c r="O566" s="497">
        <v>12.173302507824335</v>
      </c>
      <c r="P566" s="694">
        <v>6.8480436555145756</v>
      </c>
    </row>
    <row r="567" spans="1:16" x14ac:dyDescent="0.3">
      <c r="A567" s="178" t="s">
        <v>1794</v>
      </c>
      <c r="B567" s="693">
        <v>27.089413095634828</v>
      </c>
      <c r="C567" s="497">
        <v>17.835881959373488</v>
      </c>
      <c r="D567" s="497">
        <v>6.0989844951610346</v>
      </c>
      <c r="E567" s="497">
        <v>10.464573338003269</v>
      </c>
      <c r="F567" s="694">
        <v>38.511147111827384</v>
      </c>
      <c r="G567" s="693">
        <v>43.849464831860359</v>
      </c>
      <c r="H567" s="497">
        <v>27.079716319807044</v>
      </c>
      <c r="I567" s="497">
        <v>6.7129629790324525</v>
      </c>
      <c r="J567" s="497">
        <v>8.9120370039050023</v>
      </c>
      <c r="K567" s="694">
        <v>13.445818865395145</v>
      </c>
      <c r="L567" s="693">
        <v>37.436916789872129</v>
      </c>
      <c r="M567" s="497">
        <v>23.54294132284566</v>
      </c>
      <c r="N567" s="497">
        <v>6.4780492337447395</v>
      </c>
      <c r="O567" s="497">
        <v>9.506051508515327</v>
      </c>
      <c r="P567" s="694">
        <v>23.03604114502215</v>
      </c>
    </row>
    <row r="568" spans="1:16" x14ac:dyDescent="0.3">
      <c r="A568" s="178" t="s">
        <v>1795</v>
      </c>
      <c r="B568" s="693">
        <v>33.401532885012415</v>
      </c>
      <c r="C568" s="497">
        <v>35.145819609847187</v>
      </c>
      <c r="D568" s="497">
        <v>11.318791806229434</v>
      </c>
      <c r="E568" s="497">
        <v>14.720671285373058</v>
      </c>
      <c r="F568" s="694">
        <v>5.4131844135379108</v>
      </c>
      <c r="G568" s="693">
        <v>26.002811282789125</v>
      </c>
      <c r="H568" s="497">
        <v>28.642690706850061</v>
      </c>
      <c r="I568" s="497">
        <v>19.708241886315676</v>
      </c>
      <c r="J568" s="497">
        <v>19.188837009618272</v>
      </c>
      <c r="K568" s="694">
        <v>6.4574191144268669</v>
      </c>
      <c r="L568" s="693">
        <v>28.450322944103622</v>
      </c>
      <c r="M568" s="497">
        <v>30.793938541385963</v>
      </c>
      <c r="N568" s="497">
        <v>16.932995295491558</v>
      </c>
      <c r="O568" s="497">
        <v>17.710758997939912</v>
      </c>
      <c r="P568" s="694">
        <v>6.1119842210789432</v>
      </c>
    </row>
    <row r="569" spans="1:16" x14ac:dyDescent="0.3">
      <c r="A569" s="178" t="s">
        <v>1796</v>
      </c>
      <c r="B569" s="693">
        <v>45.804988761139334</v>
      </c>
      <c r="C569" s="497">
        <v>24.092970504999297</v>
      </c>
      <c r="D569" s="497">
        <v>14.260518991516275</v>
      </c>
      <c r="E569" s="497">
        <v>10.103300468382933</v>
      </c>
      <c r="F569" s="694">
        <v>5.7382212739621608</v>
      </c>
      <c r="G569" s="693">
        <v>50.625550633945402</v>
      </c>
      <c r="H569" s="497">
        <v>21.598489614107415</v>
      </c>
      <c r="I569" s="497">
        <v>8.9515417989442927</v>
      </c>
      <c r="J569" s="497">
        <v>11.984896164189381</v>
      </c>
      <c r="K569" s="694">
        <v>6.8395217888135029</v>
      </c>
      <c r="L569" s="693">
        <v>49.249114230386006</v>
      </c>
      <c r="M569" s="497">
        <v>22.310749802193794</v>
      </c>
      <c r="N569" s="497">
        <v>10.467437594151452</v>
      </c>
      <c r="O569" s="497">
        <v>11.447635803089383</v>
      </c>
      <c r="P569" s="694">
        <v>6.5250625701793687</v>
      </c>
    </row>
    <row r="570" spans="1:16" x14ac:dyDescent="0.3">
      <c r="A570" s="178" t="s">
        <v>1797</v>
      </c>
      <c r="B570" s="693">
        <v>43.18847659655539</v>
      </c>
      <c r="C570" s="497">
        <v>31.868489381804338</v>
      </c>
      <c r="D570" s="497">
        <v>13.037109443475545</v>
      </c>
      <c r="E570" s="497">
        <v>3.7516275893765703</v>
      </c>
      <c r="F570" s="694">
        <v>8.1542969887881576</v>
      </c>
      <c r="G570" s="693">
        <v>49.2701448705959</v>
      </c>
      <c r="H570" s="497">
        <v>24.80663754111216</v>
      </c>
      <c r="I570" s="497">
        <v>10.755168025719586</v>
      </c>
      <c r="J570" s="497">
        <v>9.8945296492466177</v>
      </c>
      <c r="K570" s="694">
        <v>5.2735199133257371</v>
      </c>
      <c r="L570" s="693">
        <v>47.708128694748716</v>
      </c>
      <c r="M570" s="497">
        <v>26.62040414421379</v>
      </c>
      <c r="N570" s="497">
        <v>11.341262045691897</v>
      </c>
      <c r="O570" s="497">
        <v>8.3167861828495067</v>
      </c>
      <c r="P570" s="694">
        <v>6.0134189324960934</v>
      </c>
    </row>
    <row r="571" spans="1:16" x14ac:dyDescent="0.3">
      <c r="A571" s="178" t="s">
        <v>1798</v>
      </c>
      <c r="B571" s="693">
        <v>30.454490196418959</v>
      </c>
      <c r="C571" s="497">
        <v>41.16462027404873</v>
      </c>
      <c r="D571" s="497">
        <v>13.523558118129245</v>
      </c>
      <c r="E571" s="497">
        <v>9.2686823778676999</v>
      </c>
      <c r="F571" s="694">
        <v>5.5886490335353676</v>
      </c>
      <c r="G571" s="693">
        <v>28.435927413205921</v>
      </c>
      <c r="H571" s="497">
        <v>37.381182331113713</v>
      </c>
      <c r="I571" s="497">
        <v>13.911452244192549</v>
      </c>
      <c r="J571" s="497">
        <v>14.932140497128044</v>
      </c>
      <c r="K571" s="694">
        <v>5.3392975143597825</v>
      </c>
      <c r="L571" s="693">
        <v>29.181255049824941</v>
      </c>
      <c r="M571" s="497">
        <v>38.778166801328666</v>
      </c>
      <c r="N571" s="497">
        <v>13.7682274633527</v>
      </c>
      <c r="O571" s="497">
        <v>12.840983417336771</v>
      </c>
      <c r="P571" s="694">
        <v>5.4313672681569258</v>
      </c>
    </row>
    <row r="572" spans="1:16" x14ac:dyDescent="0.3">
      <c r="A572" s="178" t="s">
        <v>1799</v>
      </c>
      <c r="B572" s="693">
        <v>34.898161609848231</v>
      </c>
      <c r="C572" s="497">
        <v>38.769243311548024</v>
      </c>
      <c r="D572" s="497">
        <v>13.664959169531365</v>
      </c>
      <c r="E572" s="497">
        <v>10.107748957158581</v>
      </c>
      <c r="F572" s="694">
        <v>2.5598869519138008</v>
      </c>
      <c r="G572" s="693">
        <v>26.530894847726533</v>
      </c>
      <c r="H572" s="497">
        <v>35.004599361035005</v>
      </c>
      <c r="I572" s="497">
        <v>15.116566601715117</v>
      </c>
      <c r="J572" s="497">
        <v>20.529965084420528</v>
      </c>
      <c r="K572" s="694">
        <v>2.817974105102818</v>
      </c>
      <c r="L572" s="693">
        <v>30.055867840501893</v>
      </c>
      <c r="M572" s="497">
        <v>36.590573446748103</v>
      </c>
      <c r="N572" s="497">
        <v>14.505031540143563</v>
      </c>
      <c r="O572" s="497">
        <v>16.139280358103701</v>
      </c>
      <c r="P572" s="694">
        <v>2.709246814502742</v>
      </c>
    </row>
    <row r="573" spans="1:16" x14ac:dyDescent="0.3">
      <c r="A573" s="178" t="s">
        <v>1800</v>
      </c>
      <c r="B573" s="693">
        <v>28.566738510124441</v>
      </c>
      <c r="C573" s="497">
        <v>30.985242115154261</v>
      </c>
      <c r="D573" s="497">
        <v>14.400235762712379</v>
      </c>
      <c r="E573" s="497">
        <v>21.568292693213809</v>
      </c>
      <c r="F573" s="694">
        <v>4.4794909187951149</v>
      </c>
      <c r="G573" s="693">
        <v>27.481927583460564</v>
      </c>
      <c r="H573" s="497">
        <v>36.708293733413534</v>
      </c>
      <c r="I573" s="497">
        <v>14.128408474498894</v>
      </c>
      <c r="J573" s="497">
        <v>13.936625657998929</v>
      </c>
      <c r="K573" s="694">
        <v>7.7447445506280816</v>
      </c>
      <c r="L573" s="693">
        <v>27.92672792210859</v>
      </c>
      <c r="M573" s="497">
        <v>34.361695597892883</v>
      </c>
      <c r="N573" s="497">
        <v>14.23986464338444</v>
      </c>
      <c r="O573" s="497">
        <v>17.06580512907221</v>
      </c>
      <c r="P573" s="694">
        <v>6.4059067075418756</v>
      </c>
    </row>
    <row r="574" spans="1:16" x14ac:dyDescent="0.3">
      <c r="A574" s="178" t="s">
        <v>1801</v>
      </c>
      <c r="B574" s="693">
        <v>37.47818830134284</v>
      </c>
      <c r="C574" s="497">
        <v>25.847811243456491</v>
      </c>
      <c r="D574" s="497">
        <v>14.194674152188757</v>
      </c>
      <c r="E574" s="497">
        <v>12.267657992565056</v>
      </c>
      <c r="F574" s="694">
        <v>10.211668310446855</v>
      </c>
      <c r="G574" s="693">
        <v>43.181532268209835</v>
      </c>
      <c r="H574" s="497">
        <v>18.37338029940873</v>
      </c>
      <c r="I574" s="497">
        <v>18.828364154820314</v>
      </c>
      <c r="J574" s="497">
        <v>17.021008931941125</v>
      </c>
      <c r="K574" s="694">
        <v>2.595714345619994</v>
      </c>
      <c r="L574" s="693">
        <v>41.946611909650919</v>
      </c>
      <c r="M574" s="497">
        <v>19.991786447638603</v>
      </c>
      <c r="N574" s="497">
        <v>17.825051334702259</v>
      </c>
      <c r="O574" s="497">
        <v>15.991786447638603</v>
      </c>
      <c r="P574" s="694">
        <v>4.2447638603696092</v>
      </c>
    </row>
    <row r="575" spans="1:16" x14ac:dyDescent="0.3">
      <c r="A575" s="178" t="s">
        <v>1802</v>
      </c>
      <c r="B575" s="693">
        <v>24.411101304305188</v>
      </c>
      <c r="C575" s="497">
        <v>37.185446700009805</v>
      </c>
      <c r="D575" s="497">
        <v>17.620868883004807</v>
      </c>
      <c r="E575" s="497">
        <v>11.107188388741788</v>
      </c>
      <c r="F575" s="694">
        <v>9.6753947239384139</v>
      </c>
      <c r="G575" s="693">
        <v>22.933220177160134</v>
      </c>
      <c r="H575" s="497">
        <v>31.304301702646793</v>
      </c>
      <c r="I575" s="497">
        <v>19.318941282554501</v>
      </c>
      <c r="J575" s="497">
        <v>17.397761629448894</v>
      </c>
      <c r="K575" s="694">
        <v>9.0457752081896778</v>
      </c>
      <c r="L575" s="693">
        <v>23.451979345955248</v>
      </c>
      <c r="M575" s="497">
        <v>33.368674698795182</v>
      </c>
      <c r="N575" s="497">
        <v>18.722891566265059</v>
      </c>
      <c r="O575" s="497">
        <v>15.189672977624785</v>
      </c>
      <c r="P575" s="694">
        <v>9.2667814113597249</v>
      </c>
    </row>
    <row r="576" spans="1:16" x14ac:dyDescent="0.3">
      <c r="A576" s="178" t="s">
        <v>1803</v>
      </c>
      <c r="B576" s="693">
        <v>22.785323294703563</v>
      </c>
      <c r="C576" s="497">
        <v>47.253192594029116</v>
      </c>
      <c r="D576" s="497">
        <v>20.362862503968547</v>
      </c>
      <c r="E576" s="497">
        <v>4.6726130065511891</v>
      </c>
      <c r="F576" s="694">
        <v>4.9260086007475898</v>
      </c>
      <c r="G576" s="693">
        <v>17.93484694990585</v>
      </c>
      <c r="H576" s="497">
        <v>26.448504284965818</v>
      </c>
      <c r="I576" s="497">
        <v>22.395648527139212</v>
      </c>
      <c r="J576" s="497">
        <v>27.583658421587209</v>
      </c>
      <c r="K576" s="694">
        <v>5.6373418164019098</v>
      </c>
      <c r="L576" s="693">
        <v>19.030072828895438</v>
      </c>
      <c r="M576" s="497">
        <v>31.146152808669424</v>
      </c>
      <c r="N576" s="497">
        <v>21.936650337938126</v>
      </c>
      <c r="O576" s="497">
        <v>22.410399535340712</v>
      </c>
      <c r="P576" s="694">
        <v>5.4767244891562941</v>
      </c>
    </row>
    <row r="577" spans="1:16" x14ac:dyDescent="0.3">
      <c r="A577" s="178" t="s">
        <v>1804</v>
      </c>
      <c r="B577" s="693">
        <v>23.060796777428948</v>
      </c>
      <c r="C577" s="497">
        <v>47.711992844284033</v>
      </c>
      <c r="D577" s="497">
        <v>13.597918050380887</v>
      </c>
      <c r="E577" s="497">
        <v>10.229162149304933</v>
      </c>
      <c r="F577" s="694">
        <v>5.4001301786012004</v>
      </c>
      <c r="G577" s="693">
        <v>23.334660148709379</v>
      </c>
      <c r="H577" s="497">
        <v>28.874476168909556</v>
      </c>
      <c r="I577" s="497">
        <v>20.005151205146305</v>
      </c>
      <c r="J577" s="497">
        <v>19.021751746320771</v>
      </c>
      <c r="K577" s="694">
        <v>8.7639607309139862</v>
      </c>
      <c r="L577" s="693">
        <v>23.267659476417759</v>
      </c>
      <c r="M577" s="497">
        <v>33.483074520904097</v>
      </c>
      <c r="N577" s="497">
        <v>18.437621648742621</v>
      </c>
      <c r="O577" s="497">
        <v>16.870644749317091</v>
      </c>
      <c r="P577" s="694">
        <v>7.9409996046184244</v>
      </c>
    </row>
    <row r="578" spans="1:16" x14ac:dyDescent="0.3">
      <c r="A578" s="178" t="s">
        <v>1805</v>
      </c>
      <c r="B578" s="693">
        <v>45.691048176710332</v>
      </c>
      <c r="C578" s="497">
        <v>19.077884315708822</v>
      </c>
      <c r="D578" s="497">
        <v>11.887320863898777</v>
      </c>
      <c r="E578" s="497">
        <v>20.35441123568436</v>
      </c>
      <c r="F578" s="694">
        <v>2.9893354079977135</v>
      </c>
      <c r="G578" s="693">
        <v>30.464523393205933</v>
      </c>
      <c r="H578" s="497">
        <v>31.049064198851006</v>
      </c>
      <c r="I578" s="497">
        <v>15.179404227137191</v>
      </c>
      <c r="J578" s="497">
        <v>17.803619134030878</v>
      </c>
      <c r="K578" s="694">
        <v>5.503389046774986</v>
      </c>
      <c r="L578" s="693">
        <v>34.695924237069555</v>
      </c>
      <c r="M578" s="497">
        <v>27.722312928958626</v>
      </c>
      <c r="N578" s="497">
        <v>14.264545155921708</v>
      </c>
      <c r="O578" s="497">
        <v>18.512475817018075</v>
      </c>
      <c r="P578" s="694">
        <v>4.8047418610320403</v>
      </c>
    </row>
    <row r="579" spans="1:16" x14ac:dyDescent="0.3">
      <c r="A579" s="178" t="s">
        <v>1806</v>
      </c>
      <c r="B579" s="693">
        <v>36.767676767676768</v>
      </c>
      <c r="C579" s="497">
        <v>23.832772166105499</v>
      </c>
      <c r="D579" s="497">
        <v>14.35465768799102</v>
      </c>
      <c r="E579" s="497">
        <v>17.076318742985411</v>
      </c>
      <c r="F579" s="694">
        <v>7.9685746352413016</v>
      </c>
      <c r="G579" s="693">
        <v>30.06882098048656</v>
      </c>
      <c r="H579" s="497">
        <v>25.752640969724432</v>
      </c>
      <c r="I579" s="497">
        <v>15.993089580560197</v>
      </c>
      <c r="J579" s="497">
        <v>16.902206236370333</v>
      </c>
      <c r="K579" s="694">
        <v>11.283242232858479</v>
      </c>
      <c r="L579" s="693">
        <v>32.315684466110788</v>
      </c>
      <c r="M579" s="497">
        <v>25.108697698055675</v>
      </c>
      <c r="N579" s="497">
        <v>15.443543074403809</v>
      </c>
      <c r="O579" s="497">
        <v>16.960605319128913</v>
      </c>
      <c r="P579" s="694">
        <v>10.171469442300815</v>
      </c>
    </row>
    <row r="580" spans="1:16" x14ac:dyDescent="0.3">
      <c r="A580" s="178" t="s">
        <v>1807</v>
      </c>
      <c r="B580" s="693">
        <v>21.072576452950525</v>
      </c>
      <c r="C580" s="497">
        <v>37.841657178421308</v>
      </c>
      <c r="D580" s="497">
        <v>24.045756038987161</v>
      </c>
      <c r="E580" s="497">
        <v>9.7047933990543545</v>
      </c>
      <c r="F580" s="694">
        <v>7.3352169305866539</v>
      </c>
      <c r="G580" s="693">
        <v>22.44563256002073</v>
      </c>
      <c r="H580" s="497">
        <v>28.516092369345625</v>
      </c>
      <c r="I580" s="497">
        <v>25.263072139220426</v>
      </c>
      <c r="J580" s="497">
        <v>18.339567747393414</v>
      </c>
      <c r="K580" s="694">
        <v>5.4356351840198052</v>
      </c>
      <c r="L580" s="693">
        <v>22.065728640180868</v>
      </c>
      <c r="M580" s="497">
        <v>31.096335527251313</v>
      </c>
      <c r="N580" s="497">
        <v>24.926259130792396</v>
      </c>
      <c r="O580" s="497">
        <v>15.95045589320539</v>
      </c>
      <c r="P580" s="694">
        <v>5.9612208085700313</v>
      </c>
    </row>
    <row r="581" spans="1:16" x14ac:dyDescent="0.3">
      <c r="A581" s="178" t="s">
        <v>1808</v>
      </c>
      <c r="B581" s="693">
        <v>34.284420368629171</v>
      </c>
      <c r="C581" s="497">
        <v>37.749094170580449</v>
      </c>
      <c r="D581" s="497">
        <v>11.239432277900884</v>
      </c>
      <c r="E581" s="497">
        <v>4.408212574578541</v>
      </c>
      <c r="F581" s="694">
        <v>12.318840608310953</v>
      </c>
      <c r="G581" s="693">
        <v>28.640584337835556</v>
      </c>
      <c r="H581" s="497">
        <v>29.795606327777424</v>
      </c>
      <c r="I581" s="497">
        <v>20.767749950379695</v>
      </c>
      <c r="J581" s="497">
        <v>15.103046078812485</v>
      </c>
      <c r="K581" s="694">
        <v>5.6930133051948397</v>
      </c>
      <c r="L581" s="693">
        <v>30.17993910932903</v>
      </c>
      <c r="M581" s="497">
        <v>31.964918014728148</v>
      </c>
      <c r="N581" s="497">
        <v>18.168903847585781</v>
      </c>
      <c r="O581" s="497">
        <v>12.186033094160658</v>
      </c>
      <c r="P581" s="694">
        <v>7.50020593419638</v>
      </c>
    </row>
    <row r="582" spans="1:16" x14ac:dyDescent="0.3">
      <c r="A582" s="178" t="s">
        <v>1809</v>
      </c>
      <c r="B582" s="693">
        <v>29.048442044998936</v>
      </c>
      <c r="C582" s="497">
        <v>31.813367363977125</v>
      </c>
      <c r="D582" s="497">
        <v>17.843804012137639</v>
      </c>
      <c r="E582" s="497">
        <v>11.310552432074502</v>
      </c>
      <c r="F582" s="694">
        <v>9.9838341468117964</v>
      </c>
      <c r="G582" s="693">
        <v>28.765092724189628</v>
      </c>
      <c r="H582" s="497">
        <v>21.023376447001507</v>
      </c>
      <c r="I582" s="497">
        <v>21.659512678155668</v>
      </c>
      <c r="J582" s="497">
        <v>16.453077266497282</v>
      </c>
      <c r="K582" s="694">
        <v>12.098940884155915</v>
      </c>
      <c r="L582" s="693">
        <v>28.866102292035695</v>
      </c>
      <c r="M582" s="497">
        <v>24.869838180079761</v>
      </c>
      <c r="N582" s="497">
        <v>20.299272666709271</v>
      </c>
      <c r="O582" s="497">
        <v>14.619848199001812</v>
      </c>
      <c r="P582" s="694">
        <v>11.344938662173458</v>
      </c>
    </row>
    <row r="583" spans="1:16" x14ac:dyDescent="0.3">
      <c r="A583" s="178" t="s">
        <v>1810</v>
      </c>
      <c r="B583" s="693">
        <v>36.576414018097267</v>
      </c>
      <c r="C583" s="497">
        <v>25.391094861124273</v>
      </c>
      <c r="D583" s="497">
        <v>20.90854395786068</v>
      </c>
      <c r="E583" s="497">
        <v>8.9169675224608902</v>
      </c>
      <c r="F583" s="694">
        <v>8.2069796404568844</v>
      </c>
      <c r="G583" s="693">
        <v>25.301347178052492</v>
      </c>
      <c r="H583" s="497">
        <v>30.142598384459234</v>
      </c>
      <c r="I583" s="497">
        <v>22.669975470429151</v>
      </c>
      <c r="J583" s="497">
        <v>13.59804611689148</v>
      </c>
      <c r="K583" s="694">
        <v>8.2880328501676459</v>
      </c>
      <c r="L583" s="693">
        <v>29.762414910137863</v>
      </c>
      <c r="M583" s="497">
        <v>28.262629125957229</v>
      </c>
      <c r="N583" s="497">
        <v>21.973051417164175</v>
      </c>
      <c r="O583" s="497">
        <v>11.745941028272162</v>
      </c>
      <c r="P583" s="694">
        <v>8.2559635184685707</v>
      </c>
    </row>
    <row r="584" spans="1:16" x14ac:dyDescent="0.3">
      <c r="A584" s="178" t="s">
        <v>1811</v>
      </c>
      <c r="B584" s="693">
        <v>41.543415994616147</v>
      </c>
      <c r="C584" s="497">
        <v>38.800095537488012</v>
      </c>
      <c r="D584" s="497">
        <v>12.833969433387892</v>
      </c>
      <c r="E584" s="497">
        <v>3.1309637460701909</v>
      </c>
      <c r="F584" s="694">
        <v>3.6915552884377636</v>
      </c>
      <c r="G584" s="693">
        <v>29.27986868620015</v>
      </c>
      <c r="H584" s="497">
        <v>32.2850363835026</v>
      </c>
      <c r="I584" s="497">
        <v>19.785313417284399</v>
      </c>
      <c r="J584" s="497">
        <v>13.952405241068162</v>
      </c>
      <c r="K584" s="694">
        <v>4.6973762719446848</v>
      </c>
      <c r="L584" s="693">
        <v>32.604232301961105</v>
      </c>
      <c r="M584" s="497">
        <v>34.051118012361819</v>
      </c>
      <c r="N584" s="497">
        <v>17.900965076666374</v>
      </c>
      <c r="O584" s="497">
        <v>11.018963107944964</v>
      </c>
      <c r="P584" s="694">
        <v>4.4247215010657373</v>
      </c>
    </row>
    <row r="585" spans="1:16" x14ac:dyDescent="0.3">
      <c r="A585" s="178" t="s">
        <v>1812</v>
      </c>
      <c r="B585" s="693">
        <v>31.368466367994248</v>
      </c>
      <c r="C585" s="497">
        <v>34.254738538989933</v>
      </c>
      <c r="D585" s="497">
        <v>18.84692721914163</v>
      </c>
      <c r="E585" s="497">
        <v>11.767662236237145</v>
      </c>
      <c r="F585" s="694">
        <v>3.7622056376370434</v>
      </c>
      <c r="G585" s="693">
        <v>44.933992969990541</v>
      </c>
      <c r="H585" s="497">
        <v>26.646076486310811</v>
      </c>
      <c r="I585" s="497">
        <v>15.912755923652297</v>
      </c>
      <c r="J585" s="497">
        <v>10.276874246851369</v>
      </c>
      <c r="K585" s="694">
        <v>2.2303003731949791</v>
      </c>
      <c r="L585" s="693">
        <v>41.193704860931561</v>
      </c>
      <c r="M585" s="497">
        <v>28.743937412498227</v>
      </c>
      <c r="N585" s="497">
        <v>16.721765874275661</v>
      </c>
      <c r="O585" s="497">
        <v>10.687914433747395</v>
      </c>
      <c r="P585" s="694">
        <v>2.6526774185471527</v>
      </c>
    </row>
    <row r="586" spans="1:16" x14ac:dyDescent="0.3">
      <c r="A586" s="178" t="s">
        <v>1813</v>
      </c>
      <c r="B586" s="693">
        <v>36.557353093246086</v>
      </c>
      <c r="C586" s="497">
        <v>25.404427836007031</v>
      </c>
      <c r="D586" s="497">
        <v>25.296906367941368</v>
      </c>
      <c r="E586" s="497">
        <v>4.926445421333681</v>
      </c>
      <c r="F586" s="694">
        <v>7.8148672814718312</v>
      </c>
      <c r="G586" s="693">
        <v>31.653263541970393</v>
      </c>
      <c r="H586" s="497">
        <v>32.840845275752258</v>
      </c>
      <c r="I586" s="497">
        <v>15.695717214527782</v>
      </c>
      <c r="J586" s="497">
        <v>11.768281256637394</v>
      </c>
      <c r="K586" s="694">
        <v>8.0418927111121761</v>
      </c>
      <c r="L586" s="693">
        <v>33.240033571386093</v>
      </c>
      <c r="M586" s="497">
        <v>30.434713781570533</v>
      </c>
      <c r="N586" s="497">
        <v>18.802283486635265</v>
      </c>
      <c r="O586" s="497">
        <v>9.5545329275885891</v>
      </c>
      <c r="P586" s="694">
        <v>7.9684362328195206</v>
      </c>
    </row>
    <row r="587" spans="1:16" x14ac:dyDescent="0.3">
      <c r="A587" s="178" t="s">
        <v>1814</v>
      </c>
      <c r="B587" s="693">
        <v>27.947849605345258</v>
      </c>
      <c r="C587" s="497">
        <v>34.709528971635692</v>
      </c>
      <c r="D587" s="497">
        <v>14.590656320891796</v>
      </c>
      <c r="E587" s="497">
        <v>13.222982093025653</v>
      </c>
      <c r="F587" s="694">
        <v>9.5289830091016015</v>
      </c>
      <c r="G587" s="693">
        <v>29.907572790527574</v>
      </c>
      <c r="H587" s="497">
        <v>26.945698903635808</v>
      </c>
      <c r="I587" s="497">
        <v>20.551937828646349</v>
      </c>
      <c r="J587" s="497">
        <v>16.250919024341211</v>
      </c>
      <c r="K587" s="694">
        <v>6.3438714528490561</v>
      </c>
      <c r="L587" s="693">
        <v>29.336881965599957</v>
      </c>
      <c r="M587" s="497">
        <v>29.20660320869586</v>
      </c>
      <c r="N587" s="497">
        <v>18.815953539125534</v>
      </c>
      <c r="O587" s="497">
        <v>15.369153763702876</v>
      </c>
      <c r="P587" s="694">
        <v>7.2714075228757782</v>
      </c>
    </row>
    <row r="588" spans="1:16" x14ac:dyDescent="0.3">
      <c r="A588" s="178" t="s">
        <v>1815</v>
      </c>
      <c r="B588" s="693">
        <v>41.905576133017128</v>
      </c>
      <c r="C588" s="497">
        <v>31.463703105449802</v>
      </c>
      <c r="D588" s="497">
        <v>10.987638082583933</v>
      </c>
      <c r="E588" s="497">
        <v>8.7059443231234148</v>
      </c>
      <c r="F588" s="694">
        <v>6.93713835582572</v>
      </c>
      <c r="G588" s="693">
        <v>38.1627671918598</v>
      </c>
      <c r="H588" s="497">
        <v>29.21646183047859</v>
      </c>
      <c r="I588" s="497">
        <v>13.129102876930432</v>
      </c>
      <c r="J588" s="497">
        <v>13.953879841591426</v>
      </c>
      <c r="K588" s="694">
        <v>5.537788259139746</v>
      </c>
      <c r="L588" s="693">
        <v>39.070071428138689</v>
      </c>
      <c r="M588" s="497">
        <v>29.761221544580291</v>
      </c>
      <c r="N588" s="497">
        <v>12.609984719872729</v>
      </c>
      <c r="O588" s="497">
        <v>12.681713882152373</v>
      </c>
      <c r="P588" s="694">
        <v>5.8770084252559114</v>
      </c>
    </row>
    <row r="589" spans="1:16" x14ac:dyDescent="0.3">
      <c r="A589" s="178" t="s">
        <v>1816</v>
      </c>
      <c r="B589" s="693">
        <v>57.563251390633411</v>
      </c>
      <c r="C589" s="497">
        <v>21.909205095998566</v>
      </c>
      <c r="D589" s="497">
        <v>8.0088522040791901</v>
      </c>
      <c r="E589" s="497">
        <v>9.8331239906692982</v>
      </c>
      <c r="F589" s="694">
        <v>2.6855673186195346</v>
      </c>
      <c r="G589" s="693">
        <v>49.158803631831937</v>
      </c>
      <c r="H589" s="497">
        <v>25.531867544952824</v>
      </c>
      <c r="I589" s="497">
        <v>11.879116966352145</v>
      </c>
      <c r="J589" s="497">
        <v>9.7338436888018514</v>
      </c>
      <c r="K589" s="694">
        <v>3.6963681680612428</v>
      </c>
      <c r="L589" s="693">
        <v>51.437839591274027</v>
      </c>
      <c r="M589" s="497">
        <v>24.549509366636933</v>
      </c>
      <c r="N589" s="497">
        <v>10.829616413916145</v>
      </c>
      <c r="O589" s="497">
        <v>9.760765550239233</v>
      </c>
      <c r="P589" s="694">
        <v>3.4222690779336631</v>
      </c>
    </row>
    <row r="590" spans="1:16" x14ac:dyDescent="0.3">
      <c r="A590" s="178" t="s">
        <v>1817</v>
      </c>
      <c r="B590" s="693">
        <v>26.793345592300042</v>
      </c>
      <c r="C590" s="497">
        <v>31.131715669777265</v>
      </c>
      <c r="D590" s="497">
        <v>22.443528510945022</v>
      </c>
      <c r="E590" s="497">
        <v>12.21382785450305</v>
      </c>
      <c r="F590" s="694">
        <v>7.4175823724746213</v>
      </c>
      <c r="G590" s="693">
        <v>24.615977734043284</v>
      </c>
      <c r="H590" s="497">
        <v>28.626712536771414</v>
      </c>
      <c r="I590" s="497">
        <v>19.426487115010151</v>
      </c>
      <c r="J590" s="497">
        <v>19.672617297832073</v>
      </c>
      <c r="K590" s="694">
        <v>7.6582053163430768</v>
      </c>
      <c r="L590" s="693">
        <v>25.225302220051603</v>
      </c>
      <c r="M590" s="497">
        <v>29.327723962415426</v>
      </c>
      <c r="N590" s="497">
        <v>20.270789647938905</v>
      </c>
      <c r="O590" s="497">
        <v>17.585315868004127</v>
      </c>
      <c r="P590" s="694">
        <v>7.590868301589933</v>
      </c>
    </row>
    <row r="591" spans="1:16" x14ac:dyDescent="0.3">
      <c r="A591" s="178" t="s">
        <v>1818</v>
      </c>
      <c r="B591" s="693">
        <v>22.498045371767709</v>
      </c>
      <c r="C591" s="497">
        <v>55.694552970377309</v>
      </c>
      <c r="D591" s="497">
        <v>10.203283902485921</v>
      </c>
      <c r="E591" s="497">
        <v>8.659108590617409</v>
      </c>
      <c r="F591" s="694">
        <v>2.9450091647516508</v>
      </c>
      <c r="G591" s="693">
        <v>21.251662260993236</v>
      </c>
      <c r="H591" s="497">
        <v>37.001329696224047</v>
      </c>
      <c r="I591" s="497">
        <v>20.44755646624683</v>
      </c>
      <c r="J591" s="497">
        <v>17.137633026366899</v>
      </c>
      <c r="K591" s="694">
        <v>4.1618185501689844</v>
      </c>
      <c r="L591" s="693">
        <v>21.553027942242839</v>
      </c>
      <c r="M591" s="497">
        <v>41.52120477962886</v>
      </c>
      <c r="N591" s="497">
        <v>17.970571538100572</v>
      </c>
      <c r="O591" s="497">
        <v>15.087592175778555</v>
      </c>
      <c r="P591" s="694">
        <v>3.8676035642491708</v>
      </c>
    </row>
    <row r="592" spans="1:16" x14ac:dyDescent="0.3">
      <c r="A592" s="178" t="s">
        <v>1819</v>
      </c>
      <c r="B592" s="693">
        <v>21.914432890070636</v>
      </c>
      <c r="C592" s="497">
        <v>40.77503153657446</v>
      </c>
      <c r="D592" s="497">
        <v>16.687822258907492</v>
      </c>
      <c r="E592" s="497">
        <v>11.610542753532892</v>
      </c>
      <c r="F592" s="694">
        <v>9.0121705609145195</v>
      </c>
      <c r="G592" s="693">
        <v>30.898481381578925</v>
      </c>
      <c r="H592" s="497">
        <v>27.379780742037124</v>
      </c>
      <c r="I592" s="497">
        <v>18.771091010915018</v>
      </c>
      <c r="J592" s="497">
        <v>17.723565842989792</v>
      </c>
      <c r="K592" s="694">
        <v>5.2270810224791404</v>
      </c>
      <c r="L592" s="693">
        <v>28.022752744638467</v>
      </c>
      <c r="M592" s="497">
        <v>31.667503180897562</v>
      </c>
      <c r="N592" s="497">
        <v>18.10425182207339</v>
      </c>
      <c r="O592" s="497">
        <v>15.766831574108073</v>
      </c>
      <c r="P592" s="694">
        <v>6.4386606782825044</v>
      </c>
    </row>
    <row r="593" spans="1:16" x14ac:dyDescent="0.3">
      <c r="A593" s="178" t="s">
        <v>1820</v>
      </c>
      <c r="B593" s="693">
        <v>64.958802367413256</v>
      </c>
      <c r="C593" s="497">
        <v>20.326099570616226</v>
      </c>
      <c r="D593" s="497">
        <v>5.4891493559243356</v>
      </c>
      <c r="E593" s="497">
        <v>6.0926076360682373</v>
      </c>
      <c r="F593" s="694">
        <v>3.1333410699779503</v>
      </c>
      <c r="G593" s="693">
        <v>58.631979159332538</v>
      </c>
      <c r="H593" s="497">
        <v>17.390692107301277</v>
      </c>
      <c r="I593" s="497">
        <v>15.679785960712525</v>
      </c>
      <c r="J593" s="497">
        <v>7.8750968105329857</v>
      </c>
      <c r="K593" s="694">
        <v>0.42244596212067875</v>
      </c>
      <c r="L593" s="693">
        <v>61.021034180543388</v>
      </c>
      <c r="M593" s="497">
        <v>18.499123575810692</v>
      </c>
      <c r="N593" s="497">
        <v>11.831726555652935</v>
      </c>
      <c r="O593" s="497">
        <v>7.2020157756354077</v>
      </c>
      <c r="P593" s="694">
        <v>1.4460999123575811</v>
      </c>
    </row>
    <row r="594" spans="1:16" x14ac:dyDescent="0.3">
      <c r="A594" s="178" t="s">
        <v>1821</v>
      </c>
      <c r="B594" s="693">
        <v>33.05529537578861</v>
      </c>
      <c r="C594" s="497">
        <v>33.726655217960634</v>
      </c>
      <c r="D594" s="497">
        <v>15.469748084889851</v>
      </c>
      <c r="E594" s="497">
        <v>10.050046836772211</v>
      </c>
      <c r="F594" s="694">
        <v>7.6982544845887011</v>
      </c>
      <c r="G594" s="693">
        <v>32.146258179330886</v>
      </c>
      <c r="H594" s="497">
        <v>34.544964581717444</v>
      </c>
      <c r="I594" s="497">
        <v>17.179049511207911</v>
      </c>
      <c r="J594" s="497">
        <v>8.5059742709546011</v>
      </c>
      <c r="K594" s="694">
        <v>7.6237534567891601</v>
      </c>
      <c r="L594" s="693">
        <v>32.424718234527219</v>
      </c>
      <c r="M594" s="497">
        <v>34.294296653620179</v>
      </c>
      <c r="N594" s="497">
        <v>16.655449188388964</v>
      </c>
      <c r="O594" s="497">
        <v>8.9789610019488464</v>
      </c>
      <c r="P594" s="694">
        <v>7.6465749215147882</v>
      </c>
    </row>
    <row r="595" spans="1:16" x14ac:dyDescent="0.3">
      <c r="A595" s="178" t="s">
        <v>1822</v>
      </c>
      <c r="B595" s="693">
        <v>61.116673052671977</v>
      </c>
      <c r="C595" s="497">
        <v>24.343473306347537</v>
      </c>
      <c r="D595" s="497">
        <v>4.9672698264203232</v>
      </c>
      <c r="E595" s="497">
        <v>3.8428957553857916</v>
      </c>
      <c r="F595" s="694">
        <v>5.7296880591743706</v>
      </c>
      <c r="G595" s="693">
        <v>53.544362516507846</v>
      </c>
      <c r="H595" s="497">
        <v>22.132288502361394</v>
      </c>
      <c r="I595" s="497">
        <v>9.5272464599222584</v>
      </c>
      <c r="J595" s="497">
        <v>12.153941365863673</v>
      </c>
      <c r="K595" s="694">
        <v>2.6421611553448203</v>
      </c>
      <c r="L595" s="693">
        <v>55.443326433642156</v>
      </c>
      <c r="M595" s="497">
        <v>22.686803552534233</v>
      </c>
      <c r="N595" s="497">
        <v>8.3837076353269584</v>
      </c>
      <c r="O595" s="497">
        <v>10.069719429562875</v>
      </c>
      <c r="P595" s="694">
        <v>3.416442948933776</v>
      </c>
    </row>
    <row r="596" spans="1:16" x14ac:dyDescent="0.3">
      <c r="A596" s="178" t="s">
        <v>1823</v>
      </c>
      <c r="B596" s="693">
        <v>52.592031686859272</v>
      </c>
      <c r="C596" s="497">
        <v>23.211789375582477</v>
      </c>
      <c r="D596" s="497">
        <v>8.282851817334576</v>
      </c>
      <c r="E596" s="497">
        <v>13.257222739981362</v>
      </c>
      <c r="F596" s="694">
        <v>2.6561043802423114</v>
      </c>
      <c r="G596" s="693">
        <v>49.410996100528777</v>
      </c>
      <c r="H596" s="497">
        <v>23.574447234642005</v>
      </c>
      <c r="I596" s="497">
        <v>15.042567526183623</v>
      </c>
      <c r="J596" s="497">
        <v>8.5053388048426939</v>
      </c>
      <c r="K596" s="694">
        <v>3.4666503338029031</v>
      </c>
      <c r="L596" s="693">
        <v>50.236587098822362</v>
      </c>
      <c r="M596" s="497">
        <v>23.480324721462154</v>
      </c>
      <c r="N596" s="497">
        <v>13.288182738968088</v>
      </c>
      <c r="O596" s="497">
        <v>9.7386203873074422</v>
      </c>
      <c r="P596" s="694">
        <v>3.256285053439961</v>
      </c>
    </row>
    <row r="597" spans="1:16" x14ac:dyDescent="0.3">
      <c r="A597" s="178" t="s">
        <v>1824</v>
      </c>
      <c r="B597" s="693">
        <v>34.537445021347018</v>
      </c>
      <c r="C597" s="497">
        <v>35.952643106489468</v>
      </c>
      <c r="D597" s="497">
        <v>12.064977969531192</v>
      </c>
      <c r="E597" s="497">
        <v>12.153083701979424</v>
      </c>
      <c r="F597" s="694">
        <v>5.2918502006529016</v>
      </c>
      <c r="G597" s="693">
        <v>33.791476390305</v>
      </c>
      <c r="H597" s="497">
        <v>38.684035095465269</v>
      </c>
      <c r="I597" s="497">
        <v>9.9697421087823432</v>
      </c>
      <c r="J597" s="497">
        <v>12.264731565041989</v>
      </c>
      <c r="K597" s="694">
        <v>5.2900148404054015</v>
      </c>
      <c r="L597" s="693">
        <v>34.028482414762621</v>
      </c>
      <c r="M597" s="497">
        <v>37.816228689667355</v>
      </c>
      <c r="N597" s="497">
        <v>10.635431657903835</v>
      </c>
      <c r="O597" s="497">
        <v>12.229259274301445</v>
      </c>
      <c r="P597" s="694">
        <v>5.2905979633647409</v>
      </c>
    </row>
    <row r="598" spans="1:16" x14ac:dyDescent="0.3">
      <c r="A598" s="178" t="s">
        <v>1825</v>
      </c>
      <c r="B598" s="693">
        <v>11.880862267566233</v>
      </c>
      <c r="C598" s="497">
        <v>32.32063518183314</v>
      </c>
      <c r="D598" s="497">
        <v>20.754484120454173</v>
      </c>
      <c r="E598" s="497">
        <v>24.022955405627776</v>
      </c>
      <c r="F598" s="694">
        <v>11.021063024518677</v>
      </c>
      <c r="G598" s="693">
        <v>6.939958040560791</v>
      </c>
      <c r="H598" s="497">
        <v>21.792267474774384</v>
      </c>
      <c r="I598" s="497">
        <v>19.645675846681542</v>
      </c>
      <c r="J598" s="497">
        <v>30.570448566385828</v>
      </c>
      <c r="K598" s="694">
        <v>21.051650071597454</v>
      </c>
      <c r="L598" s="693">
        <v>8.1484798325627263</v>
      </c>
      <c r="M598" s="497">
        <v>24.367456392350611</v>
      </c>
      <c r="N598" s="497">
        <v>19.916885103214412</v>
      </c>
      <c r="O598" s="497">
        <v>28.968962724075649</v>
      </c>
      <c r="P598" s="694">
        <v>18.5982159477966</v>
      </c>
    </row>
    <row r="599" spans="1:16" x14ac:dyDescent="0.3">
      <c r="A599" s="178" t="s">
        <v>1826</v>
      </c>
      <c r="B599" s="693">
        <v>20.669680719061009</v>
      </c>
      <c r="C599" s="497">
        <v>39.978336701969837</v>
      </c>
      <c r="D599" s="497">
        <v>13.939907653208117</v>
      </c>
      <c r="E599" s="497">
        <v>19.920881590511346</v>
      </c>
      <c r="F599" s="694">
        <v>5.4911933352496893</v>
      </c>
      <c r="G599" s="693">
        <v>22.783677961815378</v>
      </c>
      <c r="H599" s="497">
        <v>40.83845731954284</v>
      </c>
      <c r="I599" s="497">
        <v>18.870877510394145</v>
      </c>
      <c r="J599" s="497">
        <v>10.279485818751084</v>
      </c>
      <c r="K599" s="694">
        <v>7.2275013894965534</v>
      </c>
      <c r="L599" s="693">
        <v>21.996351734541214</v>
      </c>
      <c r="M599" s="497">
        <v>40.51811843397639</v>
      </c>
      <c r="N599" s="497">
        <v>17.034412534970336</v>
      </c>
      <c r="O599" s="497">
        <v>13.870277521367843</v>
      </c>
      <c r="P599" s="694">
        <v>6.5808397751442165</v>
      </c>
    </row>
    <row r="600" spans="1:16" x14ac:dyDescent="0.3">
      <c r="A600" s="178" t="s">
        <v>1827</v>
      </c>
      <c r="B600" s="693">
        <v>36.814852235412978</v>
      </c>
      <c r="C600" s="497">
        <v>35.356150543066434</v>
      </c>
      <c r="D600" s="497">
        <v>13.355645364991158</v>
      </c>
      <c r="E600" s="497">
        <v>9.3268502147006824</v>
      </c>
      <c r="F600" s="694">
        <v>5.1465016418287446</v>
      </c>
      <c r="G600" s="693">
        <v>39.642403396238109</v>
      </c>
      <c r="H600" s="497">
        <v>36.878311796969413</v>
      </c>
      <c r="I600" s="497">
        <v>10.427318645223266</v>
      </c>
      <c r="J600" s="497">
        <v>10.889033497567475</v>
      </c>
      <c r="K600" s="694">
        <v>2.1629326640017354</v>
      </c>
      <c r="L600" s="693">
        <v>38.711622009271004</v>
      </c>
      <c r="M600" s="497">
        <v>36.377242397156337</v>
      </c>
      <c r="N600" s="497">
        <v>11.391273619223814</v>
      </c>
      <c r="O600" s="497">
        <v>10.374789531668988</v>
      </c>
      <c r="P600" s="694">
        <v>3.1450724426798597</v>
      </c>
    </row>
    <row r="601" spans="1:16" x14ac:dyDescent="0.3">
      <c r="A601" s="178" t="s">
        <v>1828</v>
      </c>
      <c r="B601" s="693">
        <v>9.5269968763944668</v>
      </c>
      <c r="C601" s="497">
        <v>32.644466755912539</v>
      </c>
      <c r="D601" s="497">
        <v>30.025658188308789</v>
      </c>
      <c r="E601" s="497">
        <v>19.427710843373493</v>
      </c>
      <c r="F601" s="694">
        <v>8.3751673360107102</v>
      </c>
      <c r="G601" s="693">
        <v>5.4152900059204363</v>
      </c>
      <c r="H601" s="497">
        <v>28.293004335287712</v>
      </c>
      <c r="I601" s="497">
        <v>25.347109489887508</v>
      </c>
      <c r="J601" s="497">
        <v>28.869769484921985</v>
      </c>
      <c r="K601" s="694">
        <v>12.074826683982353</v>
      </c>
      <c r="L601" s="693">
        <v>6.4640270881645767</v>
      </c>
      <c r="M601" s="497">
        <v>29.402893767161292</v>
      </c>
      <c r="N601" s="497">
        <v>26.540425955697195</v>
      </c>
      <c r="O601" s="497">
        <v>26.461466232269633</v>
      </c>
      <c r="P601" s="694">
        <v>11.131186956707309</v>
      </c>
    </row>
    <row r="602" spans="1:16" x14ac:dyDescent="0.3">
      <c r="A602" s="178" t="s">
        <v>1829</v>
      </c>
      <c r="B602" s="693">
        <v>22.514132181150813</v>
      </c>
      <c r="C602" s="497">
        <v>32.644711233317501</v>
      </c>
      <c r="D602" s="497">
        <v>16.773644571888642</v>
      </c>
      <c r="E602" s="497">
        <v>12.865943986981513</v>
      </c>
      <c r="F602" s="694">
        <v>15.201568026661525</v>
      </c>
      <c r="G602" s="693">
        <v>21.406553576930634</v>
      </c>
      <c r="H602" s="497">
        <v>24.874191297855962</v>
      </c>
      <c r="I602" s="497">
        <v>17.412898671598771</v>
      </c>
      <c r="J602" s="497">
        <v>21.556162516941182</v>
      </c>
      <c r="K602" s="694">
        <v>14.750193936673453</v>
      </c>
      <c r="L602" s="693">
        <v>21.781460643050909</v>
      </c>
      <c r="M602" s="497">
        <v>27.504454125372501</v>
      </c>
      <c r="N602" s="497">
        <v>17.19651594434627</v>
      </c>
      <c r="O602" s="497">
        <v>18.614588600112839</v>
      </c>
      <c r="P602" s="694">
        <v>14.902980687117484</v>
      </c>
    </row>
    <row r="603" spans="1:16" x14ac:dyDescent="0.3">
      <c r="A603" s="178" t="s">
        <v>1830</v>
      </c>
      <c r="B603" s="693">
        <v>32.379359203345267</v>
      </c>
      <c r="C603" s="497">
        <v>38.197849045572084</v>
      </c>
      <c r="D603" s="497">
        <v>16.249291749950618</v>
      </c>
      <c r="E603" s="497">
        <v>6.6344395586954814</v>
      </c>
      <c r="F603" s="694">
        <v>6.5390604424365506</v>
      </c>
      <c r="G603" s="693">
        <v>27.99480411964646</v>
      </c>
      <c r="H603" s="497">
        <v>33.702628785214706</v>
      </c>
      <c r="I603" s="497">
        <v>17.075088637096854</v>
      </c>
      <c r="J603" s="497">
        <v>14.348505204189399</v>
      </c>
      <c r="K603" s="694">
        <v>6.878973253852581</v>
      </c>
      <c r="L603" s="693">
        <v>29.287418605485428</v>
      </c>
      <c r="M603" s="497">
        <v>35.027868567736256</v>
      </c>
      <c r="N603" s="497">
        <v>16.831634740792865</v>
      </c>
      <c r="O603" s="497">
        <v>12.074314822786695</v>
      </c>
      <c r="P603" s="694">
        <v>6.7787632631987629</v>
      </c>
    </row>
    <row r="604" spans="1:16" x14ac:dyDescent="0.3">
      <c r="A604" s="178" t="s">
        <v>1831</v>
      </c>
      <c r="B604" s="693">
        <v>24.96509606269197</v>
      </c>
      <c r="C604" s="497">
        <v>38.09336816627718</v>
      </c>
      <c r="D604" s="497">
        <v>19.738219761656573</v>
      </c>
      <c r="E604" s="497">
        <v>9.9127400846290392</v>
      </c>
      <c r="F604" s="694">
        <v>7.2905759247452382</v>
      </c>
      <c r="G604" s="693">
        <v>18.332438924386679</v>
      </c>
      <c r="H604" s="497">
        <v>38.422323558299119</v>
      </c>
      <c r="I604" s="497">
        <v>16.398354290051515</v>
      </c>
      <c r="J604" s="497">
        <v>16.071907841362641</v>
      </c>
      <c r="K604" s="694">
        <v>10.774975385900049</v>
      </c>
      <c r="L604" s="693">
        <v>20.579800134738726</v>
      </c>
      <c r="M604" s="497">
        <v>38.310862710474389</v>
      </c>
      <c r="N604" s="497">
        <v>17.530009967733235</v>
      </c>
      <c r="O604" s="497">
        <v>13.984980322586829</v>
      </c>
      <c r="P604" s="694">
        <v>9.5943468644668233</v>
      </c>
    </row>
    <row r="605" spans="1:16" x14ac:dyDescent="0.3">
      <c r="A605" s="178" t="s">
        <v>1832</v>
      </c>
      <c r="B605" s="693">
        <v>16.666917717033186</v>
      </c>
      <c r="C605" s="497">
        <v>29.868111792839038</v>
      </c>
      <c r="D605" s="497">
        <v>28.046314869593569</v>
      </c>
      <c r="E605" s="497">
        <v>21.901975777311399</v>
      </c>
      <c r="F605" s="694">
        <v>3.5166798432228088</v>
      </c>
      <c r="G605" s="693">
        <v>16.113466840551698</v>
      </c>
      <c r="H605" s="497">
        <v>30.661336737890682</v>
      </c>
      <c r="I605" s="497">
        <v>24.381067982814184</v>
      </c>
      <c r="J605" s="497">
        <v>20.512122364182826</v>
      </c>
      <c r="K605" s="694">
        <v>8.3320060745606099</v>
      </c>
      <c r="L605" s="693">
        <v>16.281202096942117</v>
      </c>
      <c r="M605" s="497">
        <v>30.420932764950255</v>
      </c>
      <c r="N605" s="497">
        <v>25.491900312137783</v>
      </c>
      <c r="O605" s="497">
        <v>20.933347496354095</v>
      </c>
      <c r="P605" s="694">
        <v>6.8726173296157569</v>
      </c>
    </row>
    <row r="606" spans="1:16" x14ac:dyDescent="0.3">
      <c r="A606" s="178" t="s">
        <v>1833</v>
      </c>
      <c r="B606" s="693">
        <v>62.379507330840113</v>
      </c>
      <c r="C606" s="497">
        <v>25.571224509884672</v>
      </c>
      <c r="D606" s="497">
        <v>8.7558015248582635</v>
      </c>
      <c r="E606" s="497">
        <v>1.8029275304006653</v>
      </c>
      <c r="F606" s="694">
        <v>1.4905391040162899</v>
      </c>
      <c r="G606" s="693">
        <v>66.942803260667233</v>
      </c>
      <c r="H606" s="497">
        <v>14.551635393198076</v>
      </c>
      <c r="I606" s="497">
        <v>9.7626985216882591</v>
      </c>
      <c r="J606" s="497">
        <v>5.8054721247799073</v>
      </c>
      <c r="K606" s="694">
        <v>2.9373906996665298</v>
      </c>
      <c r="L606" s="693">
        <v>65.710912372164259</v>
      </c>
      <c r="M606" s="497">
        <v>17.526443872999401</v>
      </c>
      <c r="N606" s="497">
        <v>9.4908802449141607</v>
      </c>
      <c r="O606" s="497">
        <v>4.7249596415955528</v>
      </c>
      <c r="P606" s="694">
        <v>2.5468038683266165</v>
      </c>
    </row>
    <row r="607" spans="1:16" x14ac:dyDescent="0.3">
      <c r="A607" s="178" t="s">
        <v>1834</v>
      </c>
      <c r="B607" s="693">
        <v>60.114572247208919</v>
      </c>
      <c r="C607" s="497">
        <v>17.794486163657254</v>
      </c>
      <c r="D607" s="497">
        <v>18.537414835723112</v>
      </c>
      <c r="E607" s="497">
        <v>3.5535267534107131</v>
      </c>
      <c r="F607" s="694">
        <v>0</v>
      </c>
      <c r="G607" s="693">
        <v>63.046601795605369</v>
      </c>
      <c r="H607" s="497">
        <v>20.642803644615483</v>
      </c>
      <c r="I607" s="497">
        <v>7.461893991451209</v>
      </c>
      <c r="J607" s="497">
        <v>7.0870813882784933</v>
      </c>
      <c r="K607" s="694">
        <v>1.7616191800494365</v>
      </c>
      <c r="L607" s="693">
        <v>62.288135691714764</v>
      </c>
      <c r="M607" s="497">
        <v>19.905992426731466</v>
      </c>
      <c r="N607" s="497">
        <v>10.32694258821874</v>
      </c>
      <c r="O607" s="497">
        <v>6.1730109900935428</v>
      </c>
      <c r="P607" s="694">
        <v>1.3059183032414889</v>
      </c>
    </row>
    <row r="608" spans="1:16" x14ac:dyDescent="0.3">
      <c r="A608" s="178" t="s">
        <v>1835</v>
      </c>
      <c r="B608" s="693">
        <v>56.706629219602135</v>
      </c>
      <c r="C608" s="497">
        <v>28.484405268521908</v>
      </c>
      <c r="D608" s="497">
        <v>7.3862000824665275</v>
      </c>
      <c r="E608" s="497">
        <v>4.0074064277212011</v>
      </c>
      <c r="F608" s="694">
        <v>3.41535900168823</v>
      </c>
      <c r="G608" s="693">
        <v>58.910266322809775</v>
      </c>
      <c r="H608" s="497">
        <v>25.685510622484049</v>
      </c>
      <c r="I608" s="497">
        <v>6.3101396211920928</v>
      </c>
      <c r="J608" s="497">
        <v>6.8069695866235014</v>
      </c>
      <c r="K608" s="694">
        <v>2.2871138468905725</v>
      </c>
      <c r="L608" s="693">
        <v>58.049348344113213</v>
      </c>
      <c r="M608" s="497">
        <v>26.778984097651122</v>
      </c>
      <c r="N608" s="497">
        <v>6.7305354277099649</v>
      </c>
      <c r="O608" s="497">
        <v>5.7132349365364972</v>
      </c>
      <c r="P608" s="694">
        <v>2.7278971939892038</v>
      </c>
    </row>
    <row r="609" spans="1:16" x14ac:dyDescent="0.3">
      <c r="A609" s="178" t="s">
        <v>1836</v>
      </c>
      <c r="B609" s="693">
        <v>40.191827468785476</v>
      </c>
      <c r="C609" s="497">
        <v>36.123723041997728</v>
      </c>
      <c r="D609" s="497">
        <v>8.96821793416572</v>
      </c>
      <c r="E609" s="497">
        <v>9.7990919409761634</v>
      </c>
      <c r="F609" s="694">
        <v>4.9171396140749151</v>
      </c>
      <c r="G609" s="693">
        <v>35.895776643899218</v>
      </c>
      <c r="H609" s="497">
        <v>33.704665978574226</v>
      </c>
      <c r="I609" s="497">
        <v>10.898607745246176</v>
      </c>
      <c r="J609" s="497">
        <v>14.311136420258391</v>
      </c>
      <c r="K609" s="694">
        <v>5.1898132120219893</v>
      </c>
      <c r="L609" s="693">
        <v>37.455668734943856</v>
      </c>
      <c r="M609" s="497">
        <v>34.583023366517814</v>
      </c>
      <c r="N609" s="497">
        <v>10.197684985791328</v>
      </c>
      <c r="O609" s="497">
        <v>12.672817232575056</v>
      </c>
      <c r="P609" s="694">
        <v>5.0908056801719468</v>
      </c>
    </row>
    <row r="610" spans="1:16" x14ac:dyDescent="0.3">
      <c r="A610" s="178" t="s">
        <v>1837</v>
      </c>
      <c r="B610" s="693">
        <v>58.020962893530147</v>
      </c>
      <c r="C610" s="497">
        <v>23.263457114972898</v>
      </c>
      <c r="D610" s="497">
        <v>2.8957185900771556</v>
      </c>
      <c r="E610" s="497">
        <v>12.568839895494682</v>
      </c>
      <c r="F610" s="694">
        <v>3.2510215059251135</v>
      </c>
      <c r="G610" s="693">
        <v>56.047300622047061</v>
      </c>
      <c r="H610" s="497">
        <v>22.125352575675677</v>
      </c>
      <c r="I610" s="497">
        <v>9.5425292622103939</v>
      </c>
      <c r="J610" s="497">
        <v>9.8500459501552111</v>
      </c>
      <c r="K610" s="694">
        <v>2.4347715899116533</v>
      </c>
      <c r="L610" s="693">
        <v>56.566435451211952</v>
      </c>
      <c r="M610" s="497">
        <v>22.424709620757088</v>
      </c>
      <c r="N610" s="497">
        <v>7.7942104274097925</v>
      </c>
      <c r="O610" s="497">
        <v>10.565173685402302</v>
      </c>
      <c r="P610" s="694">
        <v>2.6494708152188693</v>
      </c>
    </row>
    <row r="611" spans="1:16" x14ac:dyDescent="0.3">
      <c r="A611" s="178" t="s">
        <v>1838</v>
      </c>
      <c r="B611" s="693">
        <v>40.896302292964393</v>
      </c>
      <c r="C611" s="497">
        <v>29.190112557106445</v>
      </c>
      <c r="D611" s="497">
        <v>20.377813413827553</v>
      </c>
      <c r="E611" s="497">
        <v>2.0699356647304121</v>
      </c>
      <c r="F611" s="694">
        <v>7.4658360713711982</v>
      </c>
      <c r="G611" s="693">
        <v>62.401722182702002</v>
      </c>
      <c r="H611" s="497">
        <v>22.179583202355996</v>
      </c>
      <c r="I611" s="497">
        <v>7.4254336952895752</v>
      </c>
      <c r="J611" s="497">
        <v>5.8124297687745443</v>
      </c>
      <c r="K611" s="694">
        <v>2.1808311508778844</v>
      </c>
      <c r="L611" s="693">
        <v>57.306446974514422</v>
      </c>
      <c r="M611" s="497">
        <v>23.840586642450511</v>
      </c>
      <c r="N611" s="497">
        <v>10.494238657260643</v>
      </c>
      <c r="O611" s="497">
        <v>4.9257213239780784</v>
      </c>
      <c r="P611" s="694">
        <v>3.4330064017963395</v>
      </c>
    </row>
    <row r="612" spans="1:16" x14ac:dyDescent="0.3">
      <c r="A612" s="178" t="s">
        <v>1839</v>
      </c>
      <c r="B612" s="693">
        <v>65.598643896676563</v>
      </c>
      <c r="C612" s="497">
        <v>16.79106835722574</v>
      </c>
      <c r="D612" s="497">
        <v>5.726589589476422</v>
      </c>
      <c r="E612" s="497">
        <v>6.4489589128976874</v>
      </c>
      <c r="F612" s="694">
        <v>5.4347392437235822</v>
      </c>
      <c r="G612" s="693">
        <v>65.279941475409814</v>
      </c>
      <c r="H612" s="497">
        <v>18.866919274826067</v>
      </c>
      <c r="I612" s="497">
        <v>6.5893635265896116</v>
      </c>
      <c r="J612" s="497">
        <v>6.6511225828353098</v>
      </c>
      <c r="K612" s="694">
        <v>2.6126531403391993</v>
      </c>
      <c r="L612" s="693">
        <v>65.434755086423095</v>
      </c>
      <c r="M612" s="497">
        <v>17.858549224791386</v>
      </c>
      <c r="N612" s="497">
        <v>6.1702605020134751</v>
      </c>
      <c r="O612" s="497">
        <v>6.5529190999927893</v>
      </c>
      <c r="P612" s="694">
        <v>3.9835160867792605</v>
      </c>
    </row>
    <row r="613" spans="1:16" x14ac:dyDescent="0.3">
      <c r="A613" s="178" t="s">
        <v>1840</v>
      </c>
      <c r="B613" s="693">
        <v>45.425106404740113</v>
      </c>
      <c r="C613" s="497">
        <v>14.781890903745223</v>
      </c>
      <c r="D613" s="497">
        <v>24.128515995040178</v>
      </c>
      <c r="E613" s="497">
        <v>7.1877580045567919</v>
      </c>
      <c r="F613" s="694">
        <v>8.4767286919176943</v>
      </c>
      <c r="G613" s="693">
        <v>32.792749760882636</v>
      </c>
      <c r="H613" s="497">
        <v>29.586106700773314</v>
      </c>
      <c r="I613" s="497">
        <v>19.274548489395542</v>
      </c>
      <c r="J613" s="497">
        <v>12.451488534152427</v>
      </c>
      <c r="K613" s="694">
        <v>5.8951065147960851</v>
      </c>
      <c r="L613" s="693">
        <v>36.008210471119128</v>
      </c>
      <c r="M613" s="497">
        <v>25.817817411351367</v>
      </c>
      <c r="N613" s="497">
        <v>20.510085313061317</v>
      </c>
      <c r="O613" s="497">
        <v>11.111649960530688</v>
      </c>
      <c r="P613" s="694">
        <v>6.5522368439374938</v>
      </c>
    </row>
    <row r="614" spans="1:16" x14ac:dyDescent="0.3">
      <c r="A614" s="178" t="s">
        <v>1841</v>
      </c>
      <c r="B614" s="693">
        <v>36.910889243122853</v>
      </c>
      <c r="C614" s="497">
        <v>27.989706317105728</v>
      </c>
      <c r="D614" s="497">
        <v>21.248360144039133</v>
      </c>
      <c r="E614" s="497">
        <v>8.3358561932003106</v>
      </c>
      <c r="F614" s="694">
        <v>5.5151881025319769</v>
      </c>
      <c r="G614" s="693">
        <v>33.858858906161267</v>
      </c>
      <c r="H614" s="497">
        <v>27.904988280736649</v>
      </c>
      <c r="I614" s="497">
        <v>18.309976611917218</v>
      </c>
      <c r="J614" s="497">
        <v>13.897230570389208</v>
      </c>
      <c r="K614" s="694">
        <v>6.0289456307956613</v>
      </c>
      <c r="L614" s="693">
        <v>34.751364991563108</v>
      </c>
      <c r="M614" s="497">
        <v>27.929762399816333</v>
      </c>
      <c r="N614" s="497">
        <v>19.169248930381197</v>
      </c>
      <c r="O614" s="497">
        <v>12.27091630518423</v>
      </c>
      <c r="P614" s="694">
        <v>5.878707373055132</v>
      </c>
    </row>
    <row r="615" spans="1:16" x14ac:dyDescent="0.3">
      <c r="A615" s="178" t="s">
        <v>1842</v>
      </c>
      <c r="B615" s="693">
        <v>20.167705947474847</v>
      </c>
      <c r="C615" s="497">
        <v>38.629685378579012</v>
      </c>
      <c r="D615" s="497">
        <v>22.511288061715273</v>
      </c>
      <c r="E615" s="497">
        <v>9.4101625283310728</v>
      </c>
      <c r="F615" s="694">
        <v>9.2811580838997898</v>
      </c>
      <c r="G615" s="693">
        <v>30.840329070191828</v>
      </c>
      <c r="H615" s="497">
        <v>30.02346014321542</v>
      </c>
      <c r="I615" s="497">
        <v>22.730998663486531</v>
      </c>
      <c r="J615" s="497">
        <v>12.634613761967687</v>
      </c>
      <c r="K615" s="694">
        <v>3.7705983611385339</v>
      </c>
      <c r="L615" s="693">
        <v>27.821697947660439</v>
      </c>
      <c r="M615" s="497">
        <v>32.457633920764685</v>
      </c>
      <c r="N615" s="497">
        <v>22.668855996887061</v>
      </c>
      <c r="O615" s="497">
        <v>11.722614084379304</v>
      </c>
      <c r="P615" s="694">
        <v>5.329198050308519</v>
      </c>
    </row>
    <row r="616" spans="1:16" x14ac:dyDescent="0.3">
      <c r="A616" s="178" t="s">
        <v>1843</v>
      </c>
      <c r="B616" s="693">
        <v>47.322783480220004</v>
      </c>
      <c r="C616" s="497">
        <v>28.968856154704753</v>
      </c>
      <c r="D616" s="497">
        <v>12.334706245811789</v>
      </c>
      <c r="E616" s="497">
        <v>7.0525325874836842</v>
      </c>
      <c r="F616" s="694">
        <v>4.3211215317797702</v>
      </c>
      <c r="G616" s="693">
        <v>43.267460857017589</v>
      </c>
      <c r="H616" s="497">
        <v>22.682497578858296</v>
      </c>
      <c r="I616" s="497">
        <v>10.888165223265606</v>
      </c>
      <c r="J616" s="497">
        <v>14.901191402586585</v>
      </c>
      <c r="K616" s="694">
        <v>8.2606849382719219</v>
      </c>
      <c r="L616" s="693">
        <v>44.154366413063471</v>
      </c>
      <c r="M616" s="497">
        <v>24.057334272815851</v>
      </c>
      <c r="N616" s="497">
        <v>11.204526062870366</v>
      </c>
      <c r="O616" s="497">
        <v>13.184677142834239</v>
      </c>
      <c r="P616" s="694">
        <v>7.3990961084160718</v>
      </c>
    </row>
    <row r="617" spans="1:16" x14ac:dyDescent="0.3">
      <c r="A617" s="178" t="s">
        <v>1844</v>
      </c>
      <c r="B617" s="693">
        <v>42.198425196850394</v>
      </c>
      <c r="C617" s="497">
        <v>32.705511811023626</v>
      </c>
      <c r="D617" s="497">
        <v>9.5244094488188971</v>
      </c>
      <c r="E617" s="497">
        <v>10.450393700787401</v>
      </c>
      <c r="F617" s="694">
        <v>5.1212598425196845</v>
      </c>
      <c r="G617" s="693">
        <v>57.832977750685764</v>
      </c>
      <c r="H617" s="497">
        <v>20.035267993207643</v>
      </c>
      <c r="I617" s="497">
        <v>9.9882440022641177</v>
      </c>
      <c r="J617" s="497">
        <v>9.4483389210606514</v>
      </c>
      <c r="K617" s="694">
        <v>2.6951713327818174</v>
      </c>
      <c r="L617" s="693">
        <v>53.817405232247729</v>
      </c>
      <c r="M617" s="497">
        <v>23.289488585804659</v>
      </c>
      <c r="N617" s="497">
        <v>9.8691129123590411</v>
      </c>
      <c r="O617" s="497">
        <v>9.7057062887281784</v>
      </c>
      <c r="P617" s="694">
        <v>3.3182869808603925</v>
      </c>
    </row>
    <row r="618" spans="1:16" x14ac:dyDescent="0.3">
      <c r="A618" s="178" t="s">
        <v>1845</v>
      </c>
      <c r="B618" s="693">
        <v>26.345661175950397</v>
      </c>
      <c r="C618" s="497">
        <v>30.822043218898816</v>
      </c>
      <c r="D618" s="497">
        <v>21.342914476168119</v>
      </c>
      <c r="E618" s="497">
        <v>13.529842458650112</v>
      </c>
      <c r="F618" s="694">
        <v>7.9595386703325595</v>
      </c>
      <c r="G618" s="693">
        <v>23.661555641335287</v>
      </c>
      <c r="H618" s="497">
        <v>33.18057228959421</v>
      </c>
      <c r="I618" s="497">
        <v>20.721260889656079</v>
      </c>
      <c r="J618" s="497">
        <v>18.849580188033809</v>
      </c>
      <c r="K618" s="694">
        <v>3.5870309913806189</v>
      </c>
      <c r="L618" s="693">
        <v>24.517098615510346</v>
      </c>
      <c r="M618" s="497">
        <v>32.428804913163376</v>
      </c>
      <c r="N618" s="497">
        <v>20.919409342260558</v>
      </c>
      <c r="O618" s="497">
        <v>17.153944833859541</v>
      </c>
      <c r="P618" s="694">
        <v>4.9807422952061788</v>
      </c>
    </row>
    <row r="619" spans="1:16" x14ac:dyDescent="0.3">
      <c r="A619" s="178" t="s">
        <v>1846</v>
      </c>
      <c r="B619" s="693">
        <v>45.465554952212294</v>
      </c>
      <c r="C619" s="497">
        <v>36.270902200983947</v>
      </c>
      <c r="D619" s="497">
        <v>10.29857012010126</v>
      </c>
      <c r="E619" s="497">
        <v>5.2028506313678671</v>
      </c>
      <c r="F619" s="694">
        <v>2.7621220953346355</v>
      </c>
      <c r="G619" s="693">
        <v>52.851089495476621</v>
      </c>
      <c r="H619" s="497">
        <v>22.080306760113199</v>
      </c>
      <c r="I619" s="497">
        <v>7.9297820683727371</v>
      </c>
      <c r="J619" s="497">
        <v>8.5754641069988704</v>
      </c>
      <c r="K619" s="694">
        <v>8.5633575690385744</v>
      </c>
      <c r="L619" s="693">
        <v>50.618761273750103</v>
      </c>
      <c r="M619" s="497">
        <v>26.369511082453023</v>
      </c>
      <c r="N619" s="497">
        <v>8.6457644239064706</v>
      </c>
      <c r="O619" s="497">
        <v>7.5560686660158529</v>
      </c>
      <c r="P619" s="694">
        <v>6.8098945538745532</v>
      </c>
    </row>
    <row r="620" spans="1:16" x14ac:dyDescent="0.3">
      <c r="A620" s="178" t="s">
        <v>1847</v>
      </c>
      <c r="B620" s="693">
        <v>64.249189523668605</v>
      </c>
      <c r="C620" s="497">
        <v>23.183291409883982</v>
      </c>
      <c r="D620" s="497">
        <v>8.5992078369207263</v>
      </c>
      <c r="E620" s="497">
        <v>2.7871805093877411</v>
      </c>
      <c r="F620" s="694">
        <v>1.1811307201389512</v>
      </c>
      <c r="G620" s="693">
        <v>51.509621795896301</v>
      </c>
      <c r="H620" s="497">
        <v>22.09688121396805</v>
      </c>
      <c r="I620" s="497">
        <v>9.7876576207108386</v>
      </c>
      <c r="J620" s="497">
        <v>10.703384124336514</v>
      </c>
      <c r="K620" s="694">
        <v>5.9024552450882952</v>
      </c>
      <c r="L620" s="693">
        <v>55.527541098730339</v>
      </c>
      <c r="M620" s="497">
        <v>22.43952302020849</v>
      </c>
      <c r="N620" s="497">
        <v>9.4128336526785876</v>
      </c>
      <c r="O620" s="497">
        <v>8.20670072115254</v>
      </c>
      <c r="P620" s="694">
        <v>4.4134015072300414</v>
      </c>
    </row>
    <row r="621" spans="1:16" x14ac:dyDescent="0.3">
      <c r="A621" s="178" t="s">
        <v>1848</v>
      </c>
      <c r="B621" s="693">
        <v>24.323597577371732</v>
      </c>
      <c r="C621" s="497">
        <v>39.283199098556921</v>
      </c>
      <c r="D621" s="497">
        <v>12.562582429542749</v>
      </c>
      <c r="E621" s="497">
        <v>15.106854296579893</v>
      </c>
      <c r="F621" s="694">
        <v>8.7237665979487051</v>
      </c>
      <c r="G621" s="693">
        <v>15.270115213530126</v>
      </c>
      <c r="H621" s="497">
        <v>36.444334417880889</v>
      </c>
      <c r="I621" s="497">
        <v>14.576554911114254</v>
      </c>
      <c r="J621" s="497">
        <v>21.512157935272942</v>
      </c>
      <c r="K621" s="694">
        <v>12.19683752220179</v>
      </c>
      <c r="L621" s="693">
        <v>17.396062913996889</v>
      </c>
      <c r="M621" s="497">
        <v>37.1109594354458</v>
      </c>
      <c r="N621" s="497">
        <v>14.103631897191962</v>
      </c>
      <c r="O621" s="497">
        <v>20.0080581873288</v>
      </c>
      <c r="P621" s="694">
        <v>11.381287566036544</v>
      </c>
    </row>
    <row r="622" spans="1:16" x14ac:dyDescent="0.3">
      <c r="A622" s="178" t="s">
        <v>1849</v>
      </c>
      <c r="B622" s="693">
        <v>42.68177535896654</v>
      </c>
      <c r="C622" s="497">
        <v>27.530260001841505</v>
      </c>
      <c r="D622" s="497">
        <v>21.555498538781638</v>
      </c>
      <c r="E622" s="497">
        <v>6.1292813222106082</v>
      </c>
      <c r="F622" s="694">
        <v>2.1031847781997115</v>
      </c>
      <c r="G622" s="693">
        <v>31.678464422008183</v>
      </c>
      <c r="H622" s="497">
        <v>28.148714908549994</v>
      </c>
      <c r="I622" s="497">
        <v>20.582233254715359</v>
      </c>
      <c r="J622" s="497">
        <v>14.11580897326566</v>
      </c>
      <c r="K622" s="694">
        <v>5.4747784414608045</v>
      </c>
      <c r="L622" s="693">
        <v>34.658575757894248</v>
      </c>
      <c r="M622" s="497">
        <v>27.981214009159267</v>
      </c>
      <c r="N622" s="497">
        <v>20.845830177722249</v>
      </c>
      <c r="O622" s="497">
        <v>11.952756259074535</v>
      </c>
      <c r="P622" s="694">
        <v>4.5616237961497008</v>
      </c>
    </row>
    <row r="623" spans="1:16" x14ac:dyDescent="0.3">
      <c r="A623" s="178" t="s">
        <v>1850</v>
      </c>
      <c r="B623" s="693">
        <v>41.543415808543322</v>
      </c>
      <c r="C623" s="497">
        <v>38.800095648748702</v>
      </c>
      <c r="D623" s="497">
        <v>12.83396930147995</v>
      </c>
      <c r="E623" s="497">
        <v>3.1309638172666228</v>
      </c>
      <c r="F623" s="694">
        <v>3.6915554239614052</v>
      </c>
      <c r="G623" s="693">
        <v>29.27986876045653</v>
      </c>
      <c r="H623" s="497">
        <v>32.285036187917086</v>
      </c>
      <c r="I623" s="497">
        <v>19.785313509528134</v>
      </c>
      <c r="J623" s="497">
        <v>13.952405239567891</v>
      </c>
      <c r="K623" s="694">
        <v>4.6973763025303539</v>
      </c>
      <c r="L623" s="693">
        <v>32.604232329476524</v>
      </c>
      <c r="M623" s="497">
        <v>34.051117912614068</v>
      </c>
      <c r="N623" s="497">
        <v>17.900965094641215</v>
      </c>
      <c r="O623" s="497">
        <v>11.018963105124859</v>
      </c>
      <c r="P623" s="694">
        <v>4.4247215581433341</v>
      </c>
    </row>
    <row r="624" spans="1:16" x14ac:dyDescent="0.3">
      <c r="A624" s="178" t="s">
        <v>1851</v>
      </c>
      <c r="B624" s="693">
        <v>44.403563121137296</v>
      </c>
      <c r="C624" s="497">
        <v>30.034856518883984</v>
      </c>
      <c r="D624" s="497">
        <v>14.533307662475439</v>
      </c>
      <c r="E624" s="497">
        <v>5.7126258911705303</v>
      </c>
      <c r="F624" s="694">
        <v>5.3156468063327535</v>
      </c>
      <c r="G624" s="693">
        <v>60.054858415352562</v>
      </c>
      <c r="H624" s="497">
        <v>15.303658204254461</v>
      </c>
      <c r="I624" s="497">
        <v>13.350824297184147</v>
      </c>
      <c r="J624" s="497">
        <v>9.1470140607600197</v>
      </c>
      <c r="K624" s="694">
        <v>2.1436450224488102</v>
      </c>
      <c r="L624" s="693">
        <v>56.370102049953161</v>
      </c>
      <c r="M624" s="497">
        <v>18.771797788832767</v>
      </c>
      <c r="N624" s="497">
        <v>13.629214233948447</v>
      </c>
      <c r="O624" s="497">
        <v>8.3384622168864624</v>
      </c>
      <c r="P624" s="694">
        <v>2.8904237103791659</v>
      </c>
    </row>
    <row r="625" spans="1:16" x14ac:dyDescent="0.3">
      <c r="A625" s="178" t="s">
        <v>1852</v>
      </c>
      <c r="B625" s="693">
        <v>55.072539400897611</v>
      </c>
      <c r="C625" s="497">
        <v>24.037156872977768</v>
      </c>
      <c r="D625" s="497">
        <v>10.179000104373239</v>
      </c>
      <c r="E625" s="497">
        <v>3.535643461016595</v>
      </c>
      <c r="F625" s="694">
        <v>7.175660160734787</v>
      </c>
      <c r="G625" s="693">
        <v>51.017808142465135</v>
      </c>
      <c r="H625" s="497">
        <v>22.691381531052247</v>
      </c>
      <c r="I625" s="497">
        <v>12.917903343226747</v>
      </c>
      <c r="J625" s="497">
        <v>10.887887103096825</v>
      </c>
      <c r="K625" s="694">
        <v>2.4850198801590411</v>
      </c>
      <c r="L625" s="693">
        <v>52.433668634740137</v>
      </c>
      <c r="M625" s="497">
        <v>23.161309133318756</v>
      </c>
      <c r="N625" s="497">
        <v>11.961513229827247</v>
      </c>
      <c r="O625" s="497">
        <v>8.320577301552591</v>
      </c>
      <c r="P625" s="694">
        <v>4.1229317005612653</v>
      </c>
    </row>
    <row r="626" spans="1:16" x14ac:dyDescent="0.3">
      <c r="A626" s="178" t="s">
        <v>1853</v>
      </c>
      <c r="B626" s="693">
        <v>26.793345496777238</v>
      </c>
      <c r="C626" s="497">
        <v>31.131715491453608</v>
      </c>
      <c r="D626" s="497">
        <v>22.443528778560047</v>
      </c>
      <c r="E626" s="497">
        <v>12.213827788026073</v>
      </c>
      <c r="F626" s="694">
        <v>7.4175824451830321</v>
      </c>
      <c r="G626" s="693">
        <v>24.615977663407197</v>
      </c>
      <c r="H626" s="497">
        <v>28.626712475951443</v>
      </c>
      <c r="I626" s="497">
        <v>19.426487144682188</v>
      </c>
      <c r="J626" s="497">
        <v>19.672617357411507</v>
      </c>
      <c r="K626" s="694">
        <v>7.6582053585476695</v>
      </c>
      <c r="L626" s="693">
        <v>25.225302142948301</v>
      </c>
      <c r="M626" s="497">
        <v>29.327723869284711</v>
      </c>
      <c r="N626" s="497">
        <v>20.270789744886926</v>
      </c>
      <c r="O626" s="497">
        <v>17.585315890604154</v>
      </c>
      <c r="P626" s="694">
        <v>7.5908683522759066</v>
      </c>
    </row>
    <row r="627" spans="1:16" x14ac:dyDescent="0.3">
      <c r="A627" s="178" t="s">
        <v>1854</v>
      </c>
      <c r="B627" s="693">
        <v>14.287801314828341</v>
      </c>
      <c r="C627" s="497">
        <v>42.831750669588509</v>
      </c>
      <c r="D627" s="497">
        <v>22.327733138543948</v>
      </c>
      <c r="E627" s="497">
        <v>17.097638178719262</v>
      </c>
      <c r="F627" s="694">
        <v>3.4550766983199415</v>
      </c>
      <c r="G627" s="693">
        <v>7.9424592547249224</v>
      </c>
      <c r="H627" s="497">
        <v>37.102111867778717</v>
      </c>
      <c r="I627" s="497">
        <v>19.41808860662637</v>
      </c>
      <c r="J627" s="497">
        <v>30.444180886066263</v>
      </c>
      <c r="K627" s="694">
        <v>5.0931593848037338</v>
      </c>
      <c r="L627" s="693">
        <v>9.7320459820631484</v>
      </c>
      <c r="M627" s="497">
        <v>38.718050843965884</v>
      </c>
      <c r="N627" s="497">
        <v>20.238700196398895</v>
      </c>
      <c r="O627" s="497">
        <v>26.680034610155058</v>
      </c>
      <c r="P627" s="694">
        <v>4.6311683674170112</v>
      </c>
    </row>
    <row r="628" spans="1:16" x14ac:dyDescent="0.3">
      <c r="A628" s="178" t="s">
        <v>1855</v>
      </c>
      <c r="B628" s="693">
        <v>51.375703773397554</v>
      </c>
      <c r="C628" s="497">
        <v>28.584070952178152</v>
      </c>
      <c r="D628" s="497">
        <v>7.489943650491365</v>
      </c>
      <c r="E628" s="497">
        <v>7.5140788830037035</v>
      </c>
      <c r="F628" s="694">
        <v>5.0362027409292258</v>
      </c>
      <c r="G628" s="693">
        <v>37.641150584794083</v>
      </c>
      <c r="H628" s="497">
        <v>32.196012752872832</v>
      </c>
      <c r="I628" s="497">
        <v>11.995130036363619</v>
      </c>
      <c r="J628" s="497">
        <v>14.393547445919964</v>
      </c>
      <c r="K628" s="694">
        <v>3.7741591800495025</v>
      </c>
      <c r="L628" s="693">
        <v>41.411063273743878</v>
      </c>
      <c r="M628" s="497">
        <v>31.204593153035699</v>
      </c>
      <c r="N628" s="497">
        <v>10.758529246446649</v>
      </c>
      <c r="O628" s="497">
        <v>12.505244603269841</v>
      </c>
      <c r="P628" s="694">
        <v>4.1205697235039294</v>
      </c>
    </row>
    <row r="629" spans="1:16" x14ac:dyDescent="0.3">
      <c r="A629" s="178" t="s">
        <v>1856</v>
      </c>
      <c r="B629" s="693">
        <v>35.776701453038399</v>
      </c>
      <c r="C629" s="497">
        <v>41.758625855095623</v>
      </c>
      <c r="D629" s="497">
        <v>13.571678234383583</v>
      </c>
      <c r="E629" s="497">
        <v>3.9796275028711241</v>
      </c>
      <c r="F629" s="694">
        <v>4.9133669546112753</v>
      </c>
      <c r="G629" s="693">
        <v>43.57643081381309</v>
      </c>
      <c r="H629" s="497">
        <v>27.016421154310557</v>
      </c>
      <c r="I629" s="497">
        <v>8.1622796425984063</v>
      </c>
      <c r="J629" s="497">
        <v>6.6348708041535867</v>
      </c>
      <c r="K629" s="694">
        <v>14.609997585124365</v>
      </c>
      <c r="L629" s="693">
        <v>40.637757501646128</v>
      </c>
      <c r="M629" s="497">
        <v>32.570783557520464</v>
      </c>
      <c r="N629" s="497">
        <v>10.200357445207413</v>
      </c>
      <c r="O629" s="497">
        <v>5.6344652431568054</v>
      </c>
      <c r="P629" s="694">
        <v>10.956636252469194</v>
      </c>
    </row>
    <row r="630" spans="1:16" x14ac:dyDescent="0.3">
      <c r="A630" s="178" t="s">
        <v>1857</v>
      </c>
      <c r="B630" s="693">
        <v>28.158183469526481</v>
      </c>
      <c r="C630" s="497">
        <v>28.237788835895106</v>
      </c>
      <c r="D630" s="497">
        <v>11.932609128027725</v>
      </c>
      <c r="E630" s="497">
        <v>13.745193348286739</v>
      </c>
      <c r="F630" s="694">
        <v>17.926225218263951</v>
      </c>
      <c r="G630" s="693">
        <v>24.262920032717229</v>
      </c>
      <c r="H630" s="497">
        <v>24.145931878204603</v>
      </c>
      <c r="I630" s="497">
        <v>18.809268559502065</v>
      </c>
      <c r="J630" s="497">
        <v>20.651682680977665</v>
      </c>
      <c r="K630" s="694">
        <v>12.130196848598437</v>
      </c>
      <c r="L630" s="693">
        <v>25.220609012637489</v>
      </c>
      <c r="M630" s="497">
        <v>25.151955316506434</v>
      </c>
      <c r="N630" s="497">
        <v>17.118573934344109</v>
      </c>
      <c r="O630" s="497">
        <v>18.953654080048704</v>
      </c>
      <c r="P630" s="694">
        <v>13.555207656463262</v>
      </c>
    </row>
    <row r="631" spans="1:16" x14ac:dyDescent="0.3">
      <c r="A631" s="178" t="s">
        <v>1858</v>
      </c>
      <c r="B631" s="693">
        <v>49.742594311756264</v>
      </c>
      <c r="C631" s="497">
        <v>36.019917292598528</v>
      </c>
      <c r="D631" s="497">
        <v>6.8107013250063293</v>
      </c>
      <c r="E631" s="497">
        <v>3.1226263819731623</v>
      </c>
      <c r="F631" s="694">
        <v>4.3041606886657107</v>
      </c>
      <c r="G631" s="693">
        <v>56.884198295894649</v>
      </c>
      <c r="H631" s="497">
        <v>20.859153111283245</v>
      </c>
      <c r="I631" s="497">
        <v>8.7658146139943209</v>
      </c>
      <c r="J631" s="497">
        <v>9.3919442292796287</v>
      </c>
      <c r="K631" s="694">
        <v>4.098889749548154</v>
      </c>
      <c r="L631" s="693">
        <v>54.908598510494244</v>
      </c>
      <c r="M631" s="497">
        <v>25.053113253799641</v>
      </c>
      <c r="N631" s="497">
        <v>8.2249667312586094</v>
      </c>
      <c r="O631" s="497">
        <v>7.6576471412228884</v>
      </c>
      <c r="P631" s="694">
        <v>4.1556743632246169</v>
      </c>
    </row>
    <row r="632" spans="1:16" x14ac:dyDescent="0.3">
      <c r="A632" s="178" t="s">
        <v>1859</v>
      </c>
      <c r="B632" s="693">
        <v>48.649862057502908</v>
      </c>
      <c r="C632" s="497">
        <v>30.543262170338032</v>
      </c>
      <c r="D632" s="497">
        <v>14.803412204290876</v>
      </c>
      <c r="E632" s="497">
        <v>3.5597459907723303</v>
      </c>
      <c r="F632" s="694">
        <v>2.4437175770958599</v>
      </c>
      <c r="G632" s="693">
        <v>58.199422246484858</v>
      </c>
      <c r="H632" s="497">
        <v>23.174144612400383</v>
      </c>
      <c r="I632" s="497">
        <v>7.6329331032145022</v>
      </c>
      <c r="J632" s="497">
        <v>7.813487423888323</v>
      </c>
      <c r="K632" s="694">
        <v>3.1800126140119338</v>
      </c>
      <c r="L632" s="693">
        <v>55.713784874220259</v>
      </c>
      <c r="M632" s="497">
        <v>25.092238602085342</v>
      </c>
      <c r="N632" s="497">
        <v>9.4993238560830662</v>
      </c>
      <c r="O632" s="497">
        <v>6.7062889279510287</v>
      </c>
      <c r="P632" s="694">
        <v>2.9883637396603033</v>
      </c>
    </row>
    <row r="633" spans="1:16" x14ac:dyDescent="0.3">
      <c r="A633" s="178" t="s">
        <v>1860</v>
      </c>
      <c r="B633" s="693">
        <v>7.6703192442015862</v>
      </c>
      <c r="C633" s="497">
        <v>59.780847819365611</v>
      </c>
      <c r="D633" s="497">
        <v>23.592186791653592</v>
      </c>
      <c r="E633" s="497">
        <v>5.8408767246616105</v>
      </c>
      <c r="F633" s="694">
        <v>3.1157694201175961</v>
      </c>
      <c r="G633" s="693">
        <v>10.054220989561191</v>
      </c>
      <c r="H633" s="497">
        <v>40.417968180492039</v>
      </c>
      <c r="I633" s="497">
        <v>18.122733262994302</v>
      </c>
      <c r="J633" s="497">
        <v>26.715501688770534</v>
      </c>
      <c r="K633" s="694">
        <v>4.6895758781819366</v>
      </c>
      <c r="L633" s="693">
        <v>9.4017317137424889</v>
      </c>
      <c r="M633" s="497">
        <v>45.71771316282036</v>
      </c>
      <c r="N633" s="497">
        <v>19.619757953288573</v>
      </c>
      <c r="O633" s="497">
        <v>21.001982265274407</v>
      </c>
      <c r="P633" s="694">
        <v>4.2588149048741659</v>
      </c>
    </row>
    <row r="634" spans="1:16" x14ac:dyDescent="0.3">
      <c r="A634" s="178" t="s">
        <v>1861</v>
      </c>
      <c r="B634" s="693">
        <v>34.302443650184919</v>
      </c>
      <c r="C634" s="497">
        <v>35.530104565625898</v>
      </c>
      <c r="D634" s="497">
        <v>8.1396590402478157</v>
      </c>
      <c r="E634" s="497">
        <v>10.930926173267936</v>
      </c>
      <c r="F634" s="694">
        <v>11.096866570673434</v>
      </c>
      <c r="G634" s="693">
        <v>30.006342914122648</v>
      </c>
      <c r="H634" s="497">
        <v>27.256057101568725</v>
      </c>
      <c r="I634" s="497">
        <v>12.125027209691586</v>
      </c>
      <c r="J634" s="497">
        <v>17.895871860729784</v>
      </c>
      <c r="K634" s="694">
        <v>12.716700913887255</v>
      </c>
      <c r="L634" s="693">
        <v>31.603946762041801</v>
      </c>
      <c r="M634" s="497">
        <v>30.332951913527779</v>
      </c>
      <c r="N634" s="497">
        <v>10.64297641199223</v>
      </c>
      <c r="O634" s="497">
        <v>15.305796647308235</v>
      </c>
      <c r="P634" s="694">
        <v>12.114328265129959</v>
      </c>
    </row>
    <row r="635" spans="1:16" x14ac:dyDescent="0.3">
      <c r="A635" s="178" t="s">
        <v>1862</v>
      </c>
      <c r="B635" s="693">
        <v>56.910636599745636</v>
      </c>
      <c r="C635" s="497">
        <v>29.276425651088562</v>
      </c>
      <c r="D635" s="497">
        <v>8.0610204345599463</v>
      </c>
      <c r="E635" s="497">
        <v>3.7345781849618773</v>
      </c>
      <c r="F635" s="694">
        <v>2.0173391296439869</v>
      </c>
      <c r="G635" s="693">
        <v>60.84279191210409</v>
      </c>
      <c r="H635" s="497">
        <v>17.19765166962631</v>
      </c>
      <c r="I635" s="497">
        <v>10.94063926612426</v>
      </c>
      <c r="J635" s="497">
        <v>8.2922374500677574</v>
      </c>
      <c r="K635" s="694">
        <v>2.7266797020775808</v>
      </c>
      <c r="L635" s="693">
        <v>59.905407217578663</v>
      </c>
      <c r="M635" s="497">
        <v>20.077105037927655</v>
      </c>
      <c r="N635" s="497">
        <v>10.254168258661293</v>
      </c>
      <c r="O635" s="497">
        <v>7.205739156232621</v>
      </c>
      <c r="P635" s="694">
        <v>2.5575803295997583</v>
      </c>
    </row>
    <row r="636" spans="1:16" x14ac:dyDescent="0.3">
      <c r="A636" s="178" t="s">
        <v>1863</v>
      </c>
      <c r="B636" s="693">
        <v>18.861269734632181</v>
      </c>
      <c r="C636" s="497">
        <v>39.001791512708543</v>
      </c>
      <c r="D636" s="497">
        <v>21.996416974582914</v>
      </c>
      <c r="E636" s="497">
        <v>7.0260889038181613</v>
      </c>
      <c r="F636" s="694">
        <v>13.114432874258203</v>
      </c>
      <c r="G636" s="693">
        <v>19.678439095172699</v>
      </c>
      <c r="H636" s="497">
        <v>29.024693597284486</v>
      </c>
      <c r="I636" s="497">
        <v>20.927370248490661</v>
      </c>
      <c r="J636" s="497">
        <v>20.673438188272485</v>
      </c>
      <c r="K636" s="694">
        <v>9.6960588707796749</v>
      </c>
      <c r="L636" s="693">
        <v>19.419891949340183</v>
      </c>
      <c r="M636" s="497">
        <v>32.181383402710125</v>
      </c>
      <c r="N636" s="497">
        <v>21.265609777699051</v>
      </c>
      <c r="O636" s="497">
        <v>16.355504384022673</v>
      </c>
      <c r="P636" s="694">
        <v>10.777610486227969</v>
      </c>
    </row>
    <row r="637" spans="1:16" x14ac:dyDescent="0.3">
      <c r="A637" s="178" t="s">
        <v>1864</v>
      </c>
      <c r="B637" s="693">
        <v>41.832746788571278</v>
      </c>
      <c r="C637" s="497">
        <v>27.7120691226635</v>
      </c>
      <c r="D637" s="497">
        <v>11.949831193395195</v>
      </c>
      <c r="E637" s="497">
        <v>9.8010930270796059</v>
      </c>
      <c r="F637" s="694">
        <v>8.704259868290416</v>
      </c>
      <c r="G637" s="693">
        <v>41.33769414748803</v>
      </c>
      <c r="H637" s="497">
        <v>22.760540010698097</v>
      </c>
      <c r="I637" s="497">
        <v>12.785734963718928</v>
      </c>
      <c r="J637" s="497">
        <v>14.992270450246897</v>
      </c>
      <c r="K637" s="694">
        <v>8.1237604278480458</v>
      </c>
      <c r="L637" s="693">
        <v>41.506459406239394</v>
      </c>
      <c r="M637" s="497">
        <v>24.448534422700888</v>
      </c>
      <c r="N637" s="497">
        <v>12.500772306452342</v>
      </c>
      <c r="O637" s="497">
        <v>13.222579051109939</v>
      </c>
      <c r="P637" s="694">
        <v>8.3216548134974371</v>
      </c>
    </row>
    <row r="638" spans="1:16" x14ac:dyDescent="0.3">
      <c r="A638" s="178" t="s">
        <v>1865</v>
      </c>
      <c r="B638" s="693">
        <v>63.779080615146299</v>
      </c>
      <c r="C638" s="497">
        <v>24.929071207658055</v>
      </c>
      <c r="D638" s="497">
        <v>7.575184577531699</v>
      </c>
      <c r="E638" s="497">
        <v>2.9695480061810957</v>
      </c>
      <c r="F638" s="694">
        <v>0.74711559348284573</v>
      </c>
      <c r="G638" s="693">
        <v>53.768844208091423</v>
      </c>
      <c r="H638" s="497">
        <v>23.24896084677561</v>
      </c>
      <c r="I638" s="497">
        <v>10.248774739544736</v>
      </c>
      <c r="J638" s="497">
        <v>8.9180470252852508</v>
      </c>
      <c r="K638" s="694">
        <v>3.8153731803029758</v>
      </c>
      <c r="L638" s="693">
        <v>56.241240723749996</v>
      </c>
      <c r="M638" s="497">
        <v>23.663925971799042</v>
      </c>
      <c r="N638" s="497">
        <v>9.5884331919463772</v>
      </c>
      <c r="O638" s="497">
        <v>7.4488461342986509</v>
      </c>
      <c r="P638" s="694">
        <v>3.0575539782059371</v>
      </c>
    </row>
    <row r="639" spans="1:16" x14ac:dyDescent="0.3">
      <c r="A639" s="178" t="s">
        <v>1866</v>
      </c>
      <c r="B639" s="693">
        <v>41.981646122283408</v>
      </c>
      <c r="C639" s="497">
        <v>28.679788963643084</v>
      </c>
      <c r="D639" s="497">
        <v>15.114213417225677</v>
      </c>
      <c r="E639" s="497">
        <v>8.8465999422914035</v>
      </c>
      <c r="F639" s="694">
        <v>5.3777515545564309</v>
      </c>
      <c r="G639" s="693">
        <v>29.745076530627067</v>
      </c>
      <c r="H639" s="497">
        <v>25.648344417795311</v>
      </c>
      <c r="I639" s="497">
        <v>14.341733788031203</v>
      </c>
      <c r="J639" s="497">
        <v>15.959895565493785</v>
      </c>
      <c r="K639" s="694">
        <v>14.304949698052633</v>
      </c>
      <c r="L639" s="693">
        <v>33.183431180402046</v>
      </c>
      <c r="M639" s="497">
        <v>26.500150258613463</v>
      </c>
      <c r="N639" s="497">
        <v>14.558792899655781</v>
      </c>
      <c r="O639" s="497">
        <v>13.961130070142952</v>
      </c>
      <c r="P639" s="694">
        <v>11.796495591185753</v>
      </c>
    </row>
    <row r="640" spans="1:16" x14ac:dyDescent="0.3">
      <c r="A640" s="178" t="s">
        <v>1867</v>
      </c>
      <c r="B640" s="693">
        <v>39.36547706776841</v>
      </c>
      <c r="C640" s="497">
        <v>31.183469011071825</v>
      </c>
      <c r="D640" s="497">
        <v>22.410074333167966</v>
      </c>
      <c r="E640" s="497">
        <v>4.4040910086823191</v>
      </c>
      <c r="F640" s="694">
        <v>2.6368885793094825</v>
      </c>
      <c r="G640" s="693">
        <v>32.769762856990262</v>
      </c>
      <c r="H640" s="497">
        <v>34.229922746070564</v>
      </c>
      <c r="I640" s="497">
        <v>14.343102613087888</v>
      </c>
      <c r="J640" s="497">
        <v>12.103957911835868</v>
      </c>
      <c r="K640" s="694">
        <v>6.5532538720154232</v>
      </c>
      <c r="L640" s="693">
        <v>34.974418677495059</v>
      </c>
      <c r="M640" s="497">
        <v>33.211627873956758</v>
      </c>
      <c r="N640" s="497">
        <v>17.039534809537461</v>
      </c>
      <c r="O640" s="497">
        <v>9.5302326346839621</v>
      </c>
      <c r="P640" s="694">
        <v>5.244186004326763</v>
      </c>
    </row>
    <row r="641" spans="1:16" x14ac:dyDescent="0.3">
      <c r="A641" s="178" t="s">
        <v>1868</v>
      </c>
      <c r="B641" s="693">
        <v>32.1416903243531</v>
      </c>
      <c r="C641" s="497">
        <v>38.120128885057866</v>
      </c>
      <c r="D641" s="497">
        <v>20.334157844548407</v>
      </c>
      <c r="E641" s="497">
        <v>5.2270499837288256</v>
      </c>
      <c r="F641" s="694">
        <v>4.1769729623118046</v>
      </c>
      <c r="G641" s="693">
        <v>25.608914585113098</v>
      </c>
      <c r="H641" s="497">
        <v>30.472111668988077</v>
      </c>
      <c r="I641" s="497">
        <v>25.513517838459492</v>
      </c>
      <c r="J641" s="497">
        <v>12.448242256861329</v>
      </c>
      <c r="K641" s="694">
        <v>5.9572136505780025</v>
      </c>
      <c r="L641" s="693">
        <v>27.58893842474621</v>
      </c>
      <c r="M641" s="497">
        <v>32.790154874234304</v>
      </c>
      <c r="N641" s="497">
        <v>23.943701779967483</v>
      </c>
      <c r="O641" s="497">
        <v>10.259565739849869</v>
      </c>
      <c r="P641" s="694">
        <v>5.4176391812021398</v>
      </c>
    </row>
    <row r="642" spans="1:16" x14ac:dyDescent="0.3">
      <c r="A642" s="178" t="s">
        <v>1155</v>
      </c>
      <c r="B642" s="693">
        <v>13.284268986153972</v>
      </c>
      <c r="C642" s="497">
        <v>33.405420968213775</v>
      </c>
      <c r="D642" s="497">
        <v>21.836950043117128</v>
      </c>
      <c r="E642" s="497">
        <v>17.318977309453381</v>
      </c>
      <c r="F642" s="694">
        <v>14.154382693061748</v>
      </c>
      <c r="G642" s="693">
        <v>13.388317108871647</v>
      </c>
      <c r="H642" s="497">
        <v>32.270459016621679</v>
      </c>
      <c r="I642" s="497">
        <v>18.641292728200341</v>
      </c>
      <c r="J642" s="497">
        <v>22.995429478597718</v>
      </c>
      <c r="K642" s="694">
        <v>12.704501667708614</v>
      </c>
      <c r="L642" s="693">
        <v>13.349444811009615</v>
      </c>
      <c r="M642" s="497">
        <v>32.694479920526618</v>
      </c>
      <c r="N642" s="497">
        <v>19.835187819873372</v>
      </c>
      <c r="O642" s="497">
        <v>20.874711355529939</v>
      </c>
      <c r="P642" s="694">
        <v>13.246176093060457</v>
      </c>
    </row>
    <row r="643" spans="1:16" x14ac:dyDescent="0.3">
      <c r="A643" s="178" t="s">
        <v>1869</v>
      </c>
      <c r="B643" s="693">
        <v>35.302525011910433</v>
      </c>
      <c r="C643" s="497">
        <v>26.019716348444316</v>
      </c>
      <c r="D643" s="497">
        <v>29.471909700590025</v>
      </c>
      <c r="E643" s="497">
        <v>6.3949866236669468</v>
      </c>
      <c r="F643" s="694">
        <v>2.8108623153882801</v>
      </c>
      <c r="G643" s="693">
        <v>51.679104477611936</v>
      </c>
      <c r="H643" s="497">
        <v>18.875136512559155</v>
      </c>
      <c r="I643" s="497">
        <v>13.924281033855115</v>
      </c>
      <c r="J643" s="497">
        <v>10.745813614852565</v>
      </c>
      <c r="K643" s="694">
        <v>4.7756643611212226</v>
      </c>
      <c r="L643" s="693">
        <v>45.406308342340573</v>
      </c>
      <c r="M643" s="497">
        <v>21.611757604682825</v>
      </c>
      <c r="N643" s="497">
        <v>19.879560353177332</v>
      </c>
      <c r="O643" s="497">
        <v>9.0792964527856928</v>
      </c>
      <c r="P643" s="694">
        <v>4.0230772470135738</v>
      </c>
    </row>
    <row r="644" spans="1:16" x14ac:dyDescent="0.3">
      <c r="A644" s="178" t="s">
        <v>1870</v>
      </c>
      <c r="B644" s="693">
        <v>66.015569838345328</v>
      </c>
      <c r="C644" s="497">
        <v>21.67728236070587</v>
      </c>
      <c r="D644" s="497">
        <v>2.5902335442937581</v>
      </c>
      <c r="E644" s="497">
        <v>8.2590232960722751</v>
      </c>
      <c r="F644" s="694">
        <v>1.4578909605827739</v>
      </c>
      <c r="G644" s="693">
        <v>56.493085882606827</v>
      </c>
      <c r="H644" s="497">
        <v>18.173881183622186</v>
      </c>
      <c r="I644" s="497">
        <v>10.958402579029181</v>
      </c>
      <c r="J644" s="497">
        <v>11.045709336598632</v>
      </c>
      <c r="K644" s="694">
        <v>3.3289210181431632</v>
      </c>
      <c r="L644" s="693">
        <v>59.203819762618615</v>
      </c>
      <c r="M644" s="497">
        <v>19.171182760619949</v>
      </c>
      <c r="N644" s="497">
        <v>8.5762636936753367</v>
      </c>
      <c r="O644" s="497">
        <v>10.252432677050315</v>
      </c>
      <c r="P644" s="694">
        <v>2.796301106035787</v>
      </c>
    </row>
    <row r="645" spans="1:16" x14ac:dyDescent="0.3">
      <c r="A645" s="178" t="s">
        <v>1871</v>
      </c>
      <c r="B645" s="693">
        <v>34.698740437725803</v>
      </c>
      <c r="C645" s="497">
        <v>33.013729682790618</v>
      </c>
      <c r="D645" s="497">
        <v>20.17474193460453</v>
      </c>
      <c r="E645" s="497">
        <v>5.1117667090658783</v>
      </c>
      <c r="F645" s="694">
        <v>7.0010212358131669</v>
      </c>
      <c r="G645" s="693">
        <v>44.030224468965493</v>
      </c>
      <c r="H645" s="497">
        <v>26.004007708220815</v>
      </c>
      <c r="I645" s="497">
        <v>14.636386506875784</v>
      </c>
      <c r="J645" s="497">
        <v>10.770643757239769</v>
      </c>
      <c r="K645" s="694">
        <v>4.5587375586981311</v>
      </c>
      <c r="L645" s="693">
        <v>40.074554980809907</v>
      </c>
      <c r="M645" s="497">
        <v>28.975468972306146</v>
      </c>
      <c r="N645" s="497">
        <v>16.984127070615145</v>
      </c>
      <c r="O645" s="497">
        <v>8.3718133888067605</v>
      </c>
      <c r="P645" s="694">
        <v>5.5940355874620442</v>
      </c>
    </row>
    <row r="646" spans="1:16" x14ac:dyDescent="0.3">
      <c r="A646" s="178" t="s">
        <v>1872</v>
      </c>
      <c r="B646" s="693">
        <v>45.23288539872253</v>
      </c>
      <c r="C646" s="497">
        <v>19.974992454043203</v>
      </c>
      <c r="D646" s="497">
        <v>13.577159317795557</v>
      </c>
      <c r="E646" s="497">
        <v>10.951338860363089</v>
      </c>
      <c r="F646" s="694">
        <v>10.263623969075624</v>
      </c>
      <c r="G646" s="693">
        <v>41.306336330695622</v>
      </c>
      <c r="H646" s="497">
        <v>24.278550422586829</v>
      </c>
      <c r="I646" s="497">
        <v>18.43126123193553</v>
      </c>
      <c r="J646" s="497">
        <v>13.359825788634627</v>
      </c>
      <c r="K646" s="694">
        <v>2.6240262261473921</v>
      </c>
      <c r="L646" s="693">
        <v>42.218671486953248</v>
      </c>
      <c r="M646" s="497">
        <v>23.278617106162496</v>
      </c>
      <c r="N646" s="497">
        <v>17.303408822197863</v>
      </c>
      <c r="O646" s="497">
        <v>12.800212942855719</v>
      </c>
      <c r="P646" s="694">
        <v>4.3990896418306749</v>
      </c>
    </row>
    <row r="647" spans="1:16" x14ac:dyDescent="0.3">
      <c r="A647" s="178" t="s">
        <v>1873</v>
      </c>
      <c r="B647" s="693">
        <v>51.210530074788366</v>
      </c>
      <c r="C647" s="497">
        <v>26.172319265777894</v>
      </c>
      <c r="D647" s="497">
        <v>10.924407718068244</v>
      </c>
      <c r="E647" s="497">
        <v>7.275382382687356</v>
      </c>
      <c r="F647" s="694">
        <v>4.4173605586781362</v>
      </c>
      <c r="G647" s="693">
        <v>59.590574237022729</v>
      </c>
      <c r="H647" s="497">
        <v>19.668821139037121</v>
      </c>
      <c r="I647" s="497">
        <v>11.771391138148205</v>
      </c>
      <c r="J647" s="497">
        <v>7.577382871113107</v>
      </c>
      <c r="K647" s="694">
        <v>1.3918306146788386</v>
      </c>
      <c r="L647" s="693">
        <v>57.351601142958408</v>
      </c>
      <c r="M647" s="497">
        <v>21.406420254408356</v>
      </c>
      <c r="N647" s="497">
        <v>11.545094826104428</v>
      </c>
      <c r="O647" s="497">
        <v>7.4966946366731531</v>
      </c>
      <c r="P647" s="694">
        <v>2.2001891398556546</v>
      </c>
    </row>
    <row r="648" spans="1:16" x14ac:dyDescent="0.3">
      <c r="A648" s="178" t="s">
        <v>1874</v>
      </c>
      <c r="B648" s="693">
        <v>66.015569657090012</v>
      </c>
      <c r="C648" s="497">
        <v>21.677282429261428</v>
      </c>
      <c r="D648" s="497">
        <v>2.590233526947304</v>
      </c>
      <c r="E648" s="497">
        <v>8.2590233391961565</v>
      </c>
      <c r="F648" s="694">
        <v>1.4578910475050999</v>
      </c>
      <c r="G648" s="693">
        <v>56.493085839585952</v>
      </c>
      <c r="H648" s="497">
        <v>18.173881251205376</v>
      </c>
      <c r="I648" s="497">
        <v>10.958402530015853</v>
      </c>
      <c r="J648" s="497">
        <v>11.04570936548342</v>
      </c>
      <c r="K648" s="694">
        <v>3.3289210137093934</v>
      </c>
      <c r="L648" s="693">
        <v>59.203819689947309</v>
      </c>
      <c r="M648" s="497">
        <v>19.171182832048768</v>
      </c>
      <c r="N648" s="497">
        <v>8.5762636451520713</v>
      </c>
      <c r="O648" s="497">
        <v>10.252432707149772</v>
      </c>
      <c r="P648" s="694">
        <v>2.7963011257020831</v>
      </c>
    </row>
    <row r="649" spans="1:16" x14ac:dyDescent="0.3">
      <c r="A649" s="178" t="s">
        <v>1875</v>
      </c>
      <c r="B649" s="693">
        <v>62.28886301374105</v>
      </c>
      <c r="C649" s="497">
        <v>24.875801547581887</v>
      </c>
      <c r="D649" s="497">
        <v>4.6156625409707104</v>
      </c>
      <c r="E649" s="497">
        <v>6.4673469926287002</v>
      </c>
      <c r="F649" s="694">
        <v>1.7523259050776581</v>
      </c>
      <c r="G649" s="693">
        <v>51.65225723617619</v>
      </c>
      <c r="H649" s="497">
        <v>24.68681476091832</v>
      </c>
      <c r="I649" s="497">
        <v>11.20913463191847</v>
      </c>
      <c r="J649" s="497">
        <v>10.8285231414265</v>
      </c>
      <c r="K649" s="694">
        <v>1.6232702295605139</v>
      </c>
      <c r="L649" s="693">
        <v>53.972883570662766</v>
      </c>
      <c r="M649" s="497">
        <v>24.728046684256736</v>
      </c>
      <c r="N649" s="497">
        <v>9.7706132379763293</v>
      </c>
      <c r="O649" s="497">
        <v>9.877029739125005</v>
      </c>
      <c r="P649" s="694">
        <v>1.6514267679791639</v>
      </c>
    </row>
    <row r="650" spans="1:16" x14ac:dyDescent="0.3">
      <c r="A650" s="178" t="s">
        <v>1876</v>
      </c>
      <c r="B650" s="693">
        <v>29.309045240765187</v>
      </c>
      <c r="C650" s="497">
        <v>39.464681687203395</v>
      </c>
      <c r="D650" s="497">
        <v>11.473481940809187</v>
      </c>
      <c r="E650" s="497">
        <v>11.007664014288014</v>
      </c>
      <c r="F650" s="694">
        <v>8.7451271169342171</v>
      </c>
      <c r="G650" s="693">
        <v>39.327817372939599</v>
      </c>
      <c r="H650" s="497">
        <v>24.750186189984049</v>
      </c>
      <c r="I650" s="497">
        <v>16.321738119522568</v>
      </c>
      <c r="J650" s="497">
        <v>12.805317683200082</v>
      </c>
      <c r="K650" s="694">
        <v>6.7949406343537007</v>
      </c>
      <c r="L650" s="693">
        <v>36.054938780476931</v>
      </c>
      <c r="M650" s="497">
        <v>29.557038434589938</v>
      </c>
      <c r="N650" s="497">
        <v>14.737935868233912</v>
      </c>
      <c r="O650" s="497">
        <v>12.218069851626998</v>
      </c>
      <c r="P650" s="694">
        <v>7.4320170650722188</v>
      </c>
    </row>
    <row r="651" spans="1:16" x14ac:dyDescent="0.3">
      <c r="A651" s="178" t="s">
        <v>1877</v>
      </c>
      <c r="B651" s="693">
        <v>52.939709460861295</v>
      </c>
      <c r="C651" s="497">
        <v>25.36317722669439</v>
      </c>
      <c r="D651" s="497">
        <v>15.643119989399946</v>
      </c>
      <c r="E651" s="497">
        <v>5.7422531897872995</v>
      </c>
      <c r="F651" s="694">
        <v>0.31174013325707062</v>
      </c>
      <c r="G651" s="693">
        <v>38.83287568716873</v>
      </c>
      <c r="H651" s="497">
        <v>28.547091733525402</v>
      </c>
      <c r="I651" s="497">
        <v>15.693773187557747</v>
      </c>
      <c r="J651" s="497">
        <v>15.702464944223344</v>
      </c>
      <c r="K651" s="694">
        <v>1.2237944475247771</v>
      </c>
      <c r="L651" s="693">
        <v>41.908516376086737</v>
      </c>
      <c r="M651" s="497">
        <v>27.852919166928093</v>
      </c>
      <c r="N651" s="497">
        <v>15.682729530293669</v>
      </c>
      <c r="O651" s="497">
        <v>13.530891008241239</v>
      </c>
      <c r="P651" s="694">
        <v>1.0249439184502649</v>
      </c>
    </row>
    <row r="652" spans="1:16" x14ac:dyDescent="0.3">
      <c r="A652" s="178" t="s">
        <v>1878</v>
      </c>
      <c r="B652" s="693">
        <v>21.775417134360772</v>
      </c>
      <c r="C652" s="497">
        <v>29.226100150780265</v>
      </c>
      <c r="D652" s="497">
        <v>25.629742240311593</v>
      </c>
      <c r="E652" s="497">
        <v>10.037936279994657</v>
      </c>
      <c r="F652" s="694">
        <v>13.330804194552714</v>
      </c>
      <c r="G652" s="693">
        <v>30.596272321236473</v>
      </c>
      <c r="H652" s="497">
        <v>32.177725152743477</v>
      </c>
      <c r="I652" s="497">
        <v>17.328743212342054</v>
      </c>
      <c r="J652" s="497">
        <v>11.551598904475229</v>
      </c>
      <c r="K652" s="694">
        <v>8.3456604092027664</v>
      </c>
      <c r="L652" s="693">
        <v>28.287762330051425</v>
      </c>
      <c r="M652" s="497">
        <v>31.405254041620168</v>
      </c>
      <c r="N652" s="497">
        <v>19.501201413605472</v>
      </c>
      <c r="O652" s="497">
        <v>11.155457576013578</v>
      </c>
      <c r="P652" s="694">
        <v>9.6503246387093586</v>
      </c>
    </row>
    <row r="653" spans="1:16" x14ac:dyDescent="0.3">
      <c r="A653" s="178" t="s">
        <v>1879</v>
      </c>
      <c r="B653" s="693">
        <v>41.24087614449742</v>
      </c>
      <c r="C653" s="497">
        <v>38.146619997741688</v>
      </c>
      <c r="D653" s="497">
        <v>10.385591813148139</v>
      </c>
      <c r="E653" s="497">
        <v>7.4817517335527493</v>
      </c>
      <c r="F653" s="694">
        <v>2.7451603110600065</v>
      </c>
      <c r="G653" s="693">
        <v>20.72739261952194</v>
      </c>
      <c r="H653" s="497">
        <v>26.733029553413989</v>
      </c>
      <c r="I653" s="497">
        <v>20.988246564153147</v>
      </c>
      <c r="J653" s="497">
        <v>22.649316422521636</v>
      </c>
      <c r="K653" s="694">
        <v>8.9020148403892829</v>
      </c>
      <c r="L653" s="693">
        <v>26.35346856218041</v>
      </c>
      <c r="M653" s="497">
        <v>29.863347548405304</v>
      </c>
      <c r="N653" s="497">
        <v>18.080337688007546</v>
      </c>
      <c r="O653" s="497">
        <v>18.489424676128163</v>
      </c>
      <c r="P653" s="694">
        <v>7.2134215252785721</v>
      </c>
    </row>
    <row r="654" spans="1:16" x14ac:dyDescent="0.3">
      <c r="A654" s="178" t="s">
        <v>1880</v>
      </c>
      <c r="B654" s="693">
        <v>38.106028982050212</v>
      </c>
      <c r="C654" s="497">
        <v>38.588069254775675</v>
      </c>
      <c r="D654" s="497">
        <v>10.165583318424872</v>
      </c>
      <c r="E654" s="497">
        <v>10.131790804460612</v>
      </c>
      <c r="F654" s="694">
        <v>3.0085276402886278</v>
      </c>
      <c r="G654" s="693">
        <v>33.791316776844738</v>
      </c>
      <c r="H654" s="497">
        <v>42.632958132332796</v>
      </c>
      <c r="I654" s="497">
        <v>10.627717229468168</v>
      </c>
      <c r="J654" s="497">
        <v>10.530045857900065</v>
      </c>
      <c r="K654" s="694">
        <v>2.4179620034542317</v>
      </c>
      <c r="L654" s="693">
        <v>35.408008222728697</v>
      </c>
      <c r="M654" s="497">
        <v>41.117367535117907</v>
      </c>
      <c r="N654" s="497">
        <v>10.454558996588759</v>
      </c>
      <c r="O654" s="497">
        <v>10.380822570794416</v>
      </c>
      <c r="P654" s="694">
        <v>2.6392426747702253</v>
      </c>
    </row>
    <row r="655" spans="1:16" x14ac:dyDescent="0.3">
      <c r="A655" s="178" t="s">
        <v>1881</v>
      </c>
      <c r="B655" s="693">
        <v>30.2512912204852</v>
      </c>
      <c r="C655" s="497">
        <v>38.826794040306886</v>
      </c>
      <c r="D655" s="497">
        <v>14.426115753101149</v>
      </c>
      <c r="E655" s="497">
        <v>10.294457760801192</v>
      </c>
      <c r="F655" s="694">
        <v>6.2013412253055673</v>
      </c>
      <c r="G655" s="693">
        <v>27.459765388532581</v>
      </c>
      <c r="H655" s="497">
        <v>30.967399613026181</v>
      </c>
      <c r="I655" s="497">
        <v>18.477470568710714</v>
      </c>
      <c r="J655" s="497">
        <v>15.472891983834479</v>
      </c>
      <c r="K655" s="694">
        <v>7.6224724458960429</v>
      </c>
      <c r="L655" s="693">
        <v>28.402420809992552</v>
      </c>
      <c r="M655" s="497">
        <v>33.621396463589512</v>
      </c>
      <c r="N655" s="497">
        <v>17.109390238778406</v>
      </c>
      <c r="O655" s="497">
        <v>13.724214239519405</v>
      </c>
      <c r="P655" s="694">
        <v>7.1425782481201319</v>
      </c>
    </row>
    <row r="656" spans="1:16" x14ac:dyDescent="0.3">
      <c r="A656" s="178" t="s">
        <v>1882</v>
      </c>
      <c r="B656" s="693">
        <v>34.199510886288266</v>
      </c>
      <c r="C656" s="497">
        <v>35.05662216443379</v>
      </c>
      <c r="D656" s="497">
        <v>14.683034963692529</v>
      </c>
      <c r="E656" s="497">
        <v>9.3120393342139547</v>
      </c>
      <c r="F656" s="694">
        <v>6.7487926513714616</v>
      </c>
      <c r="G656" s="693">
        <v>34.494302945825865</v>
      </c>
      <c r="H656" s="497">
        <v>33.722438340952444</v>
      </c>
      <c r="I656" s="497">
        <v>15.735827017880419</v>
      </c>
      <c r="J656" s="497">
        <v>9.2170092538875181</v>
      </c>
      <c r="K656" s="694">
        <v>6.8304224414537513</v>
      </c>
      <c r="L656" s="693">
        <v>34.409642263464505</v>
      </c>
      <c r="M656" s="497">
        <v>34.105599654960024</v>
      </c>
      <c r="N656" s="497">
        <v>15.433477986390297</v>
      </c>
      <c r="O656" s="497">
        <v>9.2443007333727891</v>
      </c>
      <c r="P656" s="694">
        <v>6.8069793618123873</v>
      </c>
    </row>
    <row r="657" spans="1:16" x14ac:dyDescent="0.3">
      <c r="A657" s="178" t="s">
        <v>1883</v>
      </c>
      <c r="B657" s="693">
        <v>20.204144186669147</v>
      </c>
      <c r="C657" s="497">
        <v>40.447715544099616</v>
      </c>
      <c r="D657" s="497">
        <v>25.23327622762455</v>
      </c>
      <c r="E657" s="497">
        <v>10.246637824914409</v>
      </c>
      <c r="F657" s="694">
        <v>3.8682262166922734</v>
      </c>
      <c r="G657" s="693">
        <v>15.375272244564458</v>
      </c>
      <c r="H657" s="497">
        <v>29.858435334954443</v>
      </c>
      <c r="I657" s="497">
        <v>26.834478159311569</v>
      </c>
      <c r="J657" s="497">
        <v>20.076645975448237</v>
      </c>
      <c r="K657" s="694">
        <v>7.8551682857212866</v>
      </c>
      <c r="L657" s="693">
        <v>16.937049259757718</v>
      </c>
      <c r="M657" s="497">
        <v>33.283271329026299</v>
      </c>
      <c r="N657" s="497">
        <v>26.31660972055942</v>
      </c>
      <c r="O657" s="497">
        <v>16.897377406571103</v>
      </c>
      <c r="P657" s="694">
        <v>6.5656922840854639</v>
      </c>
    </row>
    <row r="658" spans="1:16" x14ac:dyDescent="0.3">
      <c r="A658" s="178" t="s">
        <v>1884</v>
      </c>
      <c r="B658" s="693">
        <v>27.441745267239952</v>
      </c>
      <c r="C658" s="497">
        <v>49.958684464959163</v>
      </c>
      <c r="D658" s="497">
        <v>9.7256650961243221</v>
      </c>
      <c r="E658" s="497">
        <v>6.593951352045516</v>
      </c>
      <c r="F658" s="694">
        <v>6.2799538196310483</v>
      </c>
      <c r="G658" s="693">
        <v>17.61772684823568</v>
      </c>
      <c r="H658" s="497">
        <v>33.459033323107924</v>
      </c>
      <c r="I658" s="497">
        <v>16.349300291391778</v>
      </c>
      <c r="J658" s="497">
        <v>20.347804391281471</v>
      </c>
      <c r="K658" s="694">
        <v>12.226135145983152</v>
      </c>
      <c r="L658" s="693">
        <v>20.308221565303391</v>
      </c>
      <c r="M658" s="497">
        <v>37.977777317391933</v>
      </c>
      <c r="N658" s="497">
        <v>14.535291528320146</v>
      </c>
      <c r="O658" s="497">
        <v>16.58104954992189</v>
      </c>
      <c r="P658" s="694">
        <v>10.597660039062644</v>
      </c>
    </row>
    <row r="659" spans="1:16" x14ac:dyDescent="0.3">
      <c r="A659" s="178" t="s">
        <v>1885</v>
      </c>
      <c r="B659" s="693">
        <v>23.520160933259941</v>
      </c>
      <c r="C659" s="497">
        <v>39.843995814917747</v>
      </c>
      <c r="D659" s="497">
        <v>10.744165580222754</v>
      </c>
      <c r="E659" s="497">
        <v>12.524375654358144</v>
      </c>
      <c r="F659" s="694">
        <v>13.367302017241414</v>
      </c>
      <c r="G659" s="693">
        <v>23.301062148832752</v>
      </c>
      <c r="H659" s="497">
        <v>38.951029194475346</v>
      </c>
      <c r="I659" s="497">
        <v>12.870883873563185</v>
      </c>
      <c r="J659" s="497">
        <v>13.792023068952334</v>
      </c>
      <c r="K659" s="694">
        <v>11.08500171417638</v>
      </c>
      <c r="L659" s="693">
        <v>23.373907201696113</v>
      </c>
      <c r="M659" s="497">
        <v>39.247919023606102</v>
      </c>
      <c r="N659" s="497">
        <v>12.163801417999192</v>
      </c>
      <c r="O659" s="497">
        <v>13.370560927253846</v>
      </c>
      <c r="P659" s="694">
        <v>11.843811429444743</v>
      </c>
    </row>
    <row r="660" spans="1:16" x14ac:dyDescent="0.3">
      <c r="A660" s="178" t="s">
        <v>1886</v>
      </c>
      <c r="B660" s="693">
        <v>20.922693266832919</v>
      </c>
      <c r="C660" s="497">
        <v>42.919624016880874</v>
      </c>
      <c r="D660" s="497">
        <v>12.006522156148092</v>
      </c>
      <c r="E660" s="497">
        <v>20.506426242087088</v>
      </c>
      <c r="F660" s="694">
        <v>3.6447343180510261</v>
      </c>
      <c r="G660" s="693">
        <v>19.730992114123193</v>
      </c>
      <c r="H660" s="497">
        <v>35.125033021757822</v>
      </c>
      <c r="I660" s="497">
        <v>16.656455683395819</v>
      </c>
      <c r="J660" s="497">
        <v>22.576202975611675</v>
      </c>
      <c r="K660" s="694">
        <v>5.9113162051114871</v>
      </c>
      <c r="L660" s="693">
        <v>20.001043283212269</v>
      </c>
      <c r="M660" s="497">
        <v>36.891363788509111</v>
      </c>
      <c r="N660" s="497">
        <v>15.602735140821499</v>
      </c>
      <c r="O660" s="497">
        <v>22.107171267980334</v>
      </c>
      <c r="P660" s="694">
        <v>5.3976865194767933</v>
      </c>
    </row>
    <row r="661" spans="1:16" x14ac:dyDescent="0.3">
      <c r="A661" s="178" t="s">
        <v>1887</v>
      </c>
      <c r="B661" s="693">
        <v>58.073740341557887</v>
      </c>
      <c r="C661" s="497">
        <v>23.959600983566112</v>
      </c>
      <c r="D661" s="497">
        <v>6.2484790109344877</v>
      </c>
      <c r="E661" s="497">
        <v>5.8104162225321057</v>
      </c>
      <c r="F661" s="694">
        <v>5.9077634414094042</v>
      </c>
      <c r="G661" s="693">
        <v>56.321250425463973</v>
      </c>
      <c r="H661" s="497">
        <v>29.330691181061901</v>
      </c>
      <c r="I661" s="497">
        <v>6.5416814724054912</v>
      </c>
      <c r="J661" s="497">
        <v>6.0384752295538044</v>
      </c>
      <c r="K661" s="694">
        <v>1.7679016915148307</v>
      </c>
      <c r="L661" s="693">
        <v>56.790767350024531</v>
      </c>
      <c r="M661" s="497">
        <v>27.891699876229538</v>
      </c>
      <c r="N661" s="497">
        <v>6.4631283710613854</v>
      </c>
      <c r="O661" s="497">
        <v>5.9773749843473594</v>
      </c>
      <c r="P661" s="694">
        <v>2.8770294183371936</v>
      </c>
    </row>
    <row r="662" spans="1:16" x14ac:dyDescent="0.3">
      <c r="A662" s="178" t="s">
        <v>1888</v>
      </c>
      <c r="B662" s="693">
        <v>20.368396059781059</v>
      </c>
      <c r="C662" s="497">
        <v>28.473184393224411</v>
      </c>
      <c r="D662" s="497">
        <v>25.934583524997269</v>
      </c>
      <c r="E662" s="497">
        <v>16.483222641990096</v>
      </c>
      <c r="F662" s="694">
        <v>8.740613380007165</v>
      </c>
      <c r="G662" s="693">
        <v>17.039533153776727</v>
      </c>
      <c r="H662" s="497">
        <v>30.600882412241297</v>
      </c>
      <c r="I662" s="497">
        <v>21.617239487545742</v>
      </c>
      <c r="J662" s="497">
        <v>21.789832675575418</v>
      </c>
      <c r="K662" s="694">
        <v>8.9525122708608134</v>
      </c>
      <c r="L662" s="693">
        <v>17.931362068580302</v>
      </c>
      <c r="M662" s="497">
        <v>30.030855148004338</v>
      </c>
      <c r="N662" s="497">
        <v>22.773890378998548</v>
      </c>
      <c r="O662" s="497">
        <v>20.36814953596582</v>
      </c>
      <c r="P662" s="694">
        <v>8.8957428684509914</v>
      </c>
    </row>
    <row r="663" spans="1:16" x14ac:dyDescent="0.3">
      <c r="A663" s="178" t="s">
        <v>1889</v>
      </c>
      <c r="B663" s="693">
        <v>21.682641119947089</v>
      </c>
      <c r="C663" s="497">
        <v>32.44586442559541</v>
      </c>
      <c r="D663" s="497">
        <v>14.249201209203688</v>
      </c>
      <c r="E663" s="497">
        <v>18.260560821496217</v>
      </c>
      <c r="F663" s="694">
        <v>13.361732423757596</v>
      </c>
      <c r="G663" s="693">
        <v>20.405803209410127</v>
      </c>
      <c r="H663" s="497">
        <v>34.535323871404081</v>
      </c>
      <c r="I663" s="497">
        <v>18.692178221358745</v>
      </c>
      <c r="J663" s="497">
        <v>14.5206055183533</v>
      </c>
      <c r="K663" s="694">
        <v>11.846089179473744</v>
      </c>
      <c r="L663" s="693">
        <v>20.880760609576171</v>
      </c>
      <c r="M663" s="497">
        <v>33.758087999925039</v>
      </c>
      <c r="N663" s="497">
        <v>17.039482297094377</v>
      </c>
      <c r="O663" s="497">
        <v>15.911791848943185</v>
      </c>
      <c r="P663" s="694">
        <v>12.409877244461223</v>
      </c>
    </row>
    <row r="664" spans="1:16" x14ac:dyDescent="0.3">
      <c r="A664" s="178" t="s">
        <v>1890</v>
      </c>
      <c r="B664" s="693">
        <v>31.877894913856625</v>
      </c>
      <c r="C664" s="497">
        <v>36.737793348870362</v>
      </c>
      <c r="D664" s="497">
        <v>17.15392212128295</v>
      </c>
      <c r="E664" s="497">
        <v>9.0439669789430361</v>
      </c>
      <c r="F664" s="694">
        <v>5.1864226370470305</v>
      </c>
      <c r="G664" s="693">
        <v>34.186490284612731</v>
      </c>
      <c r="H664" s="497">
        <v>25.813509689764242</v>
      </c>
      <c r="I664" s="497">
        <v>19.078997526343773</v>
      </c>
      <c r="J664" s="497">
        <v>12.853326585308574</v>
      </c>
      <c r="K664" s="694">
        <v>8.0676759139706746</v>
      </c>
      <c r="L664" s="693">
        <v>33.607119691164442</v>
      </c>
      <c r="M664" s="497">
        <v>28.555093939108406</v>
      </c>
      <c r="N664" s="497">
        <v>18.595876017052387</v>
      </c>
      <c r="O664" s="497">
        <v>11.897320624387362</v>
      </c>
      <c r="P664" s="694">
        <v>7.3445897282874055</v>
      </c>
    </row>
    <row r="665" spans="1:16" x14ac:dyDescent="0.3">
      <c r="A665" s="178" t="s">
        <v>1891</v>
      </c>
      <c r="B665" s="693">
        <v>36.55735283916961</v>
      </c>
      <c r="C665" s="497">
        <v>25.404427803836839</v>
      </c>
      <c r="D665" s="497">
        <v>25.296906632490874</v>
      </c>
      <c r="E665" s="497">
        <v>4.9264453857397354</v>
      </c>
      <c r="F665" s="694">
        <v>7.8148673387629417</v>
      </c>
      <c r="G665" s="693">
        <v>31.653263567127222</v>
      </c>
      <c r="H665" s="497">
        <v>32.840845241241787</v>
      </c>
      <c r="I665" s="497">
        <v>15.695717165845387</v>
      </c>
      <c r="J665" s="497">
        <v>11.768281294694184</v>
      </c>
      <c r="K665" s="694">
        <v>8.0418927310914246</v>
      </c>
      <c r="L665" s="693">
        <v>33.240033504742833</v>
      </c>
      <c r="M665" s="497">
        <v>30.434713750017838</v>
      </c>
      <c r="N665" s="497">
        <v>18.802283536461214</v>
      </c>
      <c r="O665" s="497">
        <v>9.554532943839515</v>
      </c>
      <c r="P665" s="694">
        <v>7.9684362649385969</v>
      </c>
    </row>
    <row r="666" spans="1:16" x14ac:dyDescent="0.3">
      <c r="A666" s="178" t="s">
        <v>1892</v>
      </c>
      <c r="B666" s="693">
        <v>48.521028110461998</v>
      </c>
      <c r="C666" s="497">
        <v>29.310530504587927</v>
      </c>
      <c r="D666" s="497">
        <v>14.155103778357796</v>
      </c>
      <c r="E666" s="497">
        <v>3.2913843102353542</v>
      </c>
      <c r="F666" s="694">
        <v>4.7219532963569195</v>
      </c>
      <c r="G666" s="693">
        <v>48.552917039594064</v>
      </c>
      <c r="H666" s="497">
        <v>27.0012497724335</v>
      </c>
      <c r="I666" s="497">
        <v>12.435045811108436</v>
      </c>
      <c r="J666" s="497">
        <v>8.1299743778837765</v>
      </c>
      <c r="K666" s="694">
        <v>3.8808129989802245</v>
      </c>
      <c r="L666" s="693">
        <v>48.545449811058447</v>
      </c>
      <c r="M666" s="497">
        <v>27.541999413428876</v>
      </c>
      <c r="N666" s="497">
        <v>12.837820889655763</v>
      </c>
      <c r="O666" s="497">
        <v>6.9969523916120355</v>
      </c>
      <c r="P666" s="694">
        <v>4.0777774942448799</v>
      </c>
    </row>
    <row r="667" spans="1:16" x14ac:dyDescent="0.3">
      <c r="A667" s="178" t="s">
        <v>1893</v>
      </c>
      <c r="B667" s="693">
        <v>48.435162613555754</v>
      </c>
      <c r="C667" s="497">
        <v>26.677039087073297</v>
      </c>
      <c r="D667" s="497">
        <v>10.39435089310018</v>
      </c>
      <c r="E667" s="497">
        <v>9.2035186437238785</v>
      </c>
      <c r="F667" s="694">
        <v>5.2899287625468894</v>
      </c>
      <c r="G667" s="693">
        <v>57.958780246033946</v>
      </c>
      <c r="H667" s="497">
        <v>21.34105022570127</v>
      </c>
      <c r="I667" s="497">
        <v>9.6047430715978876</v>
      </c>
      <c r="J667" s="497">
        <v>6.9904009725847409</v>
      </c>
      <c r="K667" s="694">
        <v>4.1050254840821543</v>
      </c>
      <c r="L667" s="693">
        <v>54.905910091699248</v>
      </c>
      <c r="M667" s="497">
        <v>23.051543209290966</v>
      </c>
      <c r="N667" s="497">
        <v>9.8578580374563316</v>
      </c>
      <c r="O667" s="497">
        <v>7.6998331596992582</v>
      </c>
      <c r="P667" s="694">
        <v>4.484855501854196</v>
      </c>
    </row>
    <row r="668" spans="1:16" x14ac:dyDescent="0.3">
      <c r="A668" s="178" t="s">
        <v>1894</v>
      </c>
      <c r="B668" s="693">
        <v>27.498966483110433</v>
      </c>
      <c r="C668" s="497">
        <v>39.685820681984936</v>
      </c>
      <c r="D668" s="497">
        <v>13.683340109981598</v>
      </c>
      <c r="E668" s="497">
        <v>11.748656514825642</v>
      </c>
      <c r="F668" s="694">
        <v>7.3832162100973902</v>
      </c>
      <c r="G668" s="693">
        <v>25.119128608168474</v>
      </c>
      <c r="H668" s="497">
        <v>37.832668799772236</v>
      </c>
      <c r="I668" s="497">
        <v>14.810852902037604</v>
      </c>
      <c r="J668" s="497">
        <v>16.804434449592399</v>
      </c>
      <c r="K668" s="694">
        <v>5.4329152404292858</v>
      </c>
      <c r="L668" s="693">
        <v>25.789400102686855</v>
      </c>
      <c r="M668" s="497">
        <v>38.35460136280053</v>
      </c>
      <c r="N668" s="497">
        <v>14.493293587524047</v>
      </c>
      <c r="O668" s="497">
        <v>15.380495504855748</v>
      </c>
      <c r="P668" s="694">
        <v>5.9822094421328256</v>
      </c>
    </row>
    <row r="669" spans="1:16" x14ac:dyDescent="0.3">
      <c r="A669" s="178" t="s">
        <v>1895</v>
      </c>
      <c r="B669" s="693">
        <v>35.463414634146339</v>
      </c>
      <c r="C669" s="497">
        <v>37.060975609756099</v>
      </c>
      <c r="D669" s="497">
        <v>7.0609756097560972</v>
      </c>
      <c r="E669" s="497">
        <v>10.182926829268292</v>
      </c>
      <c r="F669" s="694">
        <v>10.23170731707317</v>
      </c>
      <c r="G669" s="693">
        <v>48.99037620297463</v>
      </c>
      <c r="H669" s="497">
        <v>27.100612423447068</v>
      </c>
      <c r="I669" s="497">
        <v>5.2913385826771648</v>
      </c>
      <c r="J669" s="497">
        <v>9.4733158355205607</v>
      </c>
      <c r="K669" s="694">
        <v>9.1443569553805766</v>
      </c>
      <c r="L669" s="693">
        <v>45.974167233174711</v>
      </c>
      <c r="M669" s="497">
        <v>29.32154996600952</v>
      </c>
      <c r="N669" s="497">
        <v>5.6859279401767511</v>
      </c>
      <c r="O669" s="497">
        <v>9.6315431679129837</v>
      </c>
      <c r="P669" s="694">
        <v>9.3868116927260363</v>
      </c>
    </row>
    <row r="670" spans="1:16" x14ac:dyDescent="0.3">
      <c r="A670" s="178" t="s">
        <v>1896</v>
      </c>
      <c r="B670" s="693">
        <v>47.322783440071248</v>
      </c>
      <c r="C670" s="497">
        <v>28.968856085682109</v>
      </c>
      <c r="D670" s="497">
        <v>12.334706227678492</v>
      </c>
      <c r="E670" s="497">
        <v>7.0525327315078057</v>
      </c>
      <c r="F670" s="694">
        <v>4.3211215150603435</v>
      </c>
      <c r="G670" s="693">
        <v>43.267460861488082</v>
      </c>
      <c r="H670" s="497">
        <v>22.682497624063551</v>
      </c>
      <c r="I670" s="497">
        <v>10.888165207433637</v>
      </c>
      <c r="J670" s="497">
        <v>14.901191418324489</v>
      </c>
      <c r="K670" s="694">
        <v>8.2606848886902409</v>
      </c>
      <c r="L670" s="693">
        <v>44.154366406081785</v>
      </c>
      <c r="M670" s="497">
        <v>24.057334290413518</v>
      </c>
      <c r="N670" s="497">
        <v>11.204526045930887</v>
      </c>
      <c r="O670" s="497">
        <v>13.184677189906868</v>
      </c>
      <c r="P670" s="694">
        <v>7.3990960676669451</v>
      </c>
    </row>
    <row r="671" spans="1:16" x14ac:dyDescent="0.3">
      <c r="A671" s="178" t="s">
        <v>383</v>
      </c>
      <c r="B671" s="693">
        <v>23.88688138256088</v>
      </c>
      <c r="C671" s="497">
        <v>36.331500392772973</v>
      </c>
      <c r="D671" s="497">
        <v>13.082482325216024</v>
      </c>
      <c r="E671" s="497">
        <v>18.342498036135112</v>
      </c>
      <c r="F671" s="694">
        <v>8.3566378633150045</v>
      </c>
      <c r="G671" s="693">
        <v>20.349153505744795</v>
      </c>
      <c r="H671" s="497">
        <v>28.511225691202142</v>
      </c>
      <c r="I671" s="497">
        <v>21.736835694856076</v>
      </c>
      <c r="J671" s="497">
        <v>19.090576915269374</v>
      </c>
      <c r="K671" s="694">
        <v>10.312208192927612</v>
      </c>
      <c r="L671" s="693">
        <v>21.554562244051283</v>
      </c>
      <c r="M671" s="497">
        <v>31.175825058215789</v>
      </c>
      <c r="N671" s="497">
        <v>18.788041005326409</v>
      </c>
      <c r="O671" s="497">
        <v>18.835684269692994</v>
      </c>
      <c r="P671" s="694">
        <v>9.6458874227135247</v>
      </c>
    </row>
    <row r="672" spans="1:16" x14ac:dyDescent="0.3">
      <c r="A672" s="178" t="s">
        <v>1897</v>
      </c>
      <c r="B672" s="693">
        <v>51.121415790960654</v>
      </c>
      <c r="C672" s="497">
        <v>26.822230080059761</v>
      </c>
      <c r="D672" s="497">
        <v>11.264812330366182</v>
      </c>
      <c r="E672" s="497">
        <v>7.1043974796631462</v>
      </c>
      <c r="F672" s="694">
        <v>3.6871443189502551</v>
      </c>
      <c r="G672" s="693">
        <v>58.673037687674658</v>
      </c>
      <c r="H672" s="497">
        <v>21.206847175093994</v>
      </c>
      <c r="I672" s="497">
        <v>7.4653634421714257</v>
      </c>
      <c r="J672" s="497">
        <v>9.7654054017350482</v>
      </c>
      <c r="K672" s="694">
        <v>2.8893462933248779</v>
      </c>
      <c r="L672" s="693">
        <v>56.494174386733967</v>
      </c>
      <c r="M672" s="497">
        <v>22.827049020433151</v>
      </c>
      <c r="N672" s="497">
        <v>8.5616153281258516</v>
      </c>
      <c r="O672" s="497">
        <v>8.9976269583469026</v>
      </c>
      <c r="P672" s="694">
        <v>3.1195343063601269</v>
      </c>
    </row>
    <row r="673" spans="1:16" x14ac:dyDescent="0.3">
      <c r="A673" s="178" t="s">
        <v>1898</v>
      </c>
      <c r="B673" s="693">
        <v>57.112313887971787</v>
      </c>
      <c r="C673" s="497">
        <v>26.491614809448738</v>
      </c>
      <c r="D673" s="497">
        <v>12.126678663729193</v>
      </c>
      <c r="E673" s="497">
        <v>2.5188748671745</v>
      </c>
      <c r="F673" s="694">
        <v>1.7505177716757772</v>
      </c>
      <c r="G673" s="693">
        <v>58.277544152712245</v>
      </c>
      <c r="H673" s="497">
        <v>23.724635493425193</v>
      </c>
      <c r="I673" s="497">
        <v>10.036846730860532</v>
      </c>
      <c r="J673" s="497">
        <v>6.1990762684192697</v>
      </c>
      <c r="K673" s="694">
        <v>1.761897354582763</v>
      </c>
      <c r="L673" s="693">
        <v>57.951593280426984</v>
      </c>
      <c r="M673" s="497">
        <v>24.498645016645092</v>
      </c>
      <c r="N673" s="497">
        <v>10.621437229460279</v>
      </c>
      <c r="O673" s="497">
        <v>5.1696103394782833</v>
      </c>
      <c r="P673" s="694">
        <v>1.758714133989363</v>
      </c>
    </row>
    <row r="674" spans="1:16" x14ac:dyDescent="0.3">
      <c r="A674" s="178" t="s">
        <v>1899</v>
      </c>
      <c r="B674" s="693">
        <v>58.000056986718803</v>
      </c>
      <c r="C674" s="497">
        <v>24.308046388973263</v>
      </c>
      <c r="D674" s="497">
        <v>7.4878461194871946</v>
      </c>
      <c r="E674" s="497">
        <v>5.4090193239716919</v>
      </c>
      <c r="F674" s="694">
        <v>4.795031180849044</v>
      </c>
      <c r="G674" s="693">
        <v>54.986138545566213</v>
      </c>
      <c r="H674" s="497">
        <v>21.497261051449161</v>
      </c>
      <c r="I674" s="497">
        <v>10.942277388560155</v>
      </c>
      <c r="J674" s="497">
        <v>8.9843644575669792</v>
      </c>
      <c r="K674" s="694">
        <v>3.5899585568574905</v>
      </c>
      <c r="L674" s="693">
        <v>55.98569672799789</v>
      </c>
      <c r="M674" s="497">
        <v>22.429450670391457</v>
      </c>
      <c r="N674" s="497">
        <v>9.796624276815951</v>
      </c>
      <c r="O674" s="497">
        <v>7.7986105783293747</v>
      </c>
      <c r="P674" s="694">
        <v>3.98961774646533</v>
      </c>
    </row>
    <row r="675" spans="1:16" x14ac:dyDescent="0.3">
      <c r="A675" s="178" t="s">
        <v>1900</v>
      </c>
      <c r="B675" s="693">
        <v>16.964738498769485</v>
      </c>
      <c r="C675" s="497">
        <v>36.738792935427071</v>
      </c>
      <c r="D675" s="497">
        <v>18.493418521914858</v>
      </c>
      <c r="E675" s="497">
        <v>18.364769747443059</v>
      </c>
      <c r="F675" s="694">
        <v>9.438280296445523</v>
      </c>
      <c r="G675" s="693">
        <v>12.630049440459858</v>
      </c>
      <c r="H675" s="497">
        <v>30.746437165380314</v>
      </c>
      <c r="I675" s="497">
        <v>20.210052084488243</v>
      </c>
      <c r="J675" s="497">
        <v>26.838692334565661</v>
      </c>
      <c r="K675" s="694">
        <v>9.5747689751059255</v>
      </c>
      <c r="L675" s="693">
        <v>14.165246068716247</v>
      </c>
      <c r="M675" s="497">
        <v>32.868721889783579</v>
      </c>
      <c r="N675" s="497">
        <v>19.602079973510087</v>
      </c>
      <c r="O675" s="497">
        <v>23.837522652297984</v>
      </c>
      <c r="P675" s="694">
        <v>9.5264294156920997</v>
      </c>
    </row>
    <row r="676" spans="1:16" x14ac:dyDescent="0.3">
      <c r="A676" s="178" t="s">
        <v>1901</v>
      </c>
      <c r="B676" s="693">
        <v>20.034040013129864</v>
      </c>
      <c r="C676" s="497">
        <v>27.388128277506901</v>
      </c>
      <c r="D676" s="497">
        <v>20.870860119350549</v>
      </c>
      <c r="E676" s="497">
        <v>16.934969244346892</v>
      </c>
      <c r="F676" s="694">
        <v>14.772002345665792</v>
      </c>
      <c r="G676" s="693">
        <v>13.503497596699484</v>
      </c>
      <c r="H676" s="497">
        <v>32.210600207279363</v>
      </c>
      <c r="I676" s="497">
        <v>20.897747919806811</v>
      </c>
      <c r="J676" s="497">
        <v>24.072977631991982</v>
      </c>
      <c r="K676" s="694">
        <v>9.3151766442223582</v>
      </c>
      <c r="L676" s="693">
        <v>15.045893060776546</v>
      </c>
      <c r="M676" s="497">
        <v>31.071619957889034</v>
      </c>
      <c r="N676" s="497">
        <v>20.891397509868671</v>
      </c>
      <c r="O676" s="497">
        <v>22.387109742680313</v>
      </c>
      <c r="P676" s="694">
        <v>10.603979728785436</v>
      </c>
    </row>
    <row r="677" spans="1:16" x14ac:dyDescent="0.3">
      <c r="A677" s="178" t="s">
        <v>1902</v>
      </c>
      <c r="B677" s="693">
        <v>36.813673432547311</v>
      </c>
      <c r="C677" s="497">
        <v>35.830676533685448</v>
      </c>
      <c r="D677" s="497">
        <v>18.145589841202746</v>
      </c>
      <c r="E677" s="497">
        <v>3.9231314893281297</v>
      </c>
      <c r="F677" s="694">
        <v>5.2869287032363665</v>
      </c>
      <c r="G677" s="693">
        <v>48.122333494588801</v>
      </c>
      <c r="H677" s="497">
        <v>21.243610820540617</v>
      </c>
      <c r="I677" s="497">
        <v>15.266337263226095</v>
      </c>
      <c r="J677" s="497">
        <v>10.611244738193239</v>
      </c>
      <c r="K677" s="694">
        <v>4.7564736834512527</v>
      </c>
      <c r="L677" s="693">
        <v>44.470184514030912</v>
      </c>
      <c r="M677" s="497">
        <v>25.95452589636044</v>
      </c>
      <c r="N677" s="497">
        <v>16.196196265949339</v>
      </c>
      <c r="O677" s="497">
        <v>8.4513083841342507</v>
      </c>
      <c r="P677" s="694">
        <v>4.9277849395250586</v>
      </c>
    </row>
    <row r="678" spans="1:16" x14ac:dyDescent="0.3">
      <c r="A678" s="178" t="s">
        <v>1903</v>
      </c>
      <c r="B678" s="693">
        <v>34.213818324786608</v>
      </c>
      <c r="C678" s="497">
        <v>43.182314420900383</v>
      </c>
      <c r="D678" s="497">
        <v>10.64501882789439</v>
      </c>
      <c r="E678" s="497">
        <v>8.6067898551510993</v>
      </c>
      <c r="F678" s="694">
        <v>3.3520585712675093</v>
      </c>
      <c r="G678" s="693">
        <v>31.379413195897499</v>
      </c>
      <c r="H678" s="497">
        <v>38.451350177291332</v>
      </c>
      <c r="I678" s="497">
        <v>13.487554877504133</v>
      </c>
      <c r="J678" s="497">
        <v>11.353776288771957</v>
      </c>
      <c r="K678" s="694">
        <v>5.3279054605350824</v>
      </c>
      <c r="L678" s="693">
        <v>32.271152677371298</v>
      </c>
      <c r="M678" s="497">
        <v>39.939770995637971</v>
      </c>
      <c r="N678" s="497">
        <v>12.593257306167516</v>
      </c>
      <c r="O678" s="497">
        <v>10.489539827665673</v>
      </c>
      <c r="P678" s="694">
        <v>4.7062791931575445</v>
      </c>
    </row>
    <row r="679" spans="1:16" x14ac:dyDescent="0.3">
      <c r="A679" s="178" t="s">
        <v>1904</v>
      </c>
      <c r="B679" s="693">
        <v>29.168836739732722</v>
      </c>
      <c r="C679" s="497">
        <v>35.54579948309739</v>
      </c>
      <c r="D679" s="497">
        <v>20.574447836995429</v>
      </c>
      <c r="E679" s="497">
        <v>4.7176129699738567</v>
      </c>
      <c r="F679" s="694">
        <v>9.9933029702006024</v>
      </c>
      <c r="G679" s="693">
        <v>19.011587884428273</v>
      </c>
      <c r="H679" s="497">
        <v>31.715963763236893</v>
      </c>
      <c r="I679" s="497">
        <v>19.908460840308237</v>
      </c>
      <c r="J679" s="497">
        <v>21.73130858276382</v>
      </c>
      <c r="K679" s="694">
        <v>7.6326789292627764</v>
      </c>
      <c r="L679" s="693">
        <v>21.675742057232434</v>
      </c>
      <c r="M679" s="497">
        <v>32.720494907405154</v>
      </c>
      <c r="N679" s="497">
        <v>20.083143184074078</v>
      </c>
      <c r="O679" s="497">
        <v>17.268770664539744</v>
      </c>
      <c r="P679" s="694">
        <v>8.2518491867485881</v>
      </c>
    </row>
    <row r="680" spans="1:16" x14ac:dyDescent="0.3">
      <c r="A680" s="178" t="s">
        <v>1905</v>
      </c>
      <c r="B680" s="693">
        <v>48.435162487640412</v>
      </c>
      <c r="C680" s="497">
        <v>26.677038968513411</v>
      </c>
      <c r="D680" s="497">
        <v>10.394350984974013</v>
      </c>
      <c r="E680" s="497">
        <v>9.2035187448332501</v>
      </c>
      <c r="F680" s="694">
        <v>5.2899288140389089</v>
      </c>
      <c r="G680" s="693">
        <v>57.958780357789742</v>
      </c>
      <c r="H680" s="497">
        <v>21.34105029634442</v>
      </c>
      <c r="I680" s="497">
        <v>9.6047430817161921</v>
      </c>
      <c r="J680" s="497">
        <v>6.9904009451836293</v>
      </c>
      <c r="K680" s="694">
        <v>4.1050253189660184</v>
      </c>
      <c r="L680" s="693">
        <v>54.905910125542704</v>
      </c>
      <c r="M680" s="497">
        <v>23.0515432202501</v>
      </c>
      <c r="N680" s="497">
        <v>9.8578580739250317</v>
      </c>
      <c r="O680" s="497">
        <v>7.6998331738940466</v>
      </c>
      <c r="P680" s="694">
        <v>4.4848554063881201</v>
      </c>
    </row>
    <row r="681" spans="1:16" x14ac:dyDescent="0.3">
      <c r="A681" s="178" t="s">
        <v>1906</v>
      </c>
      <c r="B681" s="693">
        <v>59.730758257724148</v>
      </c>
      <c r="C681" s="497">
        <v>22.294432899784216</v>
      </c>
      <c r="D681" s="497">
        <v>7.0128409109705023</v>
      </c>
      <c r="E681" s="497">
        <v>6.5896997958813941</v>
      </c>
      <c r="F681" s="694">
        <v>4.3722681356397448</v>
      </c>
      <c r="G681" s="693">
        <v>62.601783650881472</v>
      </c>
      <c r="H681" s="497">
        <v>18.818321598935196</v>
      </c>
      <c r="I681" s="497">
        <v>8.0731278757738938</v>
      </c>
      <c r="J681" s="497">
        <v>6.896518797622428</v>
      </c>
      <c r="K681" s="694">
        <v>3.61024807678701</v>
      </c>
      <c r="L681" s="693">
        <v>61.697115887119438</v>
      </c>
      <c r="M681" s="497">
        <v>19.913653547103273</v>
      </c>
      <c r="N681" s="497">
        <v>7.7390286234019516</v>
      </c>
      <c r="O681" s="497">
        <v>6.7998393113154423</v>
      </c>
      <c r="P681" s="694">
        <v>3.8503626310599013</v>
      </c>
    </row>
    <row r="682" spans="1:16" x14ac:dyDescent="0.3">
      <c r="A682" s="178" t="s">
        <v>1907</v>
      </c>
      <c r="B682" s="693">
        <v>71.308119997556062</v>
      </c>
      <c r="C682" s="497">
        <v>23.327427139976784</v>
      </c>
      <c r="D682" s="497">
        <v>1.5030243783222339</v>
      </c>
      <c r="E682" s="497">
        <v>0.54377711248243421</v>
      </c>
      <c r="F682" s="694">
        <v>3.3176513716624916</v>
      </c>
      <c r="G682" s="693">
        <v>69.666524155622056</v>
      </c>
      <c r="H682" s="497">
        <v>18.661821291150062</v>
      </c>
      <c r="I682" s="497">
        <v>4.2592988456605383</v>
      </c>
      <c r="J682" s="497">
        <v>5.4884566053869177</v>
      </c>
      <c r="K682" s="694">
        <v>1.923899102180419</v>
      </c>
      <c r="L682" s="693">
        <v>70.166012901786544</v>
      </c>
      <c r="M682" s="497">
        <v>20.081426260898663</v>
      </c>
      <c r="N682" s="497">
        <v>3.4206465765648528</v>
      </c>
      <c r="O682" s="497">
        <v>3.9839378334665652</v>
      </c>
      <c r="P682" s="694">
        <v>2.3479764272833745</v>
      </c>
    </row>
    <row r="683" spans="1:16" x14ac:dyDescent="0.3">
      <c r="A683" s="178" t="s">
        <v>1908</v>
      </c>
      <c r="B683" s="693">
        <v>44.580405340354353</v>
      </c>
      <c r="C683" s="497">
        <v>30.41752778730023</v>
      </c>
      <c r="D683" s="497">
        <v>17.974369560329613</v>
      </c>
      <c r="E683" s="497">
        <v>2.893757687405365</v>
      </c>
      <c r="F683" s="694">
        <v>4.1339396246104405</v>
      </c>
      <c r="G683" s="693">
        <v>56.322746182587494</v>
      </c>
      <c r="H683" s="497">
        <v>30.078253389054797</v>
      </c>
      <c r="I683" s="497">
        <v>6.1945156442805258</v>
      </c>
      <c r="J683" s="497">
        <v>5.0141382261456142</v>
      </c>
      <c r="K683" s="694">
        <v>2.3903465579315708</v>
      </c>
      <c r="L683" s="693">
        <v>52.981721629189295</v>
      </c>
      <c r="M683" s="497">
        <v>30.17478644920925</v>
      </c>
      <c r="N683" s="497">
        <v>9.5462137169008638</v>
      </c>
      <c r="O683" s="497">
        <v>4.410830628651996</v>
      </c>
      <c r="P683" s="694">
        <v>2.8864475760485937</v>
      </c>
    </row>
    <row r="684" spans="1:16" x14ac:dyDescent="0.3">
      <c r="A684" s="178" t="s">
        <v>1909</v>
      </c>
      <c r="B684" s="693">
        <v>51.97144146236424</v>
      </c>
      <c r="C684" s="497">
        <v>21.110181999565363</v>
      </c>
      <c r="D684" s="497">
        <v>12.259599872854382</v>
      </c>
      <c r="E684" s="497">
        <v>9.5967067959496379</v>
      </c>
      <c r="F684" s="694">
        <v>5.0620698692663773</v>
      </c>
      <c r="G684" s="693">
        <v>45.066177101322666</v>
      </c>
      <c r="H684" s="497">
        <v>23.492883737153537</v>
      </c>
      <c r="I684" s="497">
        <v>12.732299858075516</v>
      </c>
      <c r="J684" s="497">
        <v>13.836007634467052</v>
      </c>
      <c r="K684" s="694">
        <v>4.8726316689812252</v>
      </c>
      <c r="L684" s="693">
        <v>46.865311431306885</v>
      </c>
      <c r="M684" s="497">
        <v>22.872081944481646</v>
      </c>
      <c r="N684" s="497">
        <v>12.609140087974247</v>
      </c>
      <c r="O684" s="497">
        <v>12.731477630266447</v>
      </c>
      <c r="P684" s="694">
        <v>4.9219889059707782</v>
      </c>
    </row>
    <row r="685" spans="1:16" x14ac:dyDescent="0.3">
      <c r="A685" s="178" t="s">
        <v>1910</v>
      </c>
      <c r="B685" s="693">
        <v>49.866618419153632</v>
      </c>
      <c r="C685" s="497">
        <v>28.462268860551504</v>
      </c>
      <c r="D685" s="497">
        <v>13.871682396712101</v>
      </c>
      <c r="E685" s="497">
        <v>5.5613329422472439</v>
      </c>
      <c r="F685" s="694">
        <v>2.2380973813355238</v>
      </c>
      <c r="G685" s="693">
        <v>46.255364038596632</v>
      </c>
      <c r="H685" s="497">
        <v>24.762253943406332</v>
      </c>
      <c r="I685" s="497">
        <v>12.791926347970813</v>
      </c>
      <c r="J685" s="497">
        <v>11.730964166251349</v>
      </c>
      <c r="K685" s="694">
        <v>4.459491503774875</v>
      </c>
      <c r="L685" s="693">
        <v>47.421521335441206</v>
      </c>
      <c r="M685" s="497">
        <v>25.957074063886772</v>
      </c>
      <c r="N685" s="497">
        <v>13.140604469853079</v>
      </c>
      <c r="O685" s="497">
        <v>9.7386480033553955</v>
      </c>
      <c r="P685" s="694">
        <v>3.7421521274635481</v>
      </c>
    </row>
    <row r="686" spans="1:16" x14ac:dyDescent="0.3">
      <c r="A686" s="178" t="s">
        <v>1911</v>
      </c>
      <c r="B686" s="693">
        <v>30.617453533239942</v>
      </c>
      <c r="C686" s="497">
        <v>30.116815505369853</v>
      </c>
      <c r="D686" s="497">
        <v>24.845391324111901</v>
      </c>
      <c r="E686" s="497">
        <v>8.3047021195309281</v>
      </c>
      <c r="F686" s="694">
        <v>6.1156375177473787</v>
      </c>
      <c r="G686" s="693">
        <v>38.862874541842523</v>
      </c>
      <c r="H686" s="497">
        <v>28.654286251345408</v>
      </c>
      <c r="I686" s="497">
        <v>19.701484502605215</v>
      </c>
      <c r="J686" s="497">
        <v>9.0991326209426386</v>
      </c>
      <c r="K686" s="694">
        <v>3.6822220832642096</v>
      </c>
      <c r="L686" s="693">
        <v>37.104640735859313</v>
      </c>
      <c r="M686" s="497">
        <v>28.966152482794637</v>
      </c>
      <c r="N686" s="497">
        <v>20.798358859774456</v>
      </c>
      <c r="O686" s="497">
        <v>8.9297301656127086</v>
      </c>
      <c r="P686" s="694">
        <v>4.2011177559588839</v>
      </c>
    </row>
    <row r="687" spans="1:16" x14ac:dyDescent="0.3">
      <c r="A687" s="178" t="s">
        <v>1912</v>
      </c>
      <c r="B687" s="693">
        <v>42.063719676709304</v>
      </c>
      <c r="C687" s="497">
        <v>37.650689092105658</v>
      </c>
      <c r="D687" s="497">
        <v>12.456945998452062</v>
      </c>
      <c r="E687" s="497">
        <v>4.3340987668598991</v>
      </c>
      <c r="F687" s="694">
        <v>3.4945464658730745</v>
      </c>
      <c r="G687" s="693">
        <v>39.618932451156006</v>
      </c>
      <c r="H687" s="497">
        <v>29.720247952439653</v>
      </c>
      <c r="I687" s="497">
        <v>11.785876268004598</v>
      </c>
      <c r="J687" s="497">
        <v>13.412974471217124</v>
      </c>
      <c r="K687" s="694">
        <v>5.4619688571826153</v>
      </c>
      <c r="L687" s="693">
        <v>40.343822452154825</v>
      </c>
      <c r="M687" s="497">
        <v>32.071658097898236</v>
      </c>
      <c r="N687" s="497">
        <v>11.984851349553564</v>
      </c>
      <c r="O687" s="497">
        <v>10.721048503340622</v>
      </c>
      <c r="P687" s="694">
        <v>4.8786195970527464</v>
      </c>
    </row>
    <row r="688" spans="1:16" x14ac:dyDescent="0.3">
      <c r="A688" s="178" t="s">
        <v>1913</v>
      </c>
      <c r="B688" s="693">
        <v>47.587942179277078</v>
      </c>
      <c r="C688" s="497">
        <v>29.11138063258759</v>
      </c>
      <c r="D688" s="497">
        <v>14.250287852699037</v>
      </c>
      <c r="E688" s="497">
        <v>6.0998502748674364</v>
      </c>
      <c r="F688" s="694">
        <v>2.9505390605688535</v>
      </c>
      <c r="G688" s="693">
        <v>42.36576340436541</v>
      </c>
      <c r="H688" s="497">
        <v>24.879460069703189</v>
      </c>
      <c r="I688" s="497">
        <v>14.655869757885384</v>
      </c>
      <c r="J688" s="497">
        <v>14.42351014382696</v>
      </c>
      <c r="K688" s="694">
        <v>3.6753966242190592</v>
      </c>
      <c r="L688" s="693">
        <v>44.020538177900299</v>
      </c>
      <c r="M688" s="497">
        <v>26.220447365026704</v>
      </c>
      <c r="N688" s="497">
        <v>14.52735123444285</v>
      </c>
      <c r="O688" s="497">
        <v>11.785955405025065</v>
      </c>
      <c r="P688" s="694">
        <v>3.4457078176050788</v>
      </c>
    </row>
    <row r="689" spans="1:16" x14ac:dyDescent="0.3">
      <c r="A689" s="178" t="s">
        <v>1914</v>
      </c>
      <c r="B689" s="693">
        <v>53.216012296067682</v>
      </c>
      <c r="C689" s="497">
        <v>31.738753083343457</v>
      </c>
      <c r="D689" s="497">
        <v>1.7846077194689214</v>
      </c>
      <c r="E689" s="497">
        <v>2.9557566456081155</v>
      </c>
      <c r="F689" s="694">
        <v>10.304870255511817</v>
      </c>
      <c r="G689" s="693">
        <v>47.495864910621592</v>
      </c>
      <c r="H689" s="497">
        <v>30.767449603863046</v>
      </c>
      <c r="I689" s="497">
        <v>8.0152166949603778</v>
      </c>
      <c r="J689" s="497">
        <v>9.5071121256729931</v>
      </c>
      <c r="K689" s="694">
        <v>4.2143566648819952</v>
      </c>
      <c r="L689" s="693">
        <v>49.486715025036268</v>
      </c>
      <c r="M689" s="497">
        <v>31.105503768022341</v>
      </c>
      <c r="N689" s="497">
        <v>5.8467046347133582</v>
      </c>
      <c r="O689" s="497">
        <v>7.2269668902122008</v>
      </c>
      <c r="P689" s="694">
        <v>6.3341096820158276</v>
      </c>
    </row>
    <row r="690" spans="1:16" x14ac:dyDescent="0.3">
      <c r="A690" s="178" t="s">
        <v>1915</v>
      </c>
      <c r="B690" s="693">
        <v>56.1504740934758</v>
      </c>
      <c r="C690" s="497">
        <v>21.960827917541248</v>
      </c>
      <c r="D690" s="497">
        <v>7.9454031493781745</v>
      </c>
      <c r="E690" s="497">
        <v>7.6346891545638211</v>
      </c>
      <c r="F690" s="694">
        <v>6.3086056850409573</v>
      </c>
      <c r="G690" s="693">
        <v>62.050680401273084</v>
      </c>
      <c r="H690" s="497">
        <v>22.830967771191471</v>
      </c>
      <c r="I690" s="497">
        <v>7.6471782420731351</v>
      </c>
      <c r="J690" s="497">
        <v>5.9796466440517397</v>
      </c>
      <c r="K690" s="694">
        <v>1.4915269414105699</v>
      </c>
      <c r="L690" s="693">
        <v>60.344882870102964</v>
      </c>
      <c r="M690" s="497">
        <v>22.579403277223225</v>
      </c>
      <c r="N690" s="497">
        <v>7.7333974832447696</v>
      </c>
      <c r="O690" s="497">
        <v>6.4581328665897901</v>
      </c>
      <c r="P690" s="694">
        <v>2.884183502839246</v>
      </c>
    </row>
    <row r="691" spans="1:16" x14ac:dyDescent="0.3">
      <c r="A691" s="178" t="s">
        <v>1916</v>
      </c>
      <c r="B691" s="693">
        <v>41.129814185231481</v>
      </c>
      <c r="C691" s="497">
        <v>35.88613721593569</v>
      </c>
      <c r="D691" s="497">
        <v>8.5837666751450019</v>
      </c>
      <c r="E691" s="497">
        <v>8.2576893239363987</v>
      </c>
      <c r="F691" s="694">
        <v>6.1425925997514241</v>
      </c>
      <c r="G691" s="693">
        <v>28.945118767822443</v>
      </c>
      <c r="H691" s="497">
        <v>41.176269437596034</v>
      </c>
      <c r="I691" s="497">
        <v>12.706445514852019</v>
      </c>
      <c r="J691" s="497">
        <v>13.462130374551794</v>
      </c>
      <c r="K691" s="694">
        <v>3.7100359051777101</v>
      </c>
      <c r="L691" s="693">
        <v>32.351202208115659</v>
      </c>
      <c r="M691" s="497">
        <v>39.697477302060626</v>
      </c>
      <c r="N691" s="497">
        <v>11.554000776224385</v>
      </c>
      <c r="O691" s="497">
        <v>12.007292163893201</v>
      </c>
      <c r="P691" s="694">
        <v>4.3900275497061347</v>
      </c>
    </row>
    <row r="692" spans="1:16" x14ac:dyDescent="0.3">
      <c r="A692" s="178" t="s">
        <v>1917</v>
      </c>
      <c r="B692" s="693">
        <v>27.251057227919024</v>
      </c>
      <c r="C692" s="497">
        <v>35.886197915297963</v>
      </c>
      <c r="D692" s="497">
        <v>10.542099117651039</v>
      </c>
      <c r="E692" s="497">
        <v>26.320645739131976</v>
      </c>
      <c r="F692" s="694">
        <v>0</v>
      </c>
      <c r="G692" s="693">
        <v>18.278093720217722</v>
      </c>
      <c r="H692" s="497">
        <v>36.570195903817662</v>
      </c>
      <c r="I692" s="497">
        <v>21.486005568832478</v>
      </c>
      <c r="J692" s="497">
        <v>17.496427924893226</v>
      </c>
      <c r="K692" s="694">
        <v>6.1692768822389059</v>
      </c>
      <c r="L692" s="693">
        <v>20.674360310439333</v>
      </c>
      <c r="M692" s="497">
        <v>36.387531444493632</v>
      </c>
      <c r="N692" s="497">
        <v>18.563390607457801</v>
      </c>
      <c r="O692" s="497">
        <v>19.852971369536711</v>
      </c>
      <c r="P692" s="694">
        <v>4.5217462680725271</v>
      </c>
    </row>
    <row r="693" spans="1:16" x14ac:dyDescent="0.3">
      <c r="A693" s="178" t="s">
        <v>1918</v>
      </c>
      <c r="B693" s="693">
        <v>44.047400559519538</v>
      </c>
      <c r="C693" s="497">
        <v>27.154142967804923</v>
      </c>
      <c r="D693" s="497">
        <v>9.8015797179012285</v>
      </c>
      <c r="E693" s="497">
        <v>14.596729768890601</v>
      </c>
      <c r="F693" s="694">
        <v>4.4001469858837083</v>
      </c>
      <c r="G693" s="693">
        <v>50.277016613929824</v>
      </c>
      <c r="H693" s="497">
        <v>22.039199286025717</v>
      </c>
      <c r="I693" s="497">
        <v>11.238532136944682</v>
      </c>
      <c r="J693" s="497">
        <v>13.380197763646326</v>
      </c>
      <c r="K693" s="694">
        <v>3.0650541994534519</v>
      </c>
      <c r="L693" s="693">
        <v>48.751630847800051</v>
      </c>
      <c r="M693" s="497">
        <v>23.291646020879913</v>
      </c>
      <c r="N693" s="497">
        <v>10.88667951112148</v>
      </c>
      <c r="O693" s="497">
        <v>13.678078176922709</v>
      </c>
      <c r="P693" s="694">
        <v>3.391965443275851</v>
      </c>
    </row>
    <row r="694" spans="1:16" x14ac:dyDescent="0.3">
      <c r="A694" s="178" t="s">
        <v>1919</v>
      </c>
      <c r="B694" s="693">
        <v>35.455988624371123</v>
      </c>
      <c r="C694" s="497">
        <v>25.383665470206434</v>
      </c>
      <c r="D694" s="497">
        <v>14.905627210174369</v>
      </c>
      <c r="E694" s="497">
        <v>7.7085906542570237</v>
      </c>
      <c r="F694" s="694">
        <v>16.54612804099105</v>
      </c>
      <c r="G694" s="693">
        <v>39.734154248823103</v>
      </c>
      <c r="H694" s="497">
        <v>29.415740530061164</v>
      </c>
      <c r="I694" s="497">
        <v>12.071943541896511</v>
      </c>
      <c r="J694" s="497">
        <v>10.318413967437907</v>
      </c>
      <c r="K694" s="694">
        <v>8.4597477117813131</v>
      </c>
      <c r="L694" s="693">
        <v>38.456676188632159</v>
      </c>
      <c r="M694" s="497">
        <v>28.211746136630605</v>
      </c>
      <c r="N694" s="497">
        <v>12.918093278376169</v>
      </c>
      <c r="O694" s="497">
        <v>9.5391098646448995</v>
      </c>
      <c r="P694" s="694">
        <v>10.874374531716171</v>
      </c>
    </row>
    <row r="695" spans="1:16" x14ac:dyDescent="0.3">
      <c r="A695" s="178" t="s">
        <v>1920</v>
      </c>
      <c r="B695" s="693">
        <v>12.226919534257576</v>
      </c>
      <c r="C695" s="497">
        <v>41.680640513922675</v>
      </c>
      <c r="D695" s="497">
        <v>17.214992560402447</v>
      </c>
      <c r="E695" s="497">
        <v>22.755721404784961</v>
      </c>
      <c r="F695" s="694">
        <v>6.1217259866323417</v>
      </c>
      <c r="G695" s="693">
        <v>8.0932558589412</v>
      </c>
      <c r="H695" s="497">
        <v>40.549389924985491</v>
      </c>
      <c r="I695" s="497">
        <v>16.208005846402955</v>
      </c>
      <c r="J695" s="497">
        <v>26.929993623408539</v>
      </c>
      <c r="K695" s="694">
        <v>8.2193547462618124</v>
      </c>
      <c r="L695" s="693">
        <v>9.0553778158910241</v>
      </c>
      <c r="M695" s="497">
        <v>40.812691711468055</v>
      </c>
      <c r="N695" s="497">
        <v>16.442384863177107</v>
      </c>
      <c r="O695" s="497">
        <v>25.958419912706006</v>
      </c>
      <c r="P695" s="694">
        <v>7.7311256967578084</v>
      </c>
    </row>
    <row r="696" spans="1:16" x14ac:dyDescent="0.3">
      <c r="A696" s="178" t="s">
        <v>1921</v>
      </c>
      <c r="B696" s="693">
        <v>36.83355188681503</v>
      </c>
      <c r="C696" s="497">
        <v>27.764235232817462</v>
      </c>
      <c r="D696" s="497">
        <v>13.11331970241622</v>
      </c>
      <c r="E696" s="497">
        <v>6.5191575621511735</v>
      </c>
      <c r="F696" s="694">
        <v>15.769735615800116</v>
      </c>
      <c r="G696" s="693">
        <v>43.059087145732541</v>
      </c>
      <c r="H696" s="497">
        <v>26.686204293350933</v>
      </c>
      <c r="I696" s="497">
        <v>9.503081552974626</v>
      </c>
      <c r="J696" s="497">
        <v>14.308494606453277</v>
      </c>
      <c r="K696" s="694">
        <v>6.443132401488624</v>
      </c>
      <c r="L696" s="693">
        <v>40.518340799244754</v>
      </c>
      <c r="M696" s="497">
        <v>27.126166972371507</v>
      </c>
      <c r="N696" s="497">
        <v>10.976480868319518</v>
      </c>
      <c r="O696" s="497">
        <v>11.129534273922173</v>
      </c>
      <c r="P696" s="694">
        <v>10.249477086142047</v>
      </c>
    </row>
    <row r="697" spans="1:16" x14ac:dyDescent="0.3">
      <c r="A697" s="178" t="s">
        <v>1922</v>
      </c>
      <c r="B697" s="693">
        <v>48.0868568557567</v>
      </c>
      <c r="C697" s="497">
        <v>29.468841751581852</v>
      </c>
      <c r="D697" s="497">
        <v>9.9778618643136383</v>
      </c>
      <c r="E697" s="497">
        <v>8.2068110094047828</v>
      </c>
      <c r="F697" s="694">
        <v>4.2596285189430221</v>
      </c>
      <c r="G697" s="693">
        <v>38.757091916134648</v>
      </c>
      <c r="H697" s="497">
        <v>28.506133052311689</v>
      </c>
      <c r="I697" s="497">
        <v>12.208511524746651</v>
      </c>
      <c r="J697" s="497">
        <v>13.625056674059824</v>
      </c>
      <c r="K697" s="694">
        <v>6.9032068327471912</v>
      </c>
      <c r="L697" s="693">
        <v>41.37590621625791</v>
      </c>
      <c r="M697" s="497">
        <v>28.776360150723875</v>
      </c>
      <c r="N697" s="497">
        <v>11.582380291311342</v>
      </c>
      <c r="O697" s="497">
        <v>12.104184570635287</v>
      </c>
      <c r="P697" s="694">
        <v>6.1611687710715932</v>
      </c>
    </row>
    <row r="698" spans="1:16" x14ac:dyDescent="0.3">
      <c r="A698" s="178" t="s">
        <v>1923</v>
      </c>
      <c r="B698" s="693">
        <v>26.422185642946626</v>
      </c>
      <c r="C698" s="497">
        <v>32.241279883648069</v>
      </c>
      <c r="D698" s="497">
        <v>18.289913669686356</v>
      </c>
      <c r="E698" s="497">
        <v>12.116839267377792</v>
      </c>
      <c r="F698" s="694">
        <v>10.929781536341162</v>
      </c>
      <c r="G698" s="693">
        <v>34.965589349122951</v>
      </c>
      <c r="H698" s="497">
        <v>24.450340715015038</v>
      </c>
      <c r="I698" s="497">
        <v>17.698644634625584</v>
      </c>
      <c r="J698" s="497">
        <v>15.283664985493123</v>
      </c>
      <c r="K698" s="694">
        <v>7.6017603157433031</v>
      </c>
      <c r="L698" s="693">
        <v>31.697179020146283</v>
      </c>
      <c r="M698" s="497">
        <v>27.430884176022303</v>
      </c>
      <c r="N698" s="497">
        <v>17.924843686883833</v>
      </c>
      <c r="O698" s="497">
        <v>14.072147159211031</v>
      </c>
      <c r="P698" s="694">
        <v>8.8749459577365499</v>
      </c>
    </row>
    <row r="699" spans="1:16" x14ac:dyDescent="0.3">
      <c r="A699" s="178" t="s">
        <v>1924</v>
      </c>
      <c r="B699" s="693">
        <v>55.824477238847614</v>
      </c>
      <c r="C699" s="497">
        <v>31.319849036795834</v>
      </c>
      <c r="D699" s="497">
        <v>5.8553308698817075</v>
      </c>
      <c r="E699" s="497">
        <v>4.4017826274909915</v>
      </c>
      <c r="F699" s="694">
        <v>2.5985602269838561</v>
      </c>
      <c r="G699" s="693">
        <v>40.384356193183734</v>
      </c>
      <c r="H699" s="497">
        <v>28.856365021876201</v>
      </c>
      <c r="I699" s="497">
        <v>11.474084285635742</v>
      </c>
      <c r="J699" s="497">
        <v>12.088622981965486</v>
      </c>
      <c r="K699" s="694">
        <v>7.1965715173388345</v>
      </c>
      <c r="L699" s="693">
        <v>44.741322593767336</v>
      </c>
      <c r="M699" s="497">
        <v>29.551522595423457</v>
      </c>
      <c r="N699" s="497">
        <v>9.8885578656547484</v>
      </c>
      <c r="O699" s="497">
        <v>9.9195140059383178</v>
      </c>
      <c r="P699" s="694">
        <v>5.8990829392161412</v>
      </c>
    </row>
    <row r="700" spans="1:16" x14ac:dyDescent="0.3">
      <c r="A700" s="178" t="s">
        <v>1925</v>
      </c>
      <c r="B700" s="693">
        <v>83.269165822357323</v>
      </c>
      <c r="C700" s="497">
        <v>12.191827085444107</v>
      </c>
      <c r="D700" s="497">
        <v>4.5390070921985819</v>
      </c>
      <c r="E700" s="497">
        <v>0</v>
      </c>
      <c r="F700" s="694">
        <v>0</v>
      </c>
      <c r="G700" s="693">
        <v>65.238511833502173</v>
      </c>
      <c r="H700" s="497">
        <v>17.404917579887652</v>
      </c>
      <c r="I700" s="497">
        <v>8.7807348742978171</v>
      </c>
      <c r="J700" s="497">
        <v>7.3234183626484946</v>
      </c>
      <c r="K700" s="694">
        <v>1.2524173496638733</v>
      </c>
      <c r="L700" s="693">
        <v>69.821946738551873</v>
      </c>
      <c r="M700" s="497">
        <v>16.079737641867414</v>
      </c>
      <c r="N700" s="497">
        <v>7.7024776360296006</v>
      </c>
      <c r="O700" s="497">
        <v>5.4617880874298175</v>
      </c>
      <c r="P700" s="694">
        <v>0.93404989612128919</v>
      </c>
    </row>
    <row r="701" spans="1:16" x14ac:dyDescent="0.3">
      <c r="A701" s="178" t="s">
        <v>1926</v>
      </c>
      <c r="B701" s="693">
        <v>13.069163269536377</v>
      </c>
      <c r="C701" s="497">
        <v>40.461549091411591</v>
      </c>
      <c r="D701" s="497">
        <v>22.904719132177156</v>
      </c>
      <c r="E701" s="497">
        <v>16.216402957230706</v>
      </c>
      <c r="F701" s="694">
        <v>7.3481655496441647</v>
      </c>
      <c r="G701" s="693">
        <v>8.2639255677893786</v>
      </c>
      <c r="H701" s="497">
        <v>32.34334159455031</v>
      </c>
      <c r="I701" s="497">
        <v>24.520917130513688</v>
      </c>
      <c r="J701" s="497">
        <v>26.430477119137585</v>
      </c>
      <c r="K701" s="694">
        <v>8.4413385880090459</v>
      </c>
      <c r="L701" s="693">
        <v>9.6171620372622453</v>
      </c>
      <c r="M701" s="497">
        <v>34.629566570997717</v>
      </c>
      <c r="N701" s="497">
        <v>24.065768351413144</v>
      </c>
      <c r="O701" s="497">
        <v>23.5540205282872</v>
      </c>
      <c r="P701" s="694">
        <v>8.133482512039695</v>
      </c>
    </row>
    <row r="702" spans="1:16" x14ac:dyDescent="0.3">
      <c r="A702" s="178" t="s">
        <v>1927</v>
      </c>
      <c r="B702" s="693">
        <v>23.516176750792045</v>
      </c>
      <c r="C702" s="497">
        <v>34.393669007643275</v>
      </c>
      <c r="D702" s="497">
        <v>9.4576770085651525</v>
      </c>
      <c r="E702" s="497">
        <v>17.286057899457379</v>
      </c>
      <c r="F702" s="694">
        <v>15.346419333542146</v>
      </c>
      <c r="G702" s="693">
        <v>21.611190305365678</v>
      </c>
      <c r="H702" s="497">
        <v>32.327418873687982</v>
      </c>
      <c r="I702" s="497">
        <v>14.928118065962288</v>
      </c>
      <c r="J702" s="497">
        <v>21.714803674075803</v>
      </c>
      <c r="K702" s="694">
        <v>9.4184690809082454</v>
      </c>
      <c r="L702" s="693">
        <v>22.088010328695283</v>
      </c>
      <c r="M702" s="497">
        <v>32.844603360455736</v>
      </c>
      <c r="N702" s="497">
        <v>13.558861167114635</v>
      </c>
      <c r="O702" s="497">
        <v>20.606284152246975</v>
      </c>
      <c r="P702" s="694">
        <v>10.902240991487371</v>
      </c>
    </row>
    <row r="703" spans="1:16" x14ac:dyDescent="0.3">
      <c r="A703" s="178" t="s">
        <v>1928</v>
      </c>
      <c r="B703" s="693">
        <v>49.891950511534652</v>
      </c>
      <c r="C703" s="497">
        <v>29.551593694236995</v>
      </c>
      <c r="D703" s="497">
        <v>11.824689250001009</v>
      </c>
      <c r="E703" s="497">
        <v>6.415451079322521</v>
      </c>
      <c r="F703" s="694">
        <v>2.3163154649048194</v>
      </c>
      <c r="G703" s="693">
        <v>31.005847875339242</v>
      </c>
      <c r="H703" s="497">
        <v>27.915204736429764</v>
      </c>
      <c r="I703" s="497">
        <v>17.555555516878712</v>
      </c>
      <c r="J703" s="497">
        <v>16.859649184386701</v>
      </c>
      <c r="K703" s="694">
        <v>6.6637426869655778</v>
      </c>
      <c r="L703" s="693">
        <v>36.712373520803112</v>
      </c>
      <c r="M703" s="497">
        <v>28.409647435040558</v>
      </c>
      <c r="N703" s="497">
        <v>15.823947045155961</v>
      </c>
      <c r="O703" s="497">
        <v>13.703885103203023</v>
      </c>
      <c r="P703" s="694">
        <v>5.3501468957973515</v>
      </c>
    </row>
    <row r="704" spans="1:16" x14ac:dyDescent="0.3">
      <c r="A704" s="178" t="s">
        <v>1929</v>
      </c>
      <c r="B704" s="693">
        <v>64.654719781958619</v>
      </c>
      <c r="C704" s="497">
        <v>25.298906299702821</v>
      </c>
      <c r="D704" s="497">
        <v>5.2757475216898904</v>
      </c>
      <c r="E704" s="497">
        <v>3.2655517724746925</v>
      </c>
      <c r="F704" s="694">
        <v>1.5050746241739861</v>
      </c>
      <c r="G704" s="693">
        <v>55.564900908115291</v>
      </c>
      <c r="H704" s="497">
        <v>23.708510920980338</v>
      </c>
      <c r="I704" s="497">
        <v>10.420339907564294</v>
      </c>
      <c r="J704" s="497">
        <v>7.7197290225580488</v>
      </c>
      <c r="K704" s="694">
        <v>2.586519240782029</v>
      </c>
      <c r="L704" s="693">
        <v>59.018847043816351</v>
      </c>
      <c r="M704" s="497">
        <v>24.312828790105577</v>
      </c>
      <c r="N704" s="497">
        <v>8.4654995265221444</v>
      </c>
      <c r="O704" s="497">
        <v>6.0272323387216886</v>
      </c>
      <c r="P704" s="694">
        <v>2.1755923008342433</v>
      </c>
    </row>
    <row r="705" spans="1:16" x14ac:dyDescent="0.3">
      <c r="A705" s="178" t="s">
        <v>1930</v>
      </c>
      <c r="B705" s="693">
        <v>20.700140265109642</v>
      </c>
      <c r="C705" s="497">
        <v>31.172210761653197</v>
      </c>
      <c r="D705" s="497">
        <v>16.827741066814774</v>
      </c>
      <c r="E705" s="497">
        <v>14.348931526696443</v>
      </c>
      <c r="F705" s="694">
        <v>16.950976379725947</v>
      </c>
      <c r="G705" s="693">
        <v>14.267667909123396</v>
      </c>
      <c r="H705" s="497">
        <v>18.0316493784016</v>
      </c>
      <c r="I705" s="497">
        <v>19.195364073743153</v>
      </c>
      <c r="J705" s="497">
        <v>27.733258418105311</v>
      </c>
      <c r="K705" s="694">
        <v>20.772060220626535</v>
      </c>
      <c r="L705" s="693">
        <v>16.345597664764934</v>
      </c>
      <c r="M705" s="497">
        <v>22.276543408716659</v>
      </c>
      <c r="N705" s="497">
        <v>18.430533068809336</v>
      </c>
      <c r="O705" s="497">
        <v>23.409618988701567</v>
      </c>
      <c r="P705" s="694">
        <v>19.537706869007504</v>
      </c>
    </row>
    <row r="706" spans="1:16" x14ac:dyDescent="0.3">
      <c r="A706" s="178" t="s">
        <v>1931</v>
      </c>
      <c r="B706" s="693">
        <v>50.09213454462833</v>
      </c>
      <c r="C706" s="497">
        <v>22.105169748250077</v>
      </c>
      <c r="D706" s="497">
        <v>16.352553608581559</v>
      </c>
      <c r="E706" s="497">
        <v>9.9495546172481912</v>
      </c>
      <c r="F706" s="694">
        <v>1.5005874812918409</v>
      </c>
      <c r="G706" s="693">
        <v>39.190560952226633</v>
      </c>
      <c r="H706" s="497">
        <v>22.177691317123461</v>
      </c>
      <c r="I706" s="497">
        <v>15.96587884854176</v>
      </c>
      <c r="J706" s="497">
        <v>17.665918525834488</v>
      </c>
      <c r="K706" s="694">
        <v>4.9999503562736622</v>
      </c>
      <c r="L706" s="693">
        <v>42.783265224457594</v>
      </c>
      <c r="M706" s="497">
        <v>22.153791230763275</v>
      </c>
      <c r="N706" s="497">
        <v>16.093310732625643</v>
      </c>
      <c r="O706" s="497">
        <v>15.122926604027048</v>
      </c>
      <c r="P706" s="694">
        <v>3.8467062081264332</v>
      </c>
    </row>
    <row r="707" spans="1:16" x14ac:dyDescent="0.3">
      <c r="A707" s="178" t="s">
        <v>1932</v>
      </c>
      <c r="B707" s="693">
        <v>34.698740499836553</v>
      </c>
      <c r="C707" s="497">
        <v>33.013729827994077</v>
      </c>
      <c r="D707" s="497">
        <v>20.174741811046363</v>
      </c>
      <c r="E707" s="497">
        <v>5.1117667181404602</v>
      </c>
      <c r="F707" s="694">
        <v>7.0010211429825508</v>
      </c>
      <c r="G707" s="693">
        <v>44.030224498780576</v>
      </c>
      <c r="H707" s="497">
        <v>26.004007808091888</v>
      </c>
      <c r="I707" s="497">
        <v>14.636386448691685</v>
      </c>
      <c r="J707" s="497">
        <v>10.770643647680719</v>
      </c>
      <c r="K707" s="694">
        <v>4.5587375967551305</v>
      </c>
      <c r="L707" s="693">
        <v>40.074555033225899</v>
      </c>
      <c r="M707" s="497">
        <v>28.975469084700311</v>
      </c>
      <c r="N707" s="497">
        <v>16.984126979430048</v>
      </c>
      <c r="O707" s="497">
        <v>8.3718133349408284</v>
      </c>
      <c r="P707" s="694">
        <v>5.5940355677029068</v>
      </c>
    </row>
    <row r="708" spans="1:16" x14ac:dyDescent="0.3">
      <c r="A708" s="178" t="s">
        <v>1933</v>
      </c>
      <c r="B708" s="693">
        <v>17.086171157832393</v>
      </c>
      <c r="C708" s="497">
        <v>43.018951732306782</v>
      </c>
      <c r="D708" s="497">
        <v>21.446550192478529</v>
      </c>
      <c r="E708" s="497">
        <v>11.074918566775244</v>
      </c>
      <c r="F708" s="694">
        <v>7.3734083506070487</v>
      </c>
      <c r="G708" s="693">
        <v>7.8137632567651121</v>
      </c>
      <c r="H708" s="497">
        <v>38.851635199188344</v>
      </c>
      <c r="I708" s="497">
        <v>16.949636182051648</v>
      </c>
      <c r="J708" s="497">
        <v>29.649181211458288</v>
      </c>
      <c r="K708" s="694">
        <v>6.7357841505366114</v>
      </c>
      <c r="L708" s="693">
        <v>9.4491376046168511</v>
      </c>
      <c r="M708" s="497">
        <v>39.586624711120393</v>
      </c>
      <c r="N708" s="497">
        <v>17.742756792750917</v>
      </c>
      <c r="O708" s="497">
        <v>26.373238976876571</v>
      </c>
      <c r="P708" s="694">
        <v>6.8482419146352616</v>
      </c>
    </row>
    <row r="709" spans="1:16" x14ac:dyDescent="0.3">
      <c r="A709" s="178" t="s">
        <v>1934</v>
      </c>
      <c r="B709" s="693">
        <v>55.088543538747501</v>
      </c>
      <c r="C709" s="497">
        <v>19.058730876540178</v>
      </c>
      <c r="D709" s="497">
        <v>8.7289563866906761</v>
      </c>
      <c r="E709" s="497">
        <v>8.0653320624312457</v>
      </c>
      <c r="F709" s="694">
        <v>9.0584371355904025</v>
      </c>
      <c r="G709" s="693">
        <v>54.888355784162179</v>
      </c>
      <c r="H709" s="497">
        <v>21.947326060900476</v>
      </c>
      <c r="I709" s="497">
        <v>9.5317114426708649</v>
      </c>
      <c r="J709" s="497">
        <v>10.595331146775349</v>
      </c>
      <c r="K709" s="694">
        <v>3.0372755654911328</v>
      </c>
      <c r="L709" s="693">
        <v>54.94175352502635</v>
      </c>
      <c r="M709" s="497">
        <v>21.176827098886182</v>
      </c>
      <c r="N709" s="497">
        <v>9.3175859256259965</v>
      </c>
      <c r="O709" s="497">
        <v>9.9204834980156118</v>
      </c>
      <c r="P709" s="694">
        <v>4.6433499524458615</v>
      </c>
    </row>
    <row r="710" spans="1:16" x14ac:dyDescent="0.3">
      <c r="A710" s="178" t="s">
        <v>1935</v>
      </c>
      <c r="B710" s="693">
        <v>48.607981668894404</v>
      </c>
      <c r="C710" s="497">
        <v>33.679587550124118</v>
      </c>
      <c r="D710" s="497">
        <v>13.030360893641399</v>
      </c>
      <c r="E710" s="497">
        <v>1.8292915791483673</v>
      </c>
      <c r="F710" s="694">
        <v>2.8527783081917129</v>
      </c>
      <c r="G710" s="693">
        <v>48.579286798179062</v>
      </c>
      <c r="H710" s="497">
        <v>20.377465857359635</v>
      </c>
      <c r="I710" s="497">
        <v>17.073216995447648</v>
      </c>
      <c r="J710" s="497">
        <v>11.735584218512898</v>
      </c>
      <c r="K710" s="694">
        <v>2.2344461305007588</v>
      </c>
      <c r="L710" s="693">
        <v>48.588809327672514</v>
      </c>
      <c r="M710" s="497">
        <v>24.791838286547112</v>
      </c>
      <c r="N710" s="497">
        <v>15.731575945757555</v>
      </c>
      <c r="O710" s="497">
        <v>8.4481338318230783</v>
      </c>
      <c r="P710" s="694">
        <v>2.4396426081997338</v>
      </c>
    </row>
    <row r="711" spans="1:16" x14ac:dyDescent="0.3">
      <c r="A711" s="178" t="s">
        <v>1936</v>
      </c>
      <c r="B711" s="693">
        <v>17.2545859396275</v>
      </c>
      <c r="C711" s="497">
        <v>27.015326316945387</v>
      </c>
      <c r="D711" s="497">
        <v>19.223617463446516</v>
      </c>
      <c r="E711" s="497">
        <v>20.702246173258924</v>
      </c>
      <c r="F711" s="694">
        <v>15.804224106721673</v>
      </c>
      <c r="G711" s="693">
        <v>12.505257435968629</v>
      </c>
      <c r="H711" s="497">
        <v>21.634260723116988</v>
      </c>
      <c r="I711" s="497">
        <v>23.42843045058121</v>
      </c>
      <c r="J711" s="497">
        <v>25.85628836171065</v>
      </c>
      <c r="K711" s="694">
        <v>16.575763028622525</v>
      </c>
      <c r="L711" s="693">
        <v>14.157548182862948</v>
      </c>
      <c r="M711" s="497">
        <v>23.506332718613692</v>
      </c>
      <c r="N711" s="497">
        <v>21.965576578563024</v>
      </c>
      <c r="O711" s="497">
        <v>24.063197778374281</v>
      </c>
      <c r="P711" s="694">
        <v>16.307344741586054</v>
      </c>
    </row>
    <row r="712" spans="1:16" x14ac:dyDescent="0.3">
      <c r="A712" s="178" t="s">
        <v>1937</v>
      </c>
      <c r="B712" s="693">
        <v>21.887710044922201</v>
      </c>
      <c r="C712" s="497">
        <v>40.729442727693304</v>
      </c>
      <c r="D712" s="497">
        <v>14.664014149853418</v>
      </c>
      <c r="E712" s="497">
        <v>14.341291021508768</v>
      </c>
      <c r="F712" s="694">
        <v>8.3775420560223068</v>
      </c>
      <c r="G712" s="693">
        <v>29.590420237435222</v>
      </c>
      <c r="H712" s="497">
        <v>27.6970628800862</v>
      </c>
      <c r="I712" s="497">
        <v>16.085210320597167</v>
      </c>
      <c r="J712" s="497">
        <v>20.828783507658024</v>
      </c>
      <c r="K712" s="694">
        <v>5.7985230542233843</v>
      </c>
      <c r="L712" s="693">
        <v>27.317321323998843</v>
      </c>
      <c r="M712" s="497">
        <v>31.542967468302447</v>
      </c>
      <c r="N712" s="497">
        <v>15.665809954913204</v>
      </c>
      <c r="O712" s="497">
        <v>18.914299935950208</v>
      </c>
      <c r="P712" s="694">
        <v>6.5596013168352991</v>
      </c>
    </row>
    <row r="713" spans="1:16" x14ac:dyDescent="0.3">
      <c r="A713" s="178" t="s">
        <v>1938</v>
      </c>
      <c r="B713" s="693">
        <v>32.138578281918711</v>
      </c>
      <c r="C713" s="497">
        <v>29.023562317177763</v>
      </c>
      <c r="D713" s="497">
        <v>10.403354643991017</v>
      </c>
      <c r="E713" s="497">
        <v>13.498402572652191</v>
      </c>
      <c r="F713" s="694">
        <v>14.936102184260314</v>
      </c>
      <c r="G713" s="693">
        <v>41.596189741106215</v>
      </c>
      <c r="H713" s="497">
        <v>30.161132354427465</v>
      </c>
      <c r="I713" s="497">
        <v>12.392059211035892</v>
      </c>
      <c r="J713" s="497">
        <v>10.945428639831336</v>
      </c>
      <c r="K713" s="694">
        <v>4.9051900535990924</v>
      </c>
      <c r="L713" s="693">
        <v>38.679884219454159</v>
      </c>
      <c r="M713" s="497">
        <v>29.8103564957222</v>
      </c>
      <c r="N713" s="497">
        <v>11.778831427801723</v>
      </c>
      <c r="O713" s="497">
        <v>11.732651926498141</v>
      </c>
      <c r="P713" s="694">
        <v>7.9982759305237749</v>
      </c>
    </row>
    <row r="714" spans="1:16" x14ac:dyDescent="0.3">
      <c r="A714" s="178" t="s">
        <v>1939</v>
      </c>
      <c r="B714" s="693">
        <v>57.356272707843559</v>
      </c>
      <c r="C714" s="497">
        <v>25.001068604402647</v>
      </c>
      <c r="D714" s="497">
        <v>8.5979910237230168</v>
      </c>
      <c r="E714" s="497">
        <v>4.7723872622355206</v>
      </c>
      <c r="F714" s="694">
        <v>4.2722804017952551</v>
      </c>
      <c r="G714" s="693">
        <v>47.191563105266567</v>
      </c>
      <c r="H714" s="497">
        <v>25.477494509160664</v>
      </c>
      <c r="I714" s="497">
        <v>15.72001816378919</v>
      </c>
      <c r="J714" s="497">
        <v>9.5795453492359162</v>
      </c>
      <c r="K714" s="694">
        <v>2.0313788725476565</v>
      </c>
      <c r="L714" s="693">
        <v>50.26600386562118</v>
      </c>
      <c r="M714" s="497">
        <v>25.333393666328369</v>
      </c>
      <c r="N714" s="497">
        <v>13.565873934206868</v>
      </c>
      <c r="O714" s="497">
        <v>8.1255615816725602</v>
      </c>
      <c r="P714" s="694">
        <v>2.7091669521710182</v>
      </c>
    </row>
    <row r="715" spans="1:16" x14ac:dyDescent="0.3">
      <c r="A715" s="178" t="s">
        <v>1940</v>
      </c>
      <c r="B715" s="693">
        <v>29.018833112683019</v>
      </c>
      <c r="C715" s="497">
        <v>45.594977878241473</v>
      </c>
      <c r="D715" s="497">
        <v>13.627706870297921</v>
      </c>
      <c r="E715" s="497">
        <v>8.1187841225486341</v>
      </c>
      <c r="F715" s="694">
        <v>3.6396980162289578</v>
      </c>
      <c r="G715" s="693">
        <v>30.632691479621531</v>
      </c>
      <c r="H715" s="497">
        <v>33.47328798782857</v>
      </c>
      <c r="I715" s="497">
        <v>16.942232424860016</v>
      </c>
      <c r="J715" s="497">
        <v>14.98479804802656</v>
      </c>
      <c r="K715" s="694">
        <v>3.9669900596633214</v>
      </c>
      <c r="L715" s="693">
        <v>30.162998794655444</v>
      </c>
      <c r="M715" s="497">
        <v>37.001149656231831</v>
      </c>
      <c r="N715" s="497">
        <v>15.977582466100483</v>
      </c>
      <c r="O715" s="497">
        <v>12.986533155804384</v>
      </c>
      <c r="P715" s="694">
        <v>3.871735927207856</v>
      </c>
    </row>
    <row r="716" spans="1:16" x14ac:dyDescent="0.3">
      <c r="A716" s="178" t="s">
        <v>1941</v>
      </c>
      <c r="B716" s="693">
        <v>51.195184954710015</v>
      </c>
      <c r="C716" s="497">
        <v>31.126397349943129</v>
      </c>
      <c r="D716" s="497">
        <v>10.326741077358433</v>
      </c>
      <c r="E716" s="497">
        <v>2.5537402602307506</v>
      </c>
      <c r="F716" s="694">
        <v>4.7979363577576777</v>
      </c>
      <c r="G716" s="693">
        <v>39.817966714101345</v>
      </c>
      <c r="H716" s="497">
        <v>23.956447319707127</v>
      </c>
      <c r="I716" s="497">
        <v>11.086163982558162</v>
      </c>
      <c r="J716" s="497">
        <v>20.909683428977306</v>
      </c>
      <c r="K716" s="694">
        <v>4.2297385546560626</v>
      </c>
      <c r="L716" s="693">
        <v>42.312114764834241</v>
      </c>
      <c r="M716" s="497">
        <v>25.528265361127477</v>
      </c>
      <c r="N716" s="497">
        <v>10.919681005908812</v>
      </c>
      <c r="O716" s="497">
        <v>16.885638279673415</v>
      </c>
      <c r="P716" s="694">
        <v>4.3543005884560575</v>
      </c>
    </row>
    <row r="717" spans="1:16" x14ac:dyDescent="0.3">
      <c r="A717" s="178" t="s">
        <v>1942</v>
      </c>
      <c r="B717" s="693">
        <v>31.766744074606514</v>
      </c>
      <c r="C717" s="497">
        <v>33.84938626561982</v>
      </c>
      <c r="D717" s="497">
        <v>18.625824763168566</v>
      </c>
      <c r="E717" s="497">
        <v>11.651737992554095</v>
      </c>
      <c r="F717" s="694">
        <v>4.1063069040510154</v>
      </c>
      <c r="G717" s="693">
        <v>24.040802895689374</v>
      </c>
      <c r="H717" s="497">
        <v>39.111549851924977</v>
      </c>
      <c r="I717" s="497">
        <v>18.109027092245256</v>
      </c>
      <c r="J717" s="497">
        <v>16.226829000767793</v>
      </c>
      <c r="K717" s="694">
        <v>2.5117911593726006</v>
      </c>
      <c r="L717" s="693">
        <v>26.923288500151276</v>
      </c>
      <c r="M717" s="497">
        <v>37.148279561019883</v>
      </c>
      <c r="N717" s="497">
        <v>18.301840085815662</v>
      </c>
      <c r="O717" s="497">
        <v>14.519899881728415</v>
      </c>
      <c r="P717" s="694">
        <v>3.1066919712847594</v>
      </c>
    </row>
    <row r="718" spans="1:16" x14ac:dyDescent="0.3">
      <c r="A718" s="178" t="s">
        <v>1943</v>
      </c>
      <c r="B718" s="693">
        <v>24.332686919551133</v>
      </c>
      <c r="C718" s="497">
        <v>38.420516754566059</v>
      </c>
      <c r="D718" s="497">
        <v>17.286992316992826</v>
      </c>
      <c r="E718" s="497">
        <v>12.525668889896322</v>
      </c>
      <c r="F718" s="694">
        <v>7.4341351189936651</v>
      </c>
      <c r="G718" s="693">
        <v>15.368709122644875</v>
      </c>
      <c r="H718" s="497">
        <v>29.497727933581231</v>
      </c>
      <c r="I718" s="497">
        <v>20.427179645423642</v>
      </c>
      <c r="J718" s="497">
        <v>26.758273805098536</v>
      </c>
      <c r="K718" s="694">
        <v>7.9481094932517138</v>
      </c>
      <c r="L718" s="693">
        <v>19.091504743339829</v>
      </c>
      <c r="M718" s="497">
        <v>33.203417516905795</v>
      </c>
      <c r="N718" s="497">
        <v>19.123040356002523</v>
      </c>
      <c r="O718" s="497">
        <v>20.84738463849629</v>
      </c>
      <c r="P718" s="694">
        <v>7.7346527452555645</v>
      </c>
    </row>
    <row r="719" spans="1:16" x14ac:dyDescent="0.3">
      <c r="A719" s="178" t="s">
        <v>1944</v>
      </c>
      <c r="B719" s="693">
        <v>19.024563910334695</v>
      </c>
      <c r="C719" s="497">
        <v>28.173727056024596</v>
      </c>
      <c r="D719" s="497">
        <v>10.352438593067857</v>
      </c>
      <c r="E719" s="497">
        <v>20.64791765278456</v>
      </c>
      <c r="F719" s="694">
        <v>21.801352787788293</v>
      </c>
      <c r="G719" s="693">
        <v>24.562906483387501</v>
      </c>
      <c r="H719" s="497">
        <v>32.18784703301553</v>
      </c>
      <c r="I719" s="497">
        <v>13.837854986987294</v>
      </c>
      <c r="J719" s="497">
        <v>21.586546170007477</v>
      </c>
      <c r="K719" s="694">
        <v>7.8248453266022073</v>
      </c>
      <c r="L719" s="693">
        <v>22.855575020357012</v>
      </c>
      <c r="M719" s="497">
        <v>30.950394989792034</v>
      </c>
      <c r="N719" s="497">
        <v>12.763388936430081</v>
      </c>
      <c r="O719" s="497">
        <v>21.297190649215089</v>
      </c>
      <c r="P719" s="694">
        <v>12.13345040420578</v>
      </c>
    </row>
    <row r="720" spans="1:16" x14ac:dyDescent="0.3">
      <c r="A720" s="178" t="s">
        <v>1945</v>
      </c>
      <c r="B720" s="693">
        <v>59.936216901680382</v>
      </c>
      <c r="C720" s="497">
        <v>27.732376538396082</v>
      </c>
      <c r="D720" s="497">
        <v>5.1358712889225009</v>
      </c>
      <c r="E720" s="497">
        <v>6.7703143551416058</v>
      </c>
      <c r="F720" s="694">
        <v>0.42522091585943239</v>
      </c>
      <c r="G720" s="693">
        <v>67.501851801731135</v>
      </c>
      <c r="H720" s="497">
        <v>16.276448440206227</v>
      </c>
      <c r="I720" s="497">
        <v>9.355576250317684</v>
      </c>
      <c r="J720" s="497">
        <v>5.4619819295720387</v>
      </c>
      <c r="K720" s="694">
        <v>1.4041415781729083</v>
      </c>
      <c r="L720" s="693">
        <v>65.03188583637295</v>
      </c>
      <c r="M720" s="497">
        <v>20.016485182387601</v>
      </c>
      <c r="N720" s="497">
        <v>7.9779618430417933</v>
      </c>
      <c r="O720" s="497">
        <v>5.8891154887806225</v>
      </c>
      <c r="P720" s="694">
        <v>1.0845516494170329</v>
      </c>
    </row>
    <row r="721" spans="1:16" x14ac:dyDescent="0.3">
      <c r="A721" s="178" t="s">
        <v>1946</v>
      </c>
      <c r="B721" s="693">
        <v>35.502985457913582</v>
      </c>
      <c r="C721" s="497">
        <v>30.643439329212498</v>
      </c>
      <c r="D721" s="497">
        <v>15.144009568501943</v>
      </c>
      <c r="E721" s="497">
        <v>11.440321349360474</v>
      </c>
      <c r="F721" s="694">
        <v>7.2692442950115064</v>
      </c>
      <c r="G721" s="693">
        <v>27.779081526948683</v>
      </c>
      <c r="H721" s="497">
        <v>29.995329027871698</v>
      </c>
      <c r="I721" s="497">
        <v>15.142898718279627</v>
      </c>
      <c r="J721" s="497">
        <v>18.20448838803501</v>
      </c>
      <c r="K721" s="694">
        <v>8.8782023388649804</v>
      </c>
      <c r="L721" s="693">
        <v>30.33866850162158</v>
      </c>
      <c r="M721" s="497">
        <v>30.210103149907674</v>
      </c>
      <c r="N721" s="497">
        <v>15.143266837534508</v>
      </c>
      <c r="O721" s="497">
        <v>15.962943956430435</v>
      </c>
      <c r="P721" s="694">
        <v>8.3450175545058016</v>
      </c>
    </row>
    <row r="722" spans="1:16" x14ac:dyDescent="0.3">
      <c r="A722" s="178" t="s">
        <v>1947</v>
      </c>
      <c r="B722" s="693">
        <v>22.230191634536759</v>
      </c>
      <c r="C722" s="497">
        <v>25.159113191005634</v>
      </c>
      <c r="D722" s="497">
        <v>22.823717946664736</v>
      </c>
      <c r="E722" s="497">
        <v>14.003199489177717</v>
      </c>
      <c r="F722" s="694">
        <v>15.783777738615157</v>
      </c>
      <c r="G722" s="693">
        <v>17.64464416086199</v>
      </c>
      <c r="H722" s="497">
        <v>28.435485152520112</v>
      </c>
      <c r="I722" s="497">
        <v>26.508278135339165</v>
      </c>
      <c r="J722" s="497">
        <v>18.944616809638536</v>
      </c>
      <c r="K722" s="694">
        <v>8.4669757416401978</v>
      </c>
      <c r="L722" s="693">
        <v>19.326793593389137</v>
      </c>
      <c r="M722" s="497">
        <v>27.233590009693735</v>
      </c>
      <c r="N722" s="497">
        <v>25.156644362911141</v>
      </c>
      <c r="O722" s="497">
        <v>17.131921076094695</v>
      </c>
      <c r="P722" s="694">
        <v>11.151050957911286</v>
      </c>
    </row>
    <row r="723" spans="1:16" x14ac:dyDescent="0.3">
      <c r="A723" s="178" t="s">
        <v>1948</v>
      </c>
      <c r="B723" s="693">
        <v>24.69985587404733</v>
      </c>
      <c r="C723" s="497">
        <v>31.88730582850155</v>
      </c>
      <c r="D723" s="497">
        <v>23.771410151253072</v>
      </c>
      <c r="E723" s="497">
        <v>9.2684490467942915</v>
      </c>
      <c r="F723" s="694">
        <v>10.372979099403757</v>
      </c>
      <c r="G723" s="693">
        <v>22.978668497034125</v>
      </c>
      <c r="H723" s="497">
        <v>33.394976704255299</v>
      </c>
      <c r="I723" s="497">
        <v>16.914673962283199</v>
      </c>
      <c r="J723" s="497">
        <v>17.052296690297659</v>
      </c>
      <c r="K723" s="694">
        <v>9.6593841461297156</v>
      </c>
      <c r="L723" s="693">
        <v>23.343164159627676</v>
      </c>
      <c r="M723" s="497">
        <v>33.075697407782364</v>
      </c>
      <c r="N723" s="497">
        <v>18.366724235138872</v>
      </c>
      <c r="O723" s="497">
        <v>15.403912126108368</v>
      </c>
      <c r="P723" s="694">
        <v>9.8105020713427145</v>
      </c>
    </row>
    <row r="724" spans="1:16" x14ac:dyDescent="0.3">
      <c r="A724" s="178" t="s">
        <v>1949</v>
      </c>
      <c r="B724" s="693">
        <v>22.848343950967664</v>
      </c>
      <c r="C724" s="497">
        <v>39.364552197498064</v>
      </c>
      <c r="D724" s="497">
        <v>16.020852832543302</v>
      </c>
      <c r="E724" s="497">
        <v>15.760796272254259</v>
      </c>
      <c r="F724" s="694">
        <v>6.0054547467367128</v>
      </c>
      <c r="G724" s="693">
        <v>21.480883279042057</v>
      </c>
      <c r="H724" s="497">
        <v>35.175536758742858</v>
      </c>
      <c r="I724" s="497">
        <v>14.465868985108033</v>
      </c>
      <c r="J724" s="497">
        <v>22.462543550060481</v>
      </c>
      <c r="K724" s="694">
        <v>6.4151674270465699</v>
      </c>
      <c r="L724" s="693">
        <v>21.973288531550537</v>
      </c>
      <c r="M724" s="497">
        <v>36.68394811362122</v>
      </c>
      <c r="N724" s="497">
        <v>15.025798955865266</v>
      </c>
      <c r="O724" s="497">
        <v>20.049329314122492</v>
      </c>
      <c r="P724" s="694">
        <v>6.2676350848404772</v>
      </c>
    </row>
    <row r="725" spans="1:16" x14ac:dyDescent="0.3">
      <c r="A725" s="178" t="s">
        <v>1950</v>
      </c>
      <c r="B725" s="693">
        <v>27.656056341631931</v>
      </c>
      <c r="C725" s="497">
        <v>50.537412183369547</v>
      </c>
      <c r="D725" s="497">
        <v>7.1930549137724773</v>
      </c>
      <c r="E725" s="497">
        <v>5.3534518549905732</v>
      </c>
      <c r="F725" s="694">
        <v>9.2600247062354732</v>
      </c>
      <c r="G725" s="693">
        <v>27.841049022645926</v>
      </c>
      <c r="H725" s="497">
        <v>39.848559445163872</v>
      </c>
      <c r="I725" s="497">
        <v>13.577320843611062</v>
      </c>
      <c r="J725" s="497">
        <v>14.568456027126839</v>
      </c>
      <c r="K725" s="694">
        <v>4.1646146614523056</v>
      </c>
      <c r="L725" s="693">
        <v>27.798596001758341</v>
      </c>
      <c r="M725" s="497">
        <v>42.301489399322584</v>
      </c>
      <c r="N725" s="497">
        <v>12.112228422734015</v>
      </c>
      <c r="O725" s="497">
        <v>12.453752015840678</v>
      </c>
      <c r="P725" s="694">
        <v>5.3339341603443797</v>
      </c>
    </row>
    <row r="726" spans="1:16" x14ac:dyDescent="0.3">
      <c r="A726" s="178" t="s">
        <v>1951</v>
      </c>
      <c r="B726" s="693">
        <v>53.121470068246822</v>
      </c>
      <c r="C726" s="497">
        <v>31.267414637774753</v>
      </c>
      <c r="D726" s="497">
        <v>13.00549740917362</v>
      </c>
      <c r="E726" s="497">
        <v>2.6056178848048002</v>
      </c>
      <c r="F726" s="694">
        <v>0</v>
      </c>
      <c r="G726" s="693">
        <v>34.649964245895504</v>
      </c>
      <c r="H726" s="497">
        <v>24.147011328146633</v>
      </c>
      <c r="I726" s="497">
        <v>19.550088347244333</v>
      </c>
      <c r="J726" s="497">
        <v>13.583869386973459</v>
      </c>
      <c r="K726" s="694">
        <v>8.0690666917400726</v>
      </c>
      <c r="L726" s="693">
        <v>40.803271308655013</v>
      </c>
      <c r="M726" s="497">
        <v>26.518990548260568</v>
      </c>
      <c r="N726" s="497">
        <v>17.369926208358343</v>
      </c>
      <c r="O726" s="497">
        <v>9.9267472684668494</v>
      </c>
      <c r="P726" s="694">
        <v>5.3810646662592196</v>
      </c>
    </row>
    <row r="727" spans="1:16" x14ac:dyDescent="0.3">
      <c r="A727" s="178" t="s">
        <v>1952</v>
      </c>
      <c r="B727" s="693">
        <v>44.2450198731744</v>
      </c>
      <c r="C727" s="497">
        <v>37.531700536255933</v>
      </c>
      <c r="D727" s="497">
        <v>10.089415190183388</v>
      </c>
      <c r="E727" s="497">
        <v>2.1041562140448904</v>
      </c>
      <c r="F727" s="694">
        <v>6.0297081863413968</v>
      </c>
      <c r="G727" s="693">
        <v>42.569504789542947</v>
      </c>
      <c r="H727" s="497">
        <v>29.052676154010044</v>
      </c>
      <c r="I727" s="497">
        <v>12.818416490045301</v>
      </c>
      <c r="J727" s="497">
        <v>12.218507228985207</v>
      </c>
      <c r="K727" s="694">
        <v>3.3408953374165011</v>
      </c>
      <c r="L727" s="693">
        <v>43.096556469672386</v>
      </c>
      <c r="M727" s="497">
        <v>31.719846441033354</v>
      </c>
      <c r="N727" s="497">
        <v>11.959979144885581</v>
      </c>
      <c r="O727" s="497">
        <v>9.0369269806657169</v>
      </c>
      <c r="P727" s="694">
        <v>4.1866909637429606</v>
      </c>
    </row>
    <row r="728" spans="1:16" x14ac:dyDescent="0.3">
      <c r="A728" s="178" t="s">
        <v>1953</v>
      </c>
      <c r="B728" s="693">
        <v>48.158585139692747</v>
      </c>
      <c r="C728" s="497">
        <v>31.464386553648222</v>
      </c>
      <c r="D728" s="497">
        <v>11.728695038051697</v>
      </c>
      <c r="E728" s="497">
        <v>7.4336797292904242</v>
      </c>
      <c r="F728" s="694">
        <v>1.2146535393169111</v>
      </c>
      <c r="G728" s="693">
        <v>54.305353354419935</v>
      </c>
      <c r="H728" s="497">
        <v>20.566823499924009</v>
      </c>
      <c r="I728" s="497">
        <v>12.491111661803386</v>
      </c>
      <c r="J728" s="497">
        <v>10.286797806815242</v>
      </c>
      <c r="K728" s="694">
        <v>2.3499136770374274</v>
      </c>
      <c r="L728" s="693">
        <v>52.716954598383772</v>
      </c>
      <c r="M728" s="497">
        <v>23.382884720011756</v>
      </c>
      <c r="N728" s="497">
        <v>12.294094046294969</v>
      </c>
      <c r="O728" s="497">
        <v>9.5495178172580211</v>
      </c>
      <c r="P728" s="694">
        <v>2.056548818051485</v>
      </c>
    </row>
    <row r="729" spans="1:16" x14ac:dyDescent="0.3">
      <c r="A729" s="178" t="s">
        <v>1954</v>
      </c>
      <c r="B729" s="693">
        <v>38.380125924405647</v>
      </c>
      <c r="C729" s="497">
        <v>26.763559342831282</v>
      </c>
      <c r="D729" s="497">
        <v>14.854268097123946</v>
      </c>
      <c r="E729" s="497">
        <v>8.8753918724656646</v>
      </c>
      <c r="F729" s="694">
        <v>11.126654763173462</v>
      </c>
      <c r="G729" s="693">
        <v>36.334397427161271</v>
      </c>
      <c r="H729" s="497">
        <v>24.39695025318094</v>
      </c>
      <c r="I729" s="497">
        <v>13.090600733127136</v>
      </c>
      <c r="J729" s="497">
        <v>17.18601163170138</v>
      </c>
      <c r="K729" s="694">
        <v>8.9920399548292735</v>
      </c>
      <c r="L729" s="693">
        <v>36.905498329915289</v>
      </c>
      <c r="M729" s="497">
        <v>25.057630587538977</v>
      </c>
      <c r="N729" s="497">
        <v>13.582959335499408</v>
      </c>
      <c r="O729" s="497">
        <v>14.865956720534976</v>
      </c>
      <c r="P729" s="694">
        <v>9.5879550265113558</v>
      </c>
    </row>
    <row r="730" spans="1:16" x14ac:dyDescent="0.3">
      <c r="A730" s="178" t="s">
        <v>1955</v>
      </c>
      <c r="B730" s="693">
        <v>58.218508682685929</v>
      </c>
      <c r="C730" s="497">
        <v>23.798220016314094</v>
      </c>
      <c r="D730" s="497">
        <v>9.390633460120851</v>
      </c>
      <c r="E730" s="497">
        <v>4.1962163617972132</v>
      </c>
      <c r="F730" s="694">
        <v>4.3964214790819138</v>
      </c>
      <c r="G730" s="693">
        <v>55.457363468063257</v>
      </c>
      <c r="H730" s="497">
        <v>23.667802440047506</v>
      </c>
      <c r="I730" s="497">
        <v>9.8828948224906199</v>
      </c>
      <c r="J730" s="497">
        <v>7.9281656254852155</v>
      </c>
      <c r="K730" s="694">
        <v>3.0637736439133976</v>
      </c>
      <c r="L730" s="693">
        <v>56.394429840549485</v>
      </c>
      <c r="M730" s="497">
        <v>23.712063033243897</v>
      </c>
      <c r="N730" s="497">
        <v>9.7158331385530694</v>
      </c>
      <c r="O730" s="497">
        <v>6.6616316741715824</v>
      </c>
      <c r="P730" s="694">
        <v>3.5160423134819574</v>
      </c>
    </row>
    <row r="731" spans="1:16" x14ac:dyDescent="0.3">
      <c r="A731" s="178" t="s">
        <v>1956</v>
      </c>
      <c r="B731" s="693">
        <v>27.656056094180233</v>
      </c>
      <c r="C731" s="497">
        <v>50.537412126271683</v>
      </c>
      <c r="D731" s="497">
        <v>7.1930550286050066</v>
      </c>
      <c r="E731" s="497">
        <v>5.3534519020509723</v>
      </c>
      <c r="F731" s="694">
        <v>9.2600248488921029</v>
      </c>
      <c r="G731" s="693">
        <v>27.841049025521887</v>
      </c>
      <c r="H731" s="497">
        <v>39.848559422473777</v>
      </c>
      <c r="I731" s="497">
        <v>13.57732085472656</v>
      </c>
      <c r="J731" s="497">
        <v>14.568456037747465</v>
      </c>
      <c r="K731" s="694">
        <v>4.1646146595303097</v>
      </c>
      <c r="L731" s="693">
        <v>27.798595946992634</v>
      </c>
      <c r="M731" s="497">
        <v>42.301489380018445</v>
      </c>
      <c r="N731" s="497">
        <v>12.112228450912452</v>
      </c>
      <c r="O731" s="497">
        <v>12.453752025097307</v>
      </c>
      <c r="P731" s="694">
        <v>5.3339341969791612</v>
      </c>
    </row>
    <row r="732" spans="1:16" x14ac:dyDescent="0.3">
      <c r="A732" s="178" t="s">
        <v>1957</v>
      </c>
      <c r="B732" s="693">
        <v>52.396940869240815</v>
      </c>
      <c r="C732" s="497">
        <v>28.625722812908037</v>
      </c>
      <c r="D732" s="497">
        <v>11.574333146800971</v>
      </c>
      <c r="E732" s="497">
        <v>6.0879500093266179</v>
      </c>
      <c r="F732" s="694">
        <v>1.315053161723559</v>
      </c>
      <c r="G732" s="693">
        <v>43.626034197462772</v>
      </c>
      <c r="H732" s="497">
        <v>25.175951461665747</v>
      </c>
      <c r="I732" s="497">
        <v>14.404853833425262</v>
      </c>
      <c r="J732" s="497">
        <v>15.18257032542747</v>
      </c>
      <c r="K732" s="694">
        <v>1.6105901820187536</v>
      </c>
      <c r="L732" s="693">
        <v>46.442960056313559</v>
      </c>
      <c r="M732" s="497">
        <v>26.283904207042191</v>
      </c>
      <c r="N732" s="497">
        <v>13.49578397160359</v>
      </c>
      <c r="O732" s="497">
        <v>12.261678323773008</v>
      </c>
      <c r="P732" s="694">
        <v>1.5156734412676542</v>
      </c>
    </row>
    <row r="733" spans="1:16" x14ac:dyDescent="0.3">
      <c r="A733" s="178" t="s">
        <v>1958</v>
      </c>
      <c r="B733" s="693">
        <v>28.376746716127638</v>
      </c>
      <c r="C733" s="497">
        <v>28.716002345266105</v>
      </c>
      <c r="D733" s="497">
        <v>14.668506770807529</v>
      </c>
      <c r="E733" s="497">
        <v>17.141050015554473</v>
      </c>
      <c r="F733" s="694">
        <v>11.097694152244252</v>
      </c>
      <c r="G733" s="693">
        <v>19.913546561235201</v>
      </c>
      <c r="H733" s="497">
        <v>28.83190320330062</v>
      </c>
      <c r="I733" s="497">
        <v>24.109464449040534</v>
      </c>
      <c r="J733" s="497">
        <v>20.427067046906995</v>
      </c>
      <c r="K733" s="694">
        <v>6.718018739516654</v>
      </c>
      <c r="L733" s="693">
        <v>22.969746109124678</v>
      </c>
      <c r="M733" s="497">
        <v>28.790049513981891</v>
      </c>
      <c r="N733" s="497">
        <v>20.700180719507127</v>
      </c>
      <c r="O733" s="497">
        <v>19.240432726345503</v>
      </c>
      <c r="P733" s="694">
        <v>8.2995909310408003</v>
      </c>
    </row>
    <row r="734" spans="1:16" x14ac:dyDescent="0.3">
      <c r="A734" s="178" t="s">
        <v>1959</v>
      </c>
      <c r="B734" s="693">
        <v>35.133910363891786</v>
      </c>
      <c r="C734" s="497">
        <v>30.556940227489012</v>
      </c>
      <c r="D734" s="497">
        <v>14.972583495717586</v>
      </c>
      <c r="E734" s="497">
        <v>12.262654642679113</v>
      </c>
      <c r="F734" s="694">
        <v>7.0739112702225047</v>
      </c>
      <c r="G734" s="693">
        <v>25.998244844229923</v>
      </c>
      <c r="H734" s="497">
        <v>28.082492321193509</v>
      </c>
      <c r="I734" s="497">
        <v>20.187033786748572</v>
      </c>
      <c r="J734" s="497">
        <v>19.756472136902151</v>
      </c>
      <c r="K734" s="694">
        <v>5.9757569109258446</v>
      </c>
      <c r="L734" s="693">
        <v>29.442517640224835</v>
      </c>
      <c r="M734" s="497">
        <v>29.015393552134768</v>
      </c>
      <c r="N734" s="497">
        <v>18.221113597922471</v>
      </c>
      <c r="O734" s="497">
        <v>16.93119885189045</v>
      </c>
      <c r="P734" s="694">
        <v>6.3897763578274756</v>
      </c>
    </row>
    <row r="735" spans="1:16" x14ac:dyDescent="0.3">
      <c r="A735" s="178" t="s">
        <v>1960</v>
      </c>
      <c r="B735" s="693">
        <v>31.097029841518246</v>
      </c>
      <c r="C735" s="497">
        <v>25.41782164966811</v>
      </c>
      <c r="D735" s="497">
        <v>17.592079328282423</v>
      </c>
      <c r="E735" s="497">
        <v>11.057425652557614</v>
      </c>
      <c r="F735" s="694">
        <v>14.835643527973605</v>
      </c>
      <c r="G735" s="693">
        <v>33.153581324167078</v>
      </c>
      <c r="H735" s="497">
        <v>28.001706078864043</v>
      </c>
      <c r="I735" s="497">
        <v>20.049965000546653</v>
      </c>
      <c r="J735" s="497">
        <v>12.917771047395663</v>
      </c>
      <c r="K735" s="694">
        <v>5.8769765490265611</v>
      </c>
      <c r="L735" s="693">
        <v>32.582291879912049</v>
      </c>
      <c r="M735" s="497">
        <v>27.283928813364561</v>
      </c>
      <c r="N735" s="497">
        <v>19.367188930218624</v>
      </c>
      <c r="O735" s="497">
        <v>12.400985693026335</v>
      </c>
      <c r="P735" s="694">
        <v>8.3656046834784288</v>
      </c>
    </row>
    <row r="736" spans="1:16" x14ac:dyDescent="0.3">
      <c r="A736" s="178" t="s">
        <v>1961</v>
      </c>
      <c r="B736" s="693">
        <v>31.170893391378108</v>
      </c>
      <c r="C736" s="497">
        <v>31.876138389033393</v>
      </c>
      <c r="D736" s="497">
        <v>13.502405302771752</v>
      </c>
      <c r="E736" s="497">
        <v>15.26318258118399</v>
      </c>
      <c r="F736" s="694">
        <v>8.1873803356327564</v>
      </c>
      <c r="G736" s="693">
        <v>35.57550410271044</v>
      </c>
      <c r="H736" s="497">
        <v>27.311854487248787</v>
      </c>
      <c r="I736" s="497">
        <v>18.366945413265579</v>
      </c>
      <c r="J736" s="497">
        <v>17.270044258351852</v>
      </c>
      <c r="K736" s="694">
        <v>1.4756517384233354</v>
      </c>
      <c r="L736" s="693">
        <v>34.056161413533232</v>
      </c>
      <c r="M736" s="497">
        <v>28.886275436565334</v>
      </c>
      <c r="N736" s="497">
        <v>16.688952978185554</v>
      </c>
      <c r="O736" s="497">
        <v>16.577789978183564</v>
      </c>
      <c r="P736" s="694">
        <v>3.7908201935323169</v>
      </c>
    </row>
    <row r="737" spans="1:16" x14ac:dyDescent="0.3">
      <c r="A737" s="178" t="s">
        <v>1962</v>
      </c>
      <c r="B737" s="693">
        <v>36.985304815946456</v>
      </c>
      <c r="C737" s="497">
        <v>39.909791939473301</v>
      </c>
      <c r="D737" s="497">
        <v>13.705805325185509</v>
      </c>
      <c r="E737" s="497">
        <v>5.4779572239196854</v>
      </c>
      <c r="F737" s="694">
        <v>3.9211406954750472</v>
      </c>
      <c r="G737" s="693">
        <v>33.631319358816278</v>
      </c>
      <c r="H737" s="497">
        <v>32.342786683107278</v>
      </c>
      <c r="I737" s="497">
        <v>13.893341553637484</v>
      </c>
      <c r="J737" s="497">
        <v>15.594944512946979</v>
      </c>
      <c r="K737" s="694">
        <v>4.5376078914919855</v>
      </c>
      <c r="L737" s="693">
        <v>34.629541419477768</v>
      </c>
      <c r="M737" s="497">
        <v>34.594898887108648</v>
      </c>
      <c r="N737" s="497">
        <v>13.837526523188846</v>
      </c>
      <c r="O737" s="497">
        <v>12.583899883081454</v>
      </c>
      <c r="P737" s="694">
        <v>4.3541332871432896</v>
      </c>
    </row>
    <row r="738" spans="1:16" x14ac:dyDescent="0.3">
      <c r="A738" s="178" t="s">
        <v>1963</v>
      </c>
      <c r="B738" s="693">
        <v>40.027041719358962</v>
      </c>
      <c r="C738" s="497">
        <v>37.030827377815733</v>
      </c>
      <c r="D738" s="497">
        <v>11.508923762307218</v>
      </c>
      <c r="E738" s="497">
        <v>8.6371011604797481</v>
      </c>
      <c r="F738" s="694">
        <v>2.7961059800383365</v>
      </c>
      <c r="G738" s="693">
        <v>37.143664834187696</v>
      </c>
      <c r="H738" s="497">
        <v>27.126442849947558</v>
      </c>
      <c r="I738" s="497">
        <v>18.507570110542726</v>
      </c>
      <c r="J738" s="497">
        <v>12.328098102184363</v>
      </c>
      <c r="K738" s="694">
        <v>4.8942241031376561</v>
      </c>
      <c r="L738" s="693">
        <v>38.072587154436405</v>
      </c>
      <c r="M738" s="497">
        <v>30.317286164111195</v>
      </c>
      <c r="N738" s="497">
        <v>16.252853136900576</v>
      </c>
      <c r="O738" s="497">
        <v>11.13898908880768</v>
      </c>
      <c r="P738" s="694">
        <v>4.2182844557441381</v>
      </c>
    </row>
    <row r="739" spans="1:16" x14ac:dyDescent="0.3">
      <c r="A739" s="178" t="s">
        <v>1964</v>
      </c>
      <c r="B739" s="693">
        <v>40.027041371881147</v>
      </c>
      <c r="C739" s="497">
        <v>37.030827741814022</v>
      </c>
      <c r="D739" s="497">
        <v>11.508923706101024</v>
      </c>
      <c r="E739" s="497">
        <v>8.637101197814653</v>
      </c>
      <c r="F739" s="694">
        <v>2.7961059823891623</v>
      </c>
      <c r="G739" s="693">
        <v>37.143664970563691</v>
      </c>
      <c r="H739" s="497">
        <v>27.126442593299643</v>
      </c>
      <c r="I739" s="497">
        <v>18.507570257378589</v>
      </c>
      <c r="J739" s="497">
        <v>12.328098118853921</v>
      </c>
      <c r="K739" s="694">
        <v>4.8942240599041549</v>
      </c>
      <c r="L739" s="693">
        <v>38.072587133029558</v>
      </c>
      <c r="M739" s="497">
        <v>30.317286100879514</v>
      </c>
      <c r="N739" s="497">
        <v>16.252853222940573</v>
      </c>
      <c r="O739" s="497">
        <v>11.138989114569894</v>
      </c>
      <c r="P739" s="694">
        <v>4.2182844285804615</v>
      </c>
    </row>
    <row r="740" spans="1:16" x14ac:dyDescent="0.3">
      <c r="A740" s="178" t="s">
        <v>1965</v>
      </c>
      <c r="B740" s="693">
        <v>25.34904575986009</v>
      </c>
      <c r="C740" s="497">
        <v>42.493915638941758</v>
      </c>
      <c r="D740" s="497">
        <v>20.391955935023098</v>
      </c>
      <c r="E740" s="497">
        <v>7.8199052036211443</v>
      </c>
      <c r="F740" s="694">
        <v>3.9451774625539082</v>
      </c>
      <c r="G740" s="693">
        <v>17.454414216822691</v>
      </c>
      <c r="H740" s="497">
        <v>35.189142738189325</v>
      </c>
      <c r="I740" s="497">
        <v>17.995614968872609</v>
      </c>
      <c r="J740" s="497">
        <v>19.230662451470188</v>
      </c>
      <c r="K740" s="694">
        <v>10.130165624645182</v>
      </c>
      <c r="L740" s="693">
        <v>19.841223713861332</v>
      </c>
      <c r="M740" s="497">
        <v>37.397618363451805</v>
      </c>
      <c r="N740" s="497">
        <v>18.720108486394032</v>
      </c>
      <c r="O740" s="497">
        <v>15.780811293870748</v>
      </c>
      <c r="P740" s="694">
        <v>8.260238142422077</v>
      </c>
    </row>
    <row r="741" spans="1:16" x14ac:dyDescent="0.3">
      <c r="A741" s="178" t="s">
        <v>1966</v>
      </c>
      <c r="B741" s="693">
        <v>24.965095908909007</v>
      </c>
      <c r="C741" s="497">
        <v>38.093368264091907</v>
      </c>
      <c r="D741" s="497">
        <v>19.738219920580605</v>
      </c>
      <c r="E741" s="497">
        <v>9.9127399896113957</v>
      </c>
      <c r="F741" s="694">
        <v>7.2905759168070823</v>
      </c>
      <c r="G741" s="693">
        <v>18.332438884628054</v>
      </c>
      <c r="H741" s="497">
        <v>38.42232364396552</v>
      </c>
      <c r="I741" s="497">
        <v>16.39835434480996</v>
      </c>
      <c r="J741" s="497">
        <v>16.071907702879194</v>
      </c>
      <c r="K741" s="694">
        <v>10.774975423717269</v>
      </c>
      <c r="L741" s="693">
        <v>20.57980005229383</v>
      </c>
      <c r="M741" s="497">
        <v>38.310862800457961</v>
      </c>
      <c r="N741" s="497">
        <v>17.530010055746462</v>
      </c>
      <c r="O741" s="497">
        <v>13.984980202592917</v>
      </c>
      <c r="P741" s="694">
        <v>9.5943468889088273</v>
      </c>
    </row>
    <row r="742" spans="1:16" x14ac:dyDescent="0.3">
      <c r="A742" s="178" t="s">
        <v>1967</v>
      </c>
      <c r="B742" s="693">
        <v>59.895527104775503</v>
      </c>
      <c r="C742" s="497">
        <v>28.129285080784332</v>
      </c>
      <c r="D742" s="497">
        <v>6.3401893601268942</v>
      </c>
      <c r="E742" s="497">
        <v>2.5204048170890117</v>
      </c>
      <c r="F742" s="694">
        <v>3.1145936372242571</v>
      </c>
      <c r="G742" s="693">
        <v>50.669580384030809</v>
      </c>
      <c r="H742" s="497">
        <v>26.577389253190649</v>
      </c>
      <c r="I742" s="497">
        <v>9.6917643374969131</v>
      </c>
      <c r="J742" s="497">
        <v>8.7693441594764927</v>
      </c>
      <c r="K742" s="694">
        <v>4.2919218658051337</v>
      </c>
      <c r="L742" s="693">
        <v>53.254188815212821</v>
      </c>
      <c r="M742" s="497">
        <v>27.012146049617396</v>
      </c>
      <c r="N742" s="497">
        <v>8.752835335796588</v>
      </c>
      <c r="O742" s="497">
        <v>7.0187312631366821</v>
      </c>
      <c r="P742" s="694">
        <v>3.9620985362365126</v>
      </c>
    </row>
    <row r="743" spans="1:16" x14ac:dyDescent="0.3">
      <c r="A743" s="178" t="s">
        <v>1968</v>
      </c>
      <c r="B743" s="693">
        <v>30.937827038340789</v>
      </c>
      <c r="C743" s="497">
        <v>38.317001236799541</v>
      </c>
      <c r="D743" s="497">
        <v>14.0885144134716</v>
      </c>
      <c r="E743" s="497">
        <v>12.742305679764057</v>
      </c>
      <c r="F743" s="694">
        <v>3.9143516316240126</v>
      </c>
      <c r="G743" s="693">
        <v>26.32329913945734</v>
      </c>
      <c r="H743" s="497">
        <v>32.427031504318158</v>
      </c>
      <c r="I743" s="497">
        <v>15.187023704021207</v>
      </c>
      <c r="J743" s="497">
        <v>19.852528049211379</v>
      </c>
      <c r="K743" s="694">
        <v>6.2101176029919163</v>
      </c>
      <c r="L743" s="693">
        <v>28.140155288482362</v>
      </c>
      <c r="M743" s="497">
        <v>34.746061307696181</v>
      </c>
      <c r="N743" s="497">
        <v>14.754512859351898</v>
      </c>
      <c r="O743" s="497">
        <v>17.053053971702521</v>
      </c>
      <c r="P743" s="694">
        <v>5.3062165727670401</v>
      </c>
    </row>
    <row r="744" spans="1:16" x14ac:dyDescent="0.3">
      <c r="A744" s="178" t="s">
        <v>1969</v>
      </c>
      <c r="B744" s="693">
        <v>27.49896635379876</v>
      </c>
      <c r="C744" s="497">
        <v>39.685820403654979</v>
      </c>
      <c r="D744" s="497">
        <v>13.683340329284011</v>
      </c>
      <c r="E744" s="497">
        <v>11.748656528210388</v>
      </c>
      <c r="F744" s="694">
        <v>7.3832163850518624</v>
      </c>
      <c r="G744" s="693">
        <v>25.11912875757098</v>
      </c>
      <c r="H744" s="497">
        <v>37.832668766095608</v>
      </c>
      <c r="I744" s="497">
        <v>14.810852827602536</v>
      </c>
      <c r="J744" s="497">
        <v>16.80443447129046</v>
      </c>
      <c r="K744" s="694">
        <v>5.4329151774404085</v>
      </c>
      <c r="L744" s="693">
        <v>25.78940017444349</v>
      </c>
      <c r="M744" s="497">
        <v>38.35460126088239</v>
      </c>
      <c r="N744" s="497">
        <v>14.493293595414874</v>
      </c>
      <c r="O744" s="497">
        <v>15.38049552240064</v>
      </c>
      <c r="P744" s="694">
        <v>5.9822094468586062</v>
      </c>
    </row>
    <row r="745" spans="1:16" x14ac:dyDescent="0.3">
      <c r="A745" s="178" t="s">
        <v>1970</v>
      </c>
      <c r="B745" s="693">
        <v>50.487632508833926</v>
      </c>
      <c r="C745" s="497">
        <v>30.190812720848058</v>
      </c>
      <c r="D745" s="497">
        <v>15.293286219081272</v>
      </c>
      <c r="E745" s="497">
        <v>3.6513545347467611</v>
      </c>
      <c r="F745" s="694">
        <v>0.37691401648998824</v>
      </c>
      <c r="G745" s="693">
        <v>55.941201902291397</v>
      </c>
      <c r="H745" s="497">
        <v>26.125378296584522</v>
      </c>
      <c r="I745" s="497">
        <v>8.5620406398616513</v>
      </c>
      <c r="J745" s="497">
        <v>7.8287937743190668</v>
      </c>
      <c r="K745" s="694">
        <v>1.5425853869433637</v>
      </c>
      <c r="L745" s="693">
        <v>54.476913345983554</v>
      </c>
      <c r="M745" s="497">
        <v>27.216951296647689</v>
      </c>
      <c r="N745" s="497">
        <v>10.369386464263124</v>
      </c>
      <c r="O745" s="497">
        <v>6.7071473750790647</v>
      </c>
      <c r="P745" s="694">
        <v>1.2296015180265656</v>
      </c>
    </row>
    <row r="746" spans="1:16" x14ac:dyDescent="0.3">
      <c r="A746" s="178" t="s">
        <v>1971</v>
      </c>
      <c r="B746" s="693">
        <v>64.973694860380419</v>
      </c>
      <c r="C746" s="497">
        <v>23.148522865236746</v>
      </c>
      <c r="D746" s="497">
        <v>6.9506272764063128</v>
      </c>
      <c r="E746" s="497">
        <v>2.0437070012140834</v>
      </c>
      <c r="F746" s="694">
        <v>2.883447996762444</v>
      </c>
      <c r="G746" s="693">
        <v>60.164297822401878</v>
      </c>
      <c r="H746" s="497">
        <v>17.997783283348546</v>
      </c>
      <c r="I746" s="497">
        <v>12.035467466423261</v>
      </c>
      <c r="J746" s="497">
        <v>9.2450123875342296</v>
      </c>
      <c r="K746" s="694">
        <v>0.55743904029208502</v>
      </c>
      <c r="L746" s="693">
        <v>61.336291913214993</v>
      </c>
      <c r="M746" s="497">
        <v>19.252958579881657</v>
      </c>
      <c r="N746" s="497">
        <v>10.796351084812624</v>
      </c>
      <c r="O746" s="497">
        <v>7.4901380670611442</v>
      </c>
      <c r="P746" s="694">
        <v>1.1242603550295858</v>
      </c>
    </row>
    <row r="747" spans="1:16" x14ac:dyDescent="0.3">
      <c r="A747" s="178" t="s">
        <v>1972</v>
      </c>
      <c r="B747" s="693">
        <v>23.677688400458653</v>
      </c>
      <c r="C747" s="497">
        <v>36.603164559102026</v>
      </c>
      <c r="D747" s="497">
        <v>22.052042378658633</v>
      </c>
      <c r="E747" s="497">
        <v>12.821209436863784</v>
      </c>
      <c r="F747" s="694">
        <v>4.8458952249169034</v>
      </c>
      <c r="G747" s="693">
        <v>30.746430881831945</v>
      </c>
      <c r="H747" s="497">
        <v>27.066891998082511</v>
      </c>
      <c r="I747" s="497">
        <v>22.392118036820609</v>
      </c>
      <c r="J747" s="497">
        <v>14.89600626338399</v>
      </c>
      <c r="K747" s="694">
        <v>4.898552819880952</v>
      </c>
      <c r="L747" s="693">
        <v>28.191678846467745</v>
      </c>
      <c r="M747" s="497">
        <v>30.51344727990956</v>
      </c>
      <c r="N747" s="497">
        <v>22.269209473924658</v>
      </c>
      <c r="O747" s="497">
        <v>14.146142842911797</v>
      </c>
      <c r="P747" s="694">
        <v>4.8795215567862389</v>
      </c>
    </row>
    <row r="748" spans="1:16" x14ac:dyDescent="0.3">
      <c r="A748" s="178" t="s">
        <v>1973</v>
      </c>
      <c r="B748" s="693">
        <v>58.516401692504274</v>
      </c>
      <c r="C748" s="497">
        <v>21.533607288099574</v>
      </c>
      <c r="D748" s="497">
        <v>7.8823600401803198</v>
      </c>
      <c r="E748" s="497">
        <v>8.9182590573030609</v>
      </c>
      <c r="F748" s="694">
        <v>3.1493719219127789</v>
      </c>
      <c r="G748" s="693">
        <v>58.659837540669855</v>
      </c>
      <c r="H748" s="497">
        <v>21.048904911091686</v>
      </c>
      <c r="I748" s="497">
        <v>10.326189576699333</v>
      </c>
      <c r="J748" s="497">
        <v>7.5929947331176724</v>
      </c>
      <c r="K748" s="694">
        <v>2.3720732384214553</v>
      </c>
      <c r="L748" s="693">
        <v>58.619115966374849</v>
      </c>
      <c r="M748" s="497">
        <v>21.186512378881119</v>
      </c>
      <c r="N748" s="497">
        <v>9.6323840370909899</v>
      </c>
      <c r="O748" s="497">
        <v>7.9692385405621247</v>
      </c>
      <c r="P748" s="694">
        <v>2.5927490770909238</v>
      </c>
    </row>
    <row r="749" spans="1:16" x14ac:dyDescent="0.3">
      <c r="A749" s="178" t="s">
        <v>1974</v>
      </c>
      <c r="B749" s="693">
        <v>41.7670702121247</v>
      </c>
      <c r="C749" s="497">
        <v>33.636769071238305</v>
      </c>
      <c r="D749" s="497">
        <v>17.168163541245512</v>
      </c>
      <c r="E749" s="497">
        <v>5.3778104075748274</v>
      </c>
      <c r="F749" s="694">
        <v>2.0501867678166561</v>
      </c>
      <c r="G749" s="693">
        <v>42.477473571702575</v>
      </c>
      <c r="H749" s="497">
        <v>31.140733820540923</v>
      </c>
      <c r="I749" s="497">
        <v>15.918851791033861</v>
      </c>
      <c r="J749" s="497">
        <v>6.932141406164205</v>
      </c>
      <c r="K749" s="694">
        <v>3.5307994105584344</v>
      </c>
      <c r="L749" s="693">
        <v>42.148189081529246</v>
      </c>
      <c r="M749" s="497">
        <v>32.297690194549233</v>
      </c>
      <c r="N749" s="497">
        <v>16.497929827743082</v>
      </c>
      <c r="O749" s="497">
        <v>6.2116815666510217</v>
      </c>
      <c r="P749" s="694">
        <v>2.8445093295274129</v>
      </c>
    </row>
    <row r="750" spans="1:16" x14ac:dyDescent="0.3">
      <c r="A750" s="178" t="s">
        <v>1975</v>
      </c>
      <c r="B750" s="693">
        <v>32.374861980125132</v>
      </c>
      <c r="C750" s="497">
        <v>32.54738682370261</v>
      </c>
      <c r="D750" s="497">
        <v>9.086308428413691</v>
      </c>
      <c r="E750" s="497">
        <v>18.202521163047479</v>
      </c>
      <c r="F750" s="694">
        <v>7.7889216047110787</v>
      </c>
      <c r="G750" s="693">
        <v>18.616753943677956</v>
      </c>
      <c r="H750" s="497">
        <v>25.553249785185066</v>
      </c>
      <c r="I750" s="497">
        <v>16.783126084207453</v>
      </c>
      <c r="J750" s="497">
        <v>23.890663251244305</v>
      </c>
      <c r="K750" s="694">
        <v>15.156206935685217</v>
      </c>
      <c r="L750" s="693">
        <v>22.201709483678385</v>
      </c>
      <c r="M750" s="497">
        <v>27.375714782358511</v>
      </c>
      <c r="N750" s="497">
        <v>14.777563326420273</v>
      </c>
      <c r="O750" s="497">
        <v>22.408501864128418</v>
      </c>
      <c r="P750" s="694">
        <v>13.236510543414411</v>
      </c>
    </row>
    <row r="751" spans="1:16" x14ac:dyDescent="0.3">
      <c r="A751" s="178" t="s">
        <v>1976</v>
      </c>
      <c r="B751" s="693">
        <v>30.996015569223779</v>
      </c>
      <c r="C751" s="497">
        <v>30.348631568667351</v>
      </c>
      <c r="D751" s="497">
        <v>12.10349503492111</v>
      </c>
      <c r="E751" s="497">
        <v>11.911996388520061</v>
      </c>
      <c r="F751" s="694">
        <v>14.639861438667701</v>
      </c>
      <c r="G751" s="693">
        <v>27.489891716306538</v>
      </c>
      <c r="H751" s="497">
        <v>30.1124957641157</v>
      </c>
      <c r="I751" s="497">
        <v>16.372777688276667</v>
      </c>
      <c r="J751" s="497">
        <v>16.054006866792676</v>
      </c>
      <c r="K751" s="694">
        <v>9.9708279645084197</v>
      </c>
      <c r="L751" s="693">
        <v>28.614650325327101</v>
      </c>
      <c r="M751" s="497">
        <v>30.188247731304902</v>
      </c>
      <c r="N751" s="497">
        <v>15.003199025301475</v>
      </c>
      <c r="O751" s="497">
        <v>14.725256902579565</v>
      </c>
      <c r="P751" s="694">
        <v>11.468646015486952</v>
      </c>
    </row>
    <row r="752" spans="1:16" x14ac:dyDescent="0.3">
      <c r="A752" s="178" t="s">
        <v>1977</v>
      </c>
      <c r="B752" s="693">
        <v>32.06684949170215</v>
      </c>
      <c r="C752" s="497">
        <v>45.976781448867612</v>
      </c>
      <c r="D752" s="497">
        <v>9.9936741102197271</v>
      </c>
      <c r="E752" s="497">
        <v>7.9751299624758865</v>
      </c>
      <c r="F752" s="694">
        <v>3.9875649867346272</v>
      </c>
      <c r="G752" s="693">
        <v>42.314531003803573</v>
      </c>
      <c r="H752" s="497">
        <v>28.945732998093359</v>
      </c>
      <c r="I752" s="497">
        <v>13.206808579936133</v>
      </c>
      <c r="J752" s="497">
        <v>9.1972017602622014</v>
      </c>
      <c r="K752" s="694">
        <v>6.3357256579047325</v>
      </c>
      <c r="L752" s="693">
        <v>38.857330495434688</v>
      </c>
      <c r="M752" s="497">
        <v>34.691398424223273</v>
      </c>
      <c r="N752" s="497">
        <v>12.122812155082057</v>
      </c>
      <c r="O752" s="497">
        <v>8.7849185296035479</v>
      </c>
      <c r="P752" s="694">
        <v>5.543540395656434</v>
      </c>
    </row>
    <row r="753" spans="1:16" x14ac:dyDescent="0.3">
      <c r="A753" s="178" t="s">
        <v>1167</v>
      </c>
      <c r="B753" s="693">
        <v>23.755905387933502</v>
      </c>
      <c r="C753" s="497">
        <v>32.033155168567632</v>
      </c>
      <c r="D753" s="497">
        <v>12.669966766478849</v>
      </c>
      <c r="E753" s="497">
        <v>15.727351195990083</v>
      </c>
      <c r="F753" s="694">
        <v>15.813621481029935</v>
      </c>
      <c r="G753" s="693">
        <v>25.183627426793947</v>
      </c>
      <c r="H753" s="497">
        <v>24.9354834049124</v>
      </c>
      <c r="I753" s="497">
        <v>14.254707873631109</v>
      </c>
      <c r="J753" s="497">
        <v>20.266841983266247</v>
      </c>
      <c r="K753" s="694">
        <v>15.359339311396294</v>
      </c>
      <c r="L753" s="693">
        <v>24.646243610440234</v>
      </c>
      <c r="M753" s="497">
        <v>27.606993569890591</v>
      </c>
      <c r="N753" s="497">
        <v>13.658223263241664</v>
      </c>
      <c r="O753" s="497">
        <v>18.558211859775206</v>
      </c>
      <c r="P753" s="694">
        <v>15.530327696652307</v>
      </c>
    </row>
    <row r="754" spans="1:16" x14ac:dyDescent="0.3">
      <c r="A754" s="178" t="s">
        <v>1978</v>
      </c>
      <c r="B754" s="693">
        <v>30.23637633014431</v>
      </c>
      <c r="C754" s="497">
        <v>41.933398801623412</v>
      </c>
      <c r="D754" s="497">
        <v>12.347038199212847</v>
      </c>
      <c r="E754" s="497">
        <v>9.6284418802697509</v>
      </c>
      <c r="F754" s="694">
        <v>5.8547447887496835</v>
      </c>
      <c r="G754" s="693">
        <v>30.868717085991275</v>
      </c>
      <c r="H754" s="497">
        <v>40.076293403942643</v>
      </c>
      <c r="I754" s="497">
        <v>11.319309660885475</v>
      </c>
      <c r="J754" s="497">
        <v>13.761451374819577</v>
      </c>
      <c r="K754" s="694">
        <v>3.974228474361031</v>
      </c>
      <c r="L754" s="693">
        <v>30.577587744627944</v>
      </c>
      <c r="M754" s="497">
        <v>40.931303722777663</v>
      </c>
      <c r="N754" s="497">
        <v>11.792475323065185</v>
      </c>
      <c r="O754" s="497">
        <v>11.85861604296586</v>
      </c>
      <c r="P754" s="694">
        <v>4.8400171665633493</v>
      </c>
    </row>
    <row r="755" spans="1:16" x14ac:dyDescent="0.3">
      <c r="A755" s="178" t="s">
        <v>1979</v>
      </c>
      <c r="B755" s="693">
        <v>53.975677849569358</v>
      </c>
      <c r="C755" s="497">
        <v>26.380479649676182</v>
      </c>
      <c r="D755" s="497">
        <v>8.1826825581821137</v>
      </c>
      <c r="E755" s="497">
        <v>6.6108721098348004</v>
      </c>
      <c r="F755" s="694">
        <v>4.8502878327375489</v>
      </c>
      <c r="G755" s="693">
        <v>55.205378512841193</v>
      </c>
      <c r="H755" s="497">
        <v>24.236009143471829</v>
      </c>
      <c r="I755" s="497">
        <v>8.4512572273766313</v>
      </c>
      <c r="J755" s="497">
        <v>8.5223611671372872</v>
      </c>
      <c r="K755" s="694">
        <v>3.5849939491730534</v>
      </c>
      <c r="L755" s="693">
        <v>54.639696836274631</v>
      </c>
      <c r="M755" s="497">
        <v>25.222499358147005</v>
      </c>
      <c r="N755" s="497">
        <v>8.3277086486932337</v>
      </c>
      <c r="O755" s="497">
        <v>7.6430460891112686</v>
      </c>
      <c r="P755" s="694">
        <v>4.1670490677738679</v>
      </c>
    </row>
    <row r="756" spans="1:16" x14ac:dyDescent="0.3">
      <c r="A756" s="178" t="s">
        <v>1980</v>
      </c>
      <c r="B756" s="693">
        <v>33.565305126632971</v>
      </c>
      <c r="C756" s="497">
        <v>36.629459896022823</v>
      </c>
      <c r="D756" s="497">
        <v>10.949295107251217</v>
      </c>
      <c r="E756" s="497">
        <v>9.7275163306164121</v>
      </c>
      <c r="F756" s="694">
        <v>9.1284235394765716</v>
      </c>
      <c r="G756" s="693">
        <v>45.891943102134924</v>
      </c>
      <c r="H756" s="497">
        <v>31.910231580769217</v>
      </c>
      <c r="I756" s="497">
        <v>8.866161339898051</v>
      </c>
      <c r="J756" s="497">
        <v>8.437166341665522</v>
      </c>
      <c r="K756" s="694">
        <v>4.8944976355322867</v>
      </c>
      <c r="L756" s="693">
        <v>40.390640669607961</v>
      </c>
      <c r="M756" s="497">
        <v>34.016394044690983</v>
      </c>
      <c r="N756" s="497">
        <v>9.7958510804740797</v>
      </c>
      <c r="O756" s="497">
        <v>9.0130415760266267</v>
      </c>
      <c r="P756" s="694">
        <v>6.7840726292003497</v>
      </c>
    </row>
    <row r="757" spans="1:16" x14ac:dyDescent="0.3">
      <c r="A757" s="178" t="s">
        <v>1981</v>
      </c>
      <c r="B757" s="693">
        <v>28.595642853581932</v>
      </c>
      <c r="C757" s="497">
        <v>45.568074181165564</v>
      </c>
      <c r="D757" s="497">
        <v>9.2153148212772322</v>
      </c>
      <c r="E757" s="497">
        <v>11.112218954085447</v>
      </c>
      <c r="F757" s="694">
        <v>5.5087491898898246</v>
      </c>
      <c r="G757" s="693">
        <v>20.918743881316367</v>
      </c>
      <c r="H757" s="497">
        <v>39.894570374275176</v>
      </c>
      <c r="I757" s="497">
        <v>12.975374651705701</v>
      </c>
      <c r="J757" s="497">
        <v>19.061676331049025</v>
      </c>
      <c r="K757" s="694">
        <v>7.149634761653739</v>
      </c>
      <c r="L757" s="693">
        <v>23.810239125740519</v>
      </c>
      <c r="M757" s="497">
        <v>42.031489114004863</v>
      </c>
      <c r="N757" s="497">
        <v>11.559152403931915</v>
      </c>
      <c r="O757" s="497">
        <v>16.067522274276381</v>
      </c>
      <c r="P757" s="694">
        <v>6.5315970820463223</v>
      </c>
    </row>
    <row r="758" spans="1:16" x14ac:dyDescent="0.3">
      <c r="A758" s="178" t="s">
        <v>1982</v>
      </c>
      <c r="B758" s="693">
        <v>34.28442041840102</v>
      </c>
      <c r="C758" s="497">
        <v>37.749094247186292</v>
      </c>
      <c r="D758" s="497">
        <v>11.239432314417323</v>
      </c>
      <c r="E758" s="497">
        <v>4.4082125535418042</v>
      </c>
      <c r="F758" s="694">
        <v>12.318840466453558</v>
      </c>
      <c r="G758" s="693">
        <v>28.640584356846265</v>
      </c>
      <c r="H758" s="497">
        <v>29.795606317619676</v>
      </c>
      <c r="I758" s="497">
        <v>20.767749892238388</v>
      </c>
      <c r="J758" s="497">
        <v>15.103046156068817</v>
      </c>
      <c r="K758" s="694">
        <v>5.6930132772268571</v>
      </c>
      <c r="L758" s="693">
        <v>30.179939127782411</v>
      </c>
      <c r="M758" s="497">
        <v>31.964918015626136</v>
      </c>
      <c r="N758" s="497">
        <v>18.168903830368006</v>
      </c>
      <c r="O758" s="497">
        <v>12.186033161562566</v>
      </c>
      <c r="P758" s="694">
        <v>7.5002058646608791</v>
      </c>
    </row>
    <row r="759" spans="1:16" x14ac:dyDescent="0.3">
      <c r="A759" s="178" t="s">
        <v>1983</v>
      </c>
      <c r="B759" s="693">
        <v>61.084750663133946</v>
      </c>
      <c r="C759" s="497">
        <v>28.096941346408144</v>
      </c>
      <c r="D759" s="497">
        <v>8.3801738183510412</v>
      </c>
      <c r="E759" s="497">
        <v>2.4381341721068703</v>
      </c>
      <c r="F759" s="694">
        <v>0</v>
      </c>
      <c r="G759" s="693">
        <v>63.043100312791807</v>
      </c>
      <c r="H759" s="497">
        <v>14.654080107166203</v>
      </c>
      <c r="I759" s="497">
        <v>15.317351903184345</v>
      </c>
      <c r="J759" s="497">
        <v>5.1794808101294372</v>
      </c>
      <c r="K759" s="694">
        <v>1.8059868667282022</v>
      </c>
      <c r="L759" s="693">
        <v>62.545872454603689</v>
      </c>
      <c r="M759" s="497">
        <v>18.067242359921309</v>
      </c>
      <c r="N759" s="497">
        <v>13.555992177869779</v>
      </c>
      <c r="O759" s="497">
        <v>4.4834488642441306</v>
      </c>
      <c r="P759" s="694">
        <v>1.3474441433610922</v>
      </c>
    </row>
    <row r="760" spans="1:16" x14ac:dyDescent="0.3">
      <c r="A760" s="178" t="s">
        <v>1984</v>
      </c>
      <c r="B760" s="693">
        <v>19.267860653680106</v>
      </c>
      <c r="C760" s="497">
        <v>37.32860987302972</v>
      </c>
      <c r="D760" s="497">
        <v>12.845240505740325</v>
      </c>
      <c r="E760" s="497">
        <v>15.659647094643134</v>
      </c>
      <c r="F760" s="694">
        <v>14.898641872906712</v>
      </c>
      <c r="G760" s="693">
        <v>19.424635412339548</v>
      </c>
      <c r="H760" s="497">
        <v>23.973527792844589</v>
      </c>
      <c r="I760" s="497">
        <v>20.048622305495179</v>
      </c>
      <c r="J760" s="497">
        <v>22.860615843377577</v>
      </c>
      <c r="K760" s="694">
        <v>13.692598645943111</v>
      </c>
      <c r="L760" s="693">
        <v>19.37891056597406</v>
      </c>
      <c r="M760" s="497">
        <v>27.86866423914875</v>
      </c>
      <c r="N760" s="497">
        <v>17.947687633854414</v>
      </c>
      <c r="O760" s="497">
        <v>20.760384960970004</v>
      </c>
      <c r="P760" s="694">
        <v>14.044352600052774</v>
      </c>
    </row>
    <row r="761" spans="1:16" x14ac:dyDescent="0.3">
      <c r="A761" s="178" t="s">
        <v>1985</v>
      </c>
      <c r="B761" s="693">
        <v>44.868482248979383</v>
      </c>
      <c r="C761" s="497">
        <v>37.359826365562505</v>
      </c>
      <c r="D761" s="497">
        <v>8.0615988837786166</v>
      </c>
      <c r="E761" s="497">
        <v>6.4880367939641364</v>
      </c>
      <c r="F761" s="694">
        <v>3.2220557077153633</v>
      </c>
      <c r="G761" s="693">
        <v>44.185534164859</v>
      </c>
      <c r="H761" s="497">
        <v>35.532470173535792</v>
      </c>
      <c r="I761" s="497">
        <v>7.9107917570498909</v>
      </c>
      <c r="J761" s="497">
        <v>9.8139235357917585</v>
      </c>
      <c r="K761" s="694">
        <v>2.5572803687635575</v>
      </c>
      <c r="L761" s="693">
        <v>44.456043393716101</v>
      </c>
      <c r="M761" s="497">
        <v>36.256268549790192</v>
      </c>
      <c r="N761" s="497">
        <v>7.9705250230273261</v>
      </c>
      <c r="O761" s="497">
        <v>8.4965714870535258</v>
      </c>
      <c r="P761" s="694">
        <v>2.8205915464128544</v>
      </c>
    </row>
    <row r="762" spans="1:16" x14ac:dyDescent="0.3">
      <c r="A762" s="178" t="s">
        <v>1986</v>
      </c>
      <c r="B762" s="693">
        <v>23.366819910324082</v>
      </c>
      <c r="C762" s="497">
        <v>31.074408309211648</v>
      </c>
      <c r="D762" s="497">
        <v>21.959248538509563</v>
      </c>
      <c r="E762" s="497">
        <v>16.419774107497588</v>
      </c>
      <c r="F762" s="694">
        <v>7.1797491344571194</v>
      </c>
      <c r="G762" s="693">
        <v>14.555002019658003</v>
      </c>
      <c r="H762" s="497">
        <v>31.396705713388091</v>
      </c>
      <c r="I762" s="497">
        <v>29.895426596651859</v>
      </c>
      <c r="J762" s="497">
        <v>16.915757820564608</v>
      </c>
      <c r="K762" s="694">
        <v>7.2371078497374439</v>
      </c>
      <c r="L762" s="693">
        <v>17.051832553352313</v>
      </c>
      <c r="M762" s="497">
        <v>31.305382673163827</v>
      </c>
      <c r="N762" s="497">
        <v>27.646708801724003</v>
      </c>
      <c r="O762" s="497">
        <v>16.775220726588508</v>
      </c>
      <c r="P762" s="694">
        <v>7.2208552451713555</v>
      </c>
    </row>
    <row r="763" spans="1:16" x14ac:dyDescent="0.3">
      <c r="A763" s="178" t="s">
        <v>1987</v>
      </c>
      <c r="B763" s="693">
        <v>45.132348923811307</v>
      </c>
      <c r="C763" s="497">
        <v>31.976535204382394</v>
      </c>
      <c r="D763" s="497">
        <v>13.624534514241349</v>
      </c>
      <c r="E763" s="497">
        <v>6.0487987232390621</v>
      </c>
      <c r="F763" s="694">
        <v>3.2177826343258902</v>
      </c>
      <c r="G763" s="693">
        <v>46.693102775791459</v>
      </c>
      <c r="H763" s="497">
        <v>32.52421504257947</v>
      </c>
      <c r="I763" s="497">
        <v>8.7746213352401998</v>
      </c>
      <c r="J763" s="497">
        <v>7.458883182734187</v>
      </c>
      <c r="K763" s="694">
        <v>4.5491776636546843</v>
      </c>
      <c r="L763" s="693">
        <v>45.951961547389836</v>
      </c>
      <c r="M763" s="497">
        <v>32.264143214124779</v>
      </c>
      <c r="N763" s="497">
        <v>11.077656247866399</v>
      </c>
      <c r="O763" s="497">
        <v>6.7892889817432041</v>
      </c>
      <c r="P763" s="694">
        <v>3.91695000887578</v>
      </c>
    </row>
    <row r="764" spans="1:16" x14ac:dyDescent="0.3">
      <c r="A764" s="178" t="s">
        <v>1988</v>
      </c>
      <c r="B764" s="693">
        <v>30.92949169744298</v>
      </c>
      <c r="C764" s="497">
        <v>35.444447576893801</v>
      </c>
      <c r="D764" s="497">
        <v>17.666544501141779</v>
      </c>
      <c r="E764" s="497">
        <v>10.548053339347636</v>
      </c>
      <c r="F764" s="694">
        <v>5.4114628851738038</v>
      </c>
      <c r="G764" s="693">
        <v>31.668169823295589</v>
      </c>
      <c r="H764" s="497">
        <v>40.696295553996727</v>
      </c>
      <c r="I764" s="497">
        <v>14.32842302167886</v>
      </c>
      <c r="J764" s="497">
        <v>10.234826468918062</v>
      </c>
      <c r="K764" s="694">
        <v>3.0722851321107658</v>
      </c>
      <c r="L764" s="693">
        <v>31.393360952331008</v>
      </c>
      <c r="M764" s="497">
        <v>38.742461586868735</v>
      </c>
      <c r="N764" s="497">
        <v>15.570297341234465</v>
      </c>
      <c r="O764" s="497">
        <v>10.351355603335257</v>
      </c>
      <c r="P764" s="694">
        <v>3.9425245162305314</v>
      </c>
    </row>
    <row r="765" spans="1:16" x14ac:dyDescent="0.3">
      <c r="A765" s="178" t="s">
        <v>1989</v>
      </c>
      <c r="B765" s="693">
        <v>53.553762051092392</v>
      </c>
      <c r="C765" s="497">
        <v>22.734964740824957</v>
      </c>
      <c r="D765" s="497">
        <v>13.726894237114843</v>
      </c>
      <c r="E765" s="497">
        <v>8.181463096246075</v>
      </c>
      <c r="F765" s="694">
        <v>1.80291587472174</v>
      </c>
      <c r="G765" s="693">
        <v>48.335686409421356</v>
      </c>
      <c r="H765" s="497">
        <v>22.125439730449532</v>
      </c>
      <c r="I765" s="497">
        <v>16.418196202083312</v>
      </c>
      <c r="J765" s="497">
        <v>10.340041601984378</v>
      </c>
      <c r="K765" s="694">
        <v>2.7806360560614189</v>
      </c>
      <c r="L765" s="693">
        <v>49.738421423123029</v>
      </c>
      <c r="M765" s="497">
        <v>22.289293636083347</v>
      </c>
      <c r="N765" s="497">
        <v>15.694714260089764</v>
      </c>
      <c r="O765" s="497">
        <v>9.7597675972071496</v>
      </c>
      <c r="P765" s="694">
        <v>2.5178030834967062</v>
      </c>
    </row>
    <row r="766" spans="1:16" x14ac:dyDescent="0.3">
      <c r="A766" s="178" t="s">
        <v>1990</v>
      </c>
      <c r="B766" s="693">
        <v>32.784350151613275</v>
      </c>
      <c r="C766" s="497">
        <v>27.435123306421456</v>
      </c>
      <c r="D766" s="497">
        <v>13.433521471683054</v>
      </c>
      <c r="E766" s="497">
        <v>12.834589402912608</v>
      </c>
      <c r="F766" s="694">
        <v>13.512415667369609</v>
      </c>
      <c r="G766" s="693">
        <v>24.426373682266409</v>
      </c>
      <c r="H766" s="497">
        <v>29.293004001238238</v>
      </c>
      <c r="I766" s="497">
        <v>16.79557775382294</v>
      </c>
      <c r="J766" s="497">
        <v>20.997318044958593</v>
      </c>
      <c r="K766" s="694">
        <v>8.4877265177138206</v>
      </c>
      <c r="L766" s="693">
        <v>28.02695457368592</v>
      </c>
      <c r="M766" s="497">
        <v>28.492636860599795</v>
      </c>
      <c r="N766" s="497">
        <v>15.34721813594814</v>
      </c>
      <c r="O766" s="497">
        <v>17.48084909123704</v>
      </c>
      <c r="P766" s="694">
        <v>10.652341338529103</v>
      </c>
    </row>
    <row r="767" spans="1:16" x14ac:dyDescent="0.3">
      <c r="A767" s="178" t="s">
        <v>1991</v>
      </c>
      <c r="B767" s="693">
        <v>55.795944687023045</v>
      </c>
      <c r="C767" s="497">
        <v>28.452817968740078</v>
      </c>
      <c r="D767" s="497">
        <v>6.7220181687611582</v>
      </c>
      <c r="E767" s="497">
        <v>5.5564425373330764</v>
      </c>
      <c r="F767" s="694">
        <v>3.472776638142637</v>
      </c>
      <c r="G767" s="693">
        <v>51.221838137294199</v>
      </c>
      <c r="H767" s="497">
        <v>21.358326340431347</v>
      </c>
      <c r="I767" s="497">
        <v>15.860054841340679</v>
      </c>
      <c r="J767" s="497">
        <v>7.7393014689266977</v>
      </c>
      <c r="K767" s="694">
        <v>3.820479212007085</v>
      </c>
      <c r="L767" s="693">
        <v>52.465170863004495</v>
      </c>
      <c r="M767" s="497">
        <v>23.286749633123758</v>
      </c>
      <c r="N767" s="497">
        <v>13.376155544234772</v>
      </c>
      <c r="O767" s="497">
        <v>7.1459571915791873</v>
      </c>
      <c r="P767" s="694">
        <v>3.7259667680577855</v>
      </c>
    </row>
    <row r="768" spans="1:16" x14ac:dyDescent="0.3">
      <c r="A768" s="178" t="s">
        <v>1992</v>
      </c>
      <c r="B768" s="693">
        <v>52.503633148020334</v>
      </c>
      <c r="C768" s="497">
        <v>29.60761023456412</v>
      </c>
      <c r="D768" s="497">
        <v>10.04095652061636</v>
      </c>
      <c r="E768" s="497">
        <v>4.0626238252164519</v>
      </c>
      <c r="F768" s="694">
        <v>3.7851762715827268</v>
      </c>
      <c r="G768" s="693">
        <v>60.072399340358061</v>
      </c>
      <c r="H768" s="497">
        <v>25.101613180337235</v>
      </c>
      <c r="I768" s="497">
        <v>7.4590371406693015</v>
      </c>
      <c r="J768" s="497">
        <v>4.6075193962253032</v>
      </c>
      <c r="K768" s="694">
        <v>2.7594309424100958</v>
      </c>
      <c r="L768" s="693">
        <v>57.615269104969776</v>
      </c>
      <c r="M768" s="497">
        <v>26.564443623391487</v>
      </c>
      <c r="N768" s="497">
        <v>8.2972334876809697</v>
      </c>
      <c r="O768" s="497">
        <v>4.4306240676299451</v>
      </c>
      <c r="P768" s="694">
        <v>3.0924297163278198</v>
      </c>
    </row>
    <row r="769" spans="1:16" x14ac:dyDescent="0.3">
      <c r="A769" s="178" t="s">
        <v>1993</v>
      </c>
      <c r="B769" s="693">
        <v>32.502500779312662</v>
      </c>
      <c r="C769" s="497">
        <v>35.945315184077778</v>
      </c>
      <c r="D769" s="497">
        <v>17.964321443518898</v>
      </c>
      <c r="E769" s="497">
        <v>12.570856959421503</v>
      </c>
      <c r="F769" s="694">
        <v>1.0170056336691662</v>
      </c>
      <c r="G769" s="693">
        <v>26.68004008739538</v>
      </c>
      <c r="H769" s="497">
        <v>33.597763009146625</v>
      </c>
      <c r="I769" s="497">
        <v>20.117929595423096</v>
      </c>
      <c r="J769" s="497">
        <v>14.801981629121922</v>
      </c>
      <c r="K769" s="694">
        <v>4.8022856789129769</v>
      </c>
      <c r="L769" s="693">
        <v>28.235739556687673</v>
      </c>
      <c r="M769" s="497">
        <v>34.225003941446289</v>
      </c>
      <c r="N769" s="497">
        <v>19.542508439960102</v>
      </c>
      <c r="O769" s="497">
        <v>14.20584888589941</v>
      </c>
      <c r="P769" s="694">
        <v>3.7908991760065249</v>
      </c>
    </row>
    <row r="770" spans="1:16" x14ac:dyDescent="0.3">
      <c r="A770" s="178" t="s">
        <v>1994</v>
      </c>
      <c r="B770" s="693">
        <v>66.758836739035317</v>
      </c>
      <c r="C770" s="497">
        <v>22.247526387879745</v>
      </c>
      <c r="D770" s="497">
        <v>6.6919131124501323</v>
      </c>
      <c r="E770" s="497">
        <v>2.8929339509610701</v>
      </c>
      <c r="F770" s="694">
        <v>1.4087898096737299</v>
      </c>
      <c r="G770" s="693">
        <v>58.329511907969831</v>
      </c>
      <c r="H770" s="497">
        <v>22.833470054586169</v>
      </c>
      <c r="I770" s="497">
        <v>8.9316446581751645</v>
      </c>
      <c r="J770" s="497">
        <v>7.0239126635648743</v>
      </c>
      <c r="K770" s="694">
        <v>2.8814607157039553</v>
      </c>
      <c r="L770" s="693">
        <v>61.099656235562506</v>
      </c>
      <c r="M770" s="497">
        <v>22.640910323273683</v>
      </c>
      <c r="N770" s="497">
        <v>8.1955976127635424</v>
      </c>
      <c r="O770" s="497">
        <v>5.6663416270386859</v>
      </c>
      <c r="P770" s="694">
        <v>2.3974942013615808</v>
      </c>
    </row>
    <row r="771" spans="1:16" x14ac:dyDescent="0.3">
      <c r="A771" s="178" t="s">
        <v>1995</v>
      </c>
      <c r="B771" s="693">
        <v>15.620818333104303</v>
      </c>
      <c r="C771" s="497">
        <v>26.910345676305358</v>
      </c>
      <c r="D771" s="497">
        <v>29.382351006377267</v>
      </c>
      <c r="E771" s="497">
        <v>14.564405899139057</v>
      </c>
      <c r="F771" s="694">
        <v>13.522079085074015</v>
      </c>
      <c r="G771" s="693">
        <v>18.297748276565041</v>
      </c>
      <c r="H771" s="497">
        <v>32.547547986869382</v>
      </c>
      <c r="I771" s="497">
        <v>22.928659869233936</v>
      </c>
      <c r="J771" s="497">
        <v>17.128179081087939</v>
      </c>
      <c r="K771" s="694">
        <v>9.0978647862436972</v>
      </c>
      <c r="L771" s="693">
        <v>17.385040189227375</v>
      </c>
      <c r="M771" s="497">
        <v>30.625525278961401</v>
      </c>
      <c r="N771" s="497">
        <v>25.12906713369717</v>
      </c>
      <c r="O771" s="497">
        <v>16.254052164550462</v>
      </c>
      <c r="P771" s="694">
        <v>10.606315233563597</v>
      </c>
    </row>
    <row r="772" spans="1:16" x14ac:dyDescent="0.3">
      <c r="A772" s="178" t="s">
        <v>1996</v>
      </c>
      <c r="B772" s="693">
        <v>28.864902785808443</v>
      </c>
      <c r="C772" s="497">
        <v>29.804290269931755</v>
      </c>
      <c r="D772" s="497">
        <v>14.878680468908916</v>
      </c>
      <c r="E772" s="497">
        <v>13.397923897601158</v>
      </c>
      <c r="F772" s="694">
        <v>13.054202577749729</v>
      </c>
      <c r="G772" s="693">
        <v>34.021592251306842</v>
      </c>
      <c r="H772" s="497">
        <v>27.116608845210454</v>
      </c>
      <c r="I772" s="497">
        <v>15.536539852089042</v>
      </c>
      <c r="J772" s="497">
        <v>15.389305084616367</v>
      </c>
      <c r="K772" s="694">
        <v>7.9359539667772925</v>
      </c>
      <c r="L772" s="693">
        <v>31.932670060457578</v>
      </c>
      <c r="M772" s="497">
        <v>28.205361116914496</v>
      </c>
      <c r="N772" s="497">
        <v>15.270047740594297</v>
      </c>
      <c r="O772" s="497">
        <v>14.582616921633534</v>
      </c>
      <c r="P772" s="694">
        <v>10.009304160400092</v>
      </c>
    </row>
    <row r="773" spans="1:16" x14ac:dyDescent="0.3">
      <c r="A773" s="178" t="s">
        <v>1997</v>
      </c>
      <c r="B773" s="693">
        <v>20.885380919698012</v>
      </c>
      <c r="C773" s="497">
        <v>38.140013726835967</v>
      </c>
      <c r="D773" s="497">
        <v>24.653397391901166</v>
      </c>
      <c r="E773" s="497">
        <v>14.358270418668498</v>
      </c>
      <c r="F773" s="694">
        <v>1.9629375428963622</v>
      </c>
      <c r="G773" s="693">
        <v>10.979390844428233</v>
      </c>
      <c r="H773" s="497">
        <v>34.052728635985979</v>
      </c>
      <c r="I773" s="497">
        <v>19.03661823413784</v>
      </c>
      <c r="J773" s="497">
        <v>27.985490506008471</v>
      </c>
      <c r="K773" s="694">
        <v>7.9457717794394798</v>
      </c>
      <c r="L773" s="693">
        <v>13.237479856689143</v>
      </c>
      <c r="M773" s="497">
        <v>34.984432936464479</v>
      </c>
      <c r="N773" s="497">
        <v>20.316973575105216</v>
      </c>
      <c r="O773" s="497">
        <v>24.8791401348624</v>
      </c>
      <c r="P773" s="694">
        <v>6.5819734968787653</v>
      </c>
    </row>
    <row r="774" spans="1:16" x14ac:dyDescent="0.3">
      <c r="A774" s="178" t="s">
        <v>1998</v>
      </c>
      <c r="B774" s="693">
        <v>24.177545781428076</v>
      </c>
      <c r="C774" s="497">
        <v>51.43586410476513</v>
      </c>
      <c r="D774" s="497">
        <v>12.935109849030235</v>
      </c>
      <c r="E774" s="497">
        <v>8.4078008036900282</v>
      </c>
      <c r="F774" s="694">
        <v>3.0436794610865352</v>
      </c>
      <c r="G774" s="693">
        <v>16.873654743068304</v>
      </c>
      <c r="H774" s="497">
        <v>42.111130240011768</v>
      </c>
      <c r="I774" s="497">
        <v>20.031778134933617</v>
      </c>
      <c r="J774" s="497">
        <v>16.317707958122941</v>
      </c>
      <c r="K774" s="694">
        <v>4.6657289238633695</v>
      </c>
      <c r="L774" s="693">
        <v>18.683802957231691</v>
      </c>
      <c r="M774" s="497">
        <v>44.422110820661651</v>
      </c>
      <c r="N774" s="497">
        <v>18.272986641910087</v>
      </c>
      <c r="O774" s="497">
        <v>14.357368704073728</v>
      </c>
      <c r="P774" s="694">
        <v>4.2637308761228416</v>
      </c>
    </row>
    <row r="775" spans="1:16" x14ac:dyDescent="0.3">
      <c r="A775" s="178" t="s">
        <v>1999</v>
      </c>
      <c r="B775" s="693">
        <v>43.188476462091856</v>
      </c>
      <c r="C775" s="497">
        <v>31.868489452729531</v>
      </c>
      <c r="D775" s="497">
        <v>13.037109402958677</v>
      </c>
      <c r="E775" s="497">
        <v>3.7516275768669995</v>
      </c>
      <c r="F775" s="694">
        <v>8.1542971053529349</v>
      </c>
      <c r="G775" s="693">
        <v>49.270144913444113</v>
      </c>
      <c r="H775" s="497">
        <v>24.806637649401509</v>
      </c>
      <c r="I775" s="497">
        <v>10.755168017878892</v>
      </c>
      <c r="J775" s="497">
        <v>9.8945295482663909</v>
      </c>
      <c r="K775" s="694">
        <v>5.2735198710090936</v>
      </c>
      <c r="L775" s="693">
        <v>47.708128690787071</v>
      </c>
      <c r="M775" s="497">
        <v>26.620404244380158</v>
      </c>
      <c r="N775" s="497">
        <v>11.341262029934835</v>
      </c>
      <c r="O775" s="497">
        <v>8.3167861033102213</v>
      </c>
      <c r="P775" s="694">
        <v>6.0134189315877133</v>
      </c>
    </row>
    <row r="776" spans="1:16" x14ac:dyDescent="0.3">
      <c r="A776" s="178" t="s">
        <v>2000</v>
      </c>
      <c r="B776" s="693">
        <v>47.522804532384399</v>
      </c>
      <c r="C776" s="497">
        <v>27.490609800716015</v>
      </c>
      <c r="D776" s="497">
        <v>13.998688371165954</v>
      </c>
      <c r="E776" s="497">
        <v>2.2059261840366315</v>
      </c>
      <c r="F776" s="694">
        <v>8.7819711116970005</v>
      </c>
      <c r="G776" s="693">
        <v>47.763535272759469</v>
      </c>
      <c r="H776" s="497">
        <v>26.661111243155627</v>
      </c>
      <c r="I776" s="497">
        <v>12.374696658810807</v>
      </c>
      <c r="J776" s="497">
        <v>9.1100708646961923</v>
      </c>
      <c r="K776" s="694">
        <v>4.0905859605779051</v>
      </c>
      <c r="L776" s="693">
        <v>47.693403325937176</v>
      </c>
      <c r="M776" s="497">
        <v>26.902768576312809</v>
      </c>
      <c r="N776" s="497">
        <v>12.847813221462017</v>
      </c>
      <c r="O776" s="497">
        <v>7.0986904035094849</v>
      </c>
      <c r="P776" s="694">
        <v>5.457324472778514</v>
      </c>
    </row>
    <row r="777" spans="1:16" x14ac:dyDescent="0.3">
      <c r="A777" s="178" t="s">
        <v>2001</v>
      </c>
      <c r="B777" s="693">
        <v>32.531110647590367</v>
      </c>
      <c r="C777" s="497">
        <v>42.310401541890599</v>
      </c>
      <c r="D777" s="497">
        <v>14.575017458799902</v>
      </c>
      <c r="E777" s="497">
        <v>7.8422165724414503</v>
      </c>
      <c r="F777" s="694">
        <v>2.7412537792776779</v>
      </c>
      <c r="G777" s="693">
        <v>29.413720901735562</v>
      </c>
      <c r="H777" s="497">
        <v>35.505969295911342</v>
      </c>
      <c r="I777" s="497">
        <v>20.498154293496366</v>
      </c>
      <c r="J777" s="497">
        <v>9.2880183344894913</v>
      </c>
      <c r="K777" s="694">
        <v>5.2941371743672372</v>
      </c>
      <c r="L777" s="693">
        <v>30.541108590117744</v>
      </c>
      <c r="M777" s="497">
        <v>37.966756610281706</v>
      </c>
      <c r="N777" s="497">
        <v>18.356082852824208</v>
      </c>
      <c r="O777" s="497">
        <v>8.7651516930816875</v>
      </c>
      <c r="P777" s="694">
        <v>4.3709002536946526</v>
      </c>
    </row>
    <row r="778" spans="1:16" x14ac:dyDescent="0.3">
      <c r="A778" s="178" t="s">
        <v>2002</v>
      </c>
      <c r="B778" s="693">
        <v>61.86345389789458</v>
      </c>
      <c r="C778" s="497">
        <v>24.3453814299193</v>
      </c>
      <c r="D778" s="497">
        <v>6.7791164309106087</v>
      </c>
      <c r="E778" s="497">
        <v>6.2971887846868402</v>
      </c>
      <c r="F778" s="694">
        <v>0.71485945658866945</v>
      </c>
      <c r="G778" s="693">
        <v>50.740507210255473</v>
      </c>
      <c r="H778" s="497">
        <v>24.200409679199701</v>
      </c>
      <c r="I778" s="497">
        <v>13.62323410905757</v>
      </c>
      <c r="J778" s="497">
        <v>9.2117011188070954</v>
      </c>
      <c r="K778" s="694">
        <v>2.2241478826801671</v>
      </c>
      <c r="L778" s="693">
        <v>53.480962500219356</v>
      </c>
      <c r="M778" s="497">
        <v>24.236127606500059</v>
      </c>
      <c r="N778" s="497">
        <v>11.936990434343505</v>
      </c>
      <c r="O778" s="497">
        <v>8.4936278448804234</v>
      </c>
      <c r="P778" s="694">
        <v>1.8522916140566563</v>
      </c>
    </row>
    <row r="779" spans="1:16" x14ac:dyDescent="0.3">
      <c r="A779" s="178" t="s">
        <v>2003</v>
      </c>
      <c r="B779" s="693">
        <v>23.631176202028914</v>
      </c>
      <c r="C779" s="497">
        <v>31.814682207855132</v>
      </c>
      <c r="D779" s="497">
        <v>20.628594615655206</v>
      </c>
      <c r="E779" s="497">
        <v>9.791223247990585</v>
      </c>
      <c r="F779" s="694">
        <v>14.134323726470166</v>
      </c>
      <c r="G779" s="693">
        <v>25.038159935179948</v>
      </c>
      <c r="H779" s="497">
        <v>28.439603038184707</v>
      </c>
      <c r="I779" s="497">
        <v>17.000277574380846</v>
      </c>
      <c r="J779" s="497">
        <v>21.185735201727752</v>
      </c>
      <c r="K779" s="694">
        <v>8.3362242505267474</v>
      </c>
      <c r="L779" s="693">
        <v>24.648514396563868</v>
      </c>
      <c r="M779" s="497">
        <v>29.374286581393079</v>
      </c>
      <c r="N779" s="497">
        <v>18.00509199725342</v>
      </c>
      <c r="O779" s="497">
        <v>18.030175799816242</v>
      </c>
      <c r="P779" s="694">
        <v>9.9419312249733931</v>
      </c>
    </row>
    <row r="780" spans="1:16" x14ac:dyDescent="0.3">
      <c r="A780" s="178" t="s">
        <v>2004</v>
      </c>
      <c r="B780" s="693">
        <v>22.208845501159821</v>
      </c>
      <c r="C780" s="497">
        <v>36.852110208061347</v>
      </c>
      <c r="D780" s="497">
        <v>25.972626738603523</v>
      </c>
      <c r="E780" s="497">
        <v>10.07476877995266</v>
      </c>
      <c r="F780" s="694">
        <v>4.891648772222652</v>
      </c>
      <c r="G780" s="693">
        <v>12.593423109034338</v>
      </c>
      <c r="H780" s="497">
        <v>26.747010457245128</v>
      </c>
      <c r="I780" s="497">
        <v>28.234771920166494</v>
      </c>
      <c r="J780" s="497">
        <v>25.035033704247557</v>
      </c>
      <c r="K780" s="694">
        <v>7.3897608093064822</v>
      </c>
      <c r="L780" s="693">
        <v>15.183112111274744</v>
      </c>
      <c r="M780" s="497">
        <v>29.46858259667211</v>
      </c>
      <c r="N780" s="497">
        <v>27.62551605399026</v>
      </c>
      <c r="O780" s="497">
        <v>21.005836445396252</v>
      </c>
      <c r="P780" s="694">
        <v>6.7169527926666293</v>
      </c>
    </row>
    <row r="781" spans="1:16" x14ac:dyDescent="0.3">
      <c r="A781" s="178" t="s">
        <v>2005</v>
      </c>
      <c r="B781" s="693">
        <v>45.423624089627459</v>
      </c>
      <c r="C781" s="497">
        <v>14.618119890300232</v>
      </c>
      <c r="D781" s="497">
        <v>15.483920870715403</v>
      </c>
      <c r="E781" s="497">
        <v>8.1632652093415885</v>
      </c>
      <c r="F781" s="694">
        <v>16.311069940015319</v>
      </c>
      <c r="G781" s="693">
        <v>37.881743217197538</v>
      </c>
      <c r="H781" s="497">
        <v>24.641183157626141</v>
      </c>
      <c r="I781" s="497">
        <v>18.297475987481786</v>
      </c>
      <c r="J781" s="497">
        <v>11.589857051909449</v>
      </c>
      <c r="K781" s="694">
        <v>7.5897405857850915</v>
      </c>
      <c r="L781" s="693">
        <v>39.945014247364227</v>
      </c>
      <c r="M781" s="497">
        <v>21.899122334496422</v>
      </c>
      <c r="N781" s="497">
        <v>17.527757284363236</v>
      </c>
      <c r="O781" s="497">
        <v>10.652426747643997</v>
      </c>
      <c r="P781" s="694">
        <v>9.975679386132116</v>
      </c>
    </row>
    <row r="782" spans="1:16" x14ac:dyDescent="0.3">
      <c r="A782" s="178" t="s">
        <v>2006</v>
      </c>
      <c r="B782" s="693">
        <v>40.348648567250116</v>
      </c>
      <c r="C782" s="497">
        <v>38.224292422319905</v>
      </c>
      <c r="D782" s="497">
        <v>13.60717054809234</v>
      </c>
      <c r="E782" s="497">
        <v>7.2199872577751085</v>
      </c>
      <c r="F782" s="694">
        <v>0.59990120456253127</v>
      </c>
      <c r="G782" s="693">
        <v>38.958662456350467</v>
      </c>
      <c r="H782" s="497">
        <v>26.056555065370375</v>
      </c>
      <c r="I782" s="497">
        <v>17.461571014521699</v>
      </c>
      <c r="J782" s="497">
        <v>14.20811344832863</v>
      </c>
      <c r="K782" s="694">
        <v>3.315098015428831</v>
      </c>
      <c r="L782" s="693">
        <v>39.256692407592084</v>
      </c>
      <c r="M782" s="497">
        <v>28.66546614928432</v>
      </c>
      <c r="N782" s="497">
        <v>16.635140610600519</v>
      </c>
      <c r="O782" s="497">
        <v>12.709774082553968</v>
      </c>
      <c r="P782" s="694">
        <v>2.7329267499691055</v>
      </c>
    </row>
    <row r="783" spans="1:16" x14ac:dyDescent="0.3">
      <c r="A783" s="178" t="s">
        <v>2007</v>
      </c>
      <c r="B783" s="693">
        <v>40.077828017737509</v>
      </c>
      <c r="C783" s="497">
        <v>31.75764062938417</v>
      </c>
      <c r="D783" s="497">
        <v>13.451597790177944</v>
      </c>
      <c r="E783" s="497">
        <v>8.6469166048953205</v>
      </c>
      <c r="F783" s="694">
        <v>6.0660169578050542</v>
      </c>
      <c r="G783" s="693">
        <v>24.031263208673632</v>
      </c>
      <c r="H783" s="497">
        <v>29.710786010651812</v>
      </c>
      <c r="I783" s="497">
        <v>13.900771400548804</v>
      </c>
      <c r="J783" s="497">
        <v>16.955941119942462</v>
      </c>
      <c r="K783" s="694">
        <v>15.401238260183289</v>
      </c>
      <c r="L783" s="693">
        <v>27.609864032647906</v>
      </c>
      <c r="M783" s="497">
        <v>30.167262254153709</v>
      </c>
      <c r="N783" s="497">
        <v>13.800599614792345</v>
      </c>
      <c r="O783" s="497">
        <v>15.102916355466107</v>
      </c>
      <c r="P783" s="694">
        <v>13.319357742939934</v>
      </c>
    </row>
    <row r="784" spans="1:16" x14ac:dyDescent="0.3">
      <c r="A784" s="178" t="s">
        <v>2008</v>
      </c>
      <c r="B784" s="693">
        <v>44.795271049596309</v>
      </c>
      <c r="C784" s="497">
        <v>32.028546712802772</v>
      </c>
      <c r="D784" s="497">
        <v>14.47520184544406</v>
      </c>
      <c r="E784" s="497">
        <v>2.5879469434832756</v>
      </c>
      <c r="F784" s="694">
        <v>6.1130334486735869</v>
      </c>
      <c r="G784" s="693">
        <v>49.653924581406706</v>
      </c>
      <c r="H784" s="497">
        <v>22.433154312300754</v>
      </c>
      <c r="I784" s="497">
        <v>10.833165800281455</v>
      </c>
      <c r="J784" s="497">
        <v>11.622964473419685</v>
      </c>
      <c r="K784" s="694">
        <v>5.456790832591401</v>
      </c>
      <c r="L784" s="693">
        <v>48.26970076605533</v>
      </c>
      <c r="M784" s="497">
        <v>25.16686862048428</v>
      </c>
      <c r="N784" s="497">
        <v>11.870776940296974</v>
      </c>
      <c r="O784" s="497">
        <v>9.0489002074305311</v>
      </c>
      <c r="P784" s="694">
        <v>5.6437534657328872</v>
      </c>
    </row>
    <row r="785" spans="1:16" x14ac:dyDescent="0.3">
      <c r="A785" s="178" t="s">
        <v>2009</v>
      </c>
      <c r="B785" s="693">
        <v>28.743227190490938</v>
      </c>
      <c r="C785" s="497">
        <v>30.985290093547103</v>
      </c>
      <c r="D785" s="497">
        <v>23.469404714754251</v>
      </c>
      <c r="E785" s="497">
        <v>13.853237894664531</v>
      </c>
      <c r="F785" s="694">
        <v>2.9488401065431753</v>
      </c>
      <c r="G785" s="693">
        <v>27.109183880094484</v>
      </c>
      <c r="H785" s="497">
        <v>26.740876509050537</v>
      </c>
      <c r="I785" s="497">
        <v>21.470309343540446</v>
      </c>
      <c r="J785" s="497">
        <v>17.076704195116285</v>
      </c>
      <c r="K785" s="694">
        <v>7.6029260721982421</v>
      </c>
      <c r="L785" s="693">
        <v>27.524005452500045</v>
      </c>
      <c r="M785" s="497">
        <v>27.818372011071972</v>
      </c>
      <c r="N785" s="497">
        <v>21.977803777745127</v>
      </c>
      <c r="O785" s="497">
        <v>16.258388455966561</v>
      </c>
      <c r="P785" s="694">
        <v>6.4214303027162911</v>
      </c>
    </row>
    <row r="786" spans="1:16" x14ac:dyDescent="0.3">
      <c r="A786" s="178" t="s">
        <v>2010</v>
      </c>
      <c r="B786" s="693">
        <v>31.993549775700757</v>
      </c>
      <c r="C786" s="497">
        <v>31.39632102609054</v>
      </c>
      <c r="D786" s="497">
        <v>11.401099102225158</v>
      </c>
      <c r="E786" s="497">
        <v>12.458194024682296</v>
      </c>
      <c r="F786" s="694">
        <v>12.750836071301249</v>
      </c>
      <c r="G786" s="693">
        <v>23.84626029785894</v>
      </c>
      <c r="H786" s="497">
        <v>21.927482035131892</v>
      </c>
      <c r="I786" s="497">
        <v>20.242122115931398</v>
      </c>
      <c r="J786" s="497">
        <v>22.851265098202273</v>
      </c>
      <c r="K786" s="694">
        <v>11.132870452875499</v>
      </c>
      <c r="L786" s="693">
        <v>25.873367219607101</v>
      </c>
      <c r="M786" s="497">
        <v>24.283400418993669</v>
      </c>
      <c r="N786" s="497">
        <v>18.042409070855445</v>
      </c>
      <c r="O786" s="497">
        <v>20.265390818338862</v>
      </c>
      <c r="P786" s="694">
        <v>11.535432472204924</v>
      </c>
    </row>
    <row r="787" spans="1:16" x14ac:dyDescent="0.3">
      <c r="A787" s="178" t="s">
        <v>2011</v>
      </c>
      <c r="B787" s="693">
        <v>42.068860720532733</v>
      </c>
      <c r="C787" s="497">
        <v>40.997187801464683</v>
      </c>
      <c r="D787" s="497">
        <v>8.6949912242080849</v>
      </c>
      <c r="E787" s="497">
        <v>6.8404651615661933</v>
      </c>
      <c r="F787" s="694">
        <v>1.3984950922283017</v>
      </c>
      <c r="G787" s="693">
        <v>29.997114356432881</v>
      </c>
      <c r="H787" s="497">
        <v>25.014428595863343</v>
      </c>
      <c r="I787" s="497">
        <v>22.417275828817242</v>
      </c>
      <c r="J787" s="497">
        <v>16.672277816542337</v>
      </c>
      <c r="K787" s="694">
        <v>5.8989034023441977</v>
      </c>
      <c r="L787" s="693">
        <v>32.89855873206983</v>
      </c>
      <c r="M787" s="497">
        <v>28.855884952348809</v>
      </c>
      <c r="N787" s="497">
        <v>19.119124568338737</v>
      </c>
      <c r="O787" s="497">
        <v>14.309201533318602</v>
      </c>
      <c r="P787" s="694">
        <v>4.8172302139240211</v>
      </c>
    </row>
    <row r="788" spans="1:16" x14ac:dyDescent="0.3">
      <c r="A788" s="178" t="s">
        <v>2012</v>
      </c>
      <c r="B788" s="693">
        <v>24.89754948105648</v>
      </c>
      <c r="C788" s="497">
        <v>32.650330595194674</v>
      </c>
      <c r="D788" s="497">
        <v>21.426779140381019</v>
      </c>
      <c r="E788" s="497">
        <v>12.26060048971479</v>
      </c>
      <c r="F788" s="694">
        <v>8.764740293653043</v>
      </c>
      <c r="G788" s="693">
        <v>24.959958010499385</v>
      </c>
      <c r="H788" s="497">
        <v>30.938582991985701</v>
      </c>
      <c r="I788" s="497">
        <v>19.718104748967967</v>
      </c>
      <c r="J788" s="497">
        <v>17.43207436287522</v>
      </c>
      <c r="K788" s="694">
        <v>6.9512798856717319</v>
      </c>
      <c r="L788" s="693">
        <v>24.943839581520383</v>
      </c>
      <c r="M788" s="497">
        <v>31.380680929857153</v>
      </c>
      <c r="N788" s="497">
        <v>20.159408959659618</v>
      </c>
      <c r="O788" s="497">
        <v>16.096423049098448</v>
      </c>
      <c r="P788" s="694">
        <v>7.419647479864401</v>
      </c>
    </row>
    <row r="789" spans="1:16" x14ac:dyDescent="0.3">
      <c r="A789" s="178" t="s">
        <v>2013</v>
      </c>
      <c r="B789" s="693">
        <v>26.825142423762529</v>
      </c>
      <c r="C789" s="497">
        <v>40.633903118806117</v>
      </c>
      <c r="D789" s="497">
        <v>12.424323329612392</v>
      </c>
      <c r="E789" s="497">
        <v>10.078347670815885</v>
      </c>
      <c r="F789" s="694">
        <v>10.038283457003077</v>
      </c>
      <c r="G789" s="693">
        <v>29.636672049491303</v>
      </c>
      <c r="H789" s="497">
        <v>28.117368522073999</v>
      </c>
      <c r="I789" s="497">
        <v>11.919542210859078</v>
      </c>
      <c r="J789" s="497">
        <v>19.534701645780924</v>
      </c>
      <c r="K789" s="694">
        <v>10.791715571794693</v>
      </c>
      <c r="L789" s="693">
        <v>28.8068114354055</v>
      </c>
      <c r="M789" s="497">
        <v>31.811791298777951</v>
      </c>
      <c r="N789" s="497">
        <v>12.068535116839559</v>
      </c>
      <c r="O789" s="497">
        <v>16.743532153962715</v>
      </c>
      <c r="P789" s="694">
        <v>10.56932999501427</v>
      </c>
    </row>
    <row r="790" spans="1:16" x14ac:dyDescent="0.3">
      <c r="A790" s="178" t="s">
        <v>2014</v>
      </c>
      <c r="B790" s="693">
        <v>15.934729935878631</v>
      </c>
      <c r="C790" s="497">
        <v>39.726027568762966</v>
      </c>
      <c r="D790" s="497">
        <v>22.186408655886574</v>
      </c>
      <c r="E790" s="497">
        <v>20.749395767529421</v>
      </c>
      <c r="F790" s="694">
        <v>1.4034380719424067</v>
      </c>
      <c r="G790" s="693">
        <v>17.594102507055794</v>
      </c>
      <c r="H790" s="497">
        <v>36.26493907047734</v>
      </c>
      <c r="I790" s="497">
        <v>22.7432146450864</v>
      </c>
      <c r="J790" s="497">
        <v>20.319445996327854</v>
      </c>
      <c r="K790" s="694">
        <v>3.0782977810526106</v>
      </c>
      <c r="L790" s="693">
        <v>17.179878252814472</v>
      </c>
      <c r="M790" s="497">
        <v>37.128920328796276</v>
      </c>
      <c r="N790" s="497">
        <v>22.604220817154328</v>
      </c>
      <c r="O790" s="497">
        <v>20.426773082740311</v>
      </c>
      <c r="P790" s="694">
        <v>2.660207518494607</v>
      </c>
    </row>
    <row r="791" spans="1:16" x14ac:dyDescent="0.3">
      <c r="A791" s="178" t="s">
        <v>2015</v>
      </c>
      <c r="B791" s="693">
        <v>30.997341976896976</v>
      </c>
      <c r="C791" s="497">
        <v>40.274243953038429</v>
      </c>
      <c r="D791" s="497">
        <v>11.029271667987462</v>
      </c>
      <c r="E791" s="497">
        <v>12.415453273917262</v>
      </c>
      <c r="F791" s="694">
        <v>5.2836891281598684</v>
      </c>
      <c r="G791" s="693">
        <v>30.502079939762055</v>
      </c>
      <c r="H791" s="497">
        <v>33.974497125717747</v>
      </c>
      <c r="I791" s="497">
        <v>12.831214142068228</v>
      </c>
      <c r="J791" s="497">
        <v>13.73138491388122</v>
      </c>
      <c r="K791" s="694">
        <v>8.9608238785707499</v>
      </c>
      <c r="L791" s="693">
        <v>30.676091413232037</v>
      </c>
      <c r="M791" s="497">
        <v>36.187927887040757</v>
      </c>
      <c r="N791" s="497">
        <v>12.198097445224528</v>
      </c>
      <c r="O791" s="497">
        <v>13.269029258720192</v>
      </c>
      <c r="P791" s="694">
        <v>7.6688539957824862</v>
      </c>
    </row>
    <row r="792" spans="1:16" x14ac:dyDescent="0.3">
      <c r="A792" s="178" t="s">
        <v>2016</v>
      </c>
      <c r="B792" s="693">
        <v>55.918526625466022</v>
      </c>
      <c r="C792" s="497">
        <v>21.331424626446907</v>
      </c>
      <c r="D792" s="497">
        <v>11.043144481160681</v>
      </c>
      <c r="E792" s="497">
        <v>10.171145827410216</v>
      </c>
      <c r="F792" s="694">
        <v>1.5357584395161754</v>
      </c>
      <c r="G792" s="693">
        <v>51.195565308112542</v>
      </c>
      <c r="H792" s="497">
        <v>27.155071217655603</v>
      </c>
      <c r="I792" s="497">
        <v>10.370178971900531</v>
      </c>
      <c r="J792" s="497">
        <v>9.3460797810734277</v>
      </c>
      <c r="K792" s="694">
        <v>1.9331047212578971</v>
      </c>
      <c r="L792" s="693">
        <v>52.448179981307497</v>
      </c>
      <c r="M792" s="497">
        <v>25.610534923266172</v>
      </c>
      <c r="N792" s="497">
        <v>10.548661583722076</v>
      </c>
      <c r="O792" s="497">
        <v>9.5649022033954303</v>
      </c>
      <c r="P792" s="694">
        <v>1.8277213083088293</v>
      </c>
    </row>
    <row r="793" spans="1:16" x14ac:dyDescent="0.3">
      <c r="A793" s="178" t="s">
        <v>2017</v>
      </c>
      <c r="B793" s="693">
        <v>26.3456609655017</v>
      </c>
      <c r="C793" s="497">
        <v>30.822043173630526</v>
      </c>
      <c r="D793" s="497">
        <v>21.342914765774328</v>
      </c>
      <c r="E793" s="497">
        <v>13.52984249304081</v>
      </c>
      <c r="F793" s="694">
        <v>7.9595386020526373</v>
      </c>
      <c r="G793" s="693">
        <v>23.661555539783325</v>
      </c>
      <c r="H793" s="497">
        <v>33.180572273774835</v>
      </c>
      <c r="I793" s="497">
        <v>20.721260901879653</v>
      </c>
      <c r="J793" s="497">
        <v>18.849580319365227</v>
      </c>
      <c r="K793" s="694">
        <v>3.5870309651969521</v>
      </c>
      <c r="L793" s="693">
        <v>24.517098480657811</v>
      </c>
      <c r="M793" s="497">
        <v>32.428804886718702</v>
      </c>
      <c r="N793" s="497">
        <v>20.919409443224705</v>
      </c>
      <c r="O793" s="497">
        <v>17.153944931497879</v>
      </c>
      <c r="P793" s="694">
        <v>4.9807422579009071</v>
      </c>
    </row>
    <row r="794" spans="1:16" x14ac:dyDescent="0.3">
      <c r="A794" s="178" t="s">
        <v>2018</v>
      </c>
      <c r="B794" s="693">
        <v>33.8019672393268</v>
      </c>
      <c r="C794" s="497">
        <v>35.775055800976403</v>
      </c>
      <c r="D794" s="497">
        <v>13.763350001431951</v>
      </c>
      <c r="E794" s="497">
        <v>7.6691002843718099</v>
      </c>
      <c r="F794" s="694">
        <v>8.9905266738930401</v>
      </c>
      <c r="G794" s="693">
        <v>39.585649778207163</v>
      </c>
      <c r="H794" s="497">
        <v>27.292678764062007</v>
      </c>
      <c r="I794" s="497">
        <v>18.660385094826729</v>
      </c>
      <c r="J794" s="497">
        <v>9.2526482291258869</v>
      </c>
      <c r="K794" s="694">
        <v>5.2086381337782131</v>
      </c>
      <c r="L794" s="693">
        <v>37.696809634909052</v>
      </c>
      <c r="M794" s="497">
        <v>30.062860936096573</v>
      </c>
      <c r="N794" s="497">
        <v>17.061107056074917</v>
      </c>
      <c r="O794" s="497">
        <v>8.7354917450378515</v>
      </c>
      <c r="P794" s="694">
        <v>6.4437306278816049</v>
      </c>
    </row>
    <row r="795" spans="1:16" x14ac:dyDescent="0.3">
      <c r="A795" s="178" t="s">
        <v>2019</v>
      </c>
      <c r="B795" s="693">
        <v>38.39107276276367</v>
      </c>
      <c r="C795" s="497">
        <v>42.446702022291802</v>
      </c>
      <c r="D795" s="497">
        <v>15.356429005095212</v>
      </c>
      <c r="E795" s="497">
        <v>0.94103933776938675</v>
      </c>
      <c r="F795" s="694">
        <v>2.8647568720799201</v>
      </c>
      <c r="G795" s="693">
        <v>29.62444437100644</v>
      </c>
      <c r="H795" s="497">
        <v>31.937978949337868</v>
      </c>
      <c r="I795" s="497">
        <v>23.320849831411426</v>
      </c>
      <c r="J795" s="497">
        <v>11.382170833943444</v>
      </c>
      <c r="K795" s="694">
        <v>3.7345560143008183</v>
      </c>
      <c r="L795" s="693">
        <v>32.218635299469611</v>
      </c>
      <c r="M795" s="497">
        <v>35.047684624922496</v>
      </c>
      <c r="N795" s="497">
        <v>20.964045443818215</v>
      </c>
      <c r="O795" s="497">
        <v>8.2924666284208772</v>
      </c>
      <c r="P795" s="694">
        <v>3.477168003368805</v>
      </c>
    </row>
    <row r="796" spans="1:16" x14ac:dyDescent="0.3">
      <c r="A796" s="178" t="s">
        <v>2020</v>
      </c>
      <c r="B796" s="693">
        <v>57.83661707515644</v>
      </c>
      <c r="C796" s="497">
        <v>20.687189974895471</v>
      </c>
      <c r="D796" s="497">
        <v>8.2007949315362048</v>
      </c>
      <c r="E796" s="497">
        <v>4.3709336768591642</v>
      </c>
      <c r="F796" s="694">
        <v>8.9044643415527265</v>
      </c>
      <c r="G796" s="693">
        <v>58.889552260888877</v>
      </c>
      <c r="H796" s="497">
        <v>18.535189596462409</v>
      </c>
      <c r="I796" s="497">
        <v>7.9679068071453836</v>
      </c>
      <c r="J796" s="497">
        <v>9.4366034778089194</v>
      </c>
      <c r="K796" s="694">
        <v>5.1707478576944155</v>
      </c>
      <c r="L796" s="693">
        <v>58.571921914651625</v>
      </c>
      <c r="M796" s="497">
        <v>19.184365950872959</v>
      </c>
      <c r="N796" s="497">
        <v>8.0381602629963655</v>
      </c>
      <c r="O796" s="497">
        <v>7.9084842976335681</v>
      </c>
      <c r="P796" s="694">
        <v>6.2970675738454833</v>
      </c>
    </row>
    <row r="797" spans="1:16" x14ac:dyDescent="0.3">
      <c r="A797" s="178" t="s">
        <v>2021</v>
      </c>
      <c r="B797" s="693">
        <v>25.640509665599719</v>
      </c>
      <c r="C797" s="497">
        <v>29.006246929923858</v>
      </c>
      <c r="D797" s="497">
        <v>15.878726179219949</v>
      </c>
      <c r="E797" s="497">
        <v>12.25058207875432</v>
      </c>
      <c r="F797" s="694">
        <v>17.223935146502157</v>
      </c>
      <c r="G797" s="693">
        <v>30.497700982793184</v>
      </c>
      <c r="H797" s="497">
        <v>18.635278856422303</v>
      </c>
      <c r="I797" s="497">
        <v>14.520913175191676</v>
      </c>
      <c r="J797" s="497">
        <v>21.404478630748454</v>
      </c>
      <c r="K797" s="694">
        <v>14.941628354844383</v>
      </c>
      <c r="L797" s="693">
        <v>28.808230766938021</v>
      </c>
      <c r="M797" s="497">
        <v>22.242598503837343</v>
      </c>
      <c r="N797" s="497">
        <v>14.993199416189917</v>
      </c>
      <c r="O797" s="497">
        <v>18.220491306866517</v>
      </c>
      <c r="P797" s="694">
        <v>15.735480006168206</v>
      </c>
    </row>
    <row r="798" spans="1:16" x14ac:dyDescent="0.3">
      <c r="A798" s="178" t="s">
        <v>2022</v>
      </c>
      <c r="B798" s="693">
        <v>46.085592138545991</v>
      </c>
      <c r="C798" s="497">
        <v>33.030352154406408</v>
      </c>
      <c r="D798" s="497">
        <v>10.333820352296708</v>
      </c>
      <c r="E798" s="497">
        <v>7.1092356146655753</v>
      </c>
      <c r="F798" s="694">
        <v>3.4409997400853092</v>
      </c>
      <c r="G798" s="693">
        <v>52.463210695089366</v>
      </c>
      <c r="H798" s="497">
        <v>27.072906501285715</v>
      </c>
      <c r="I798" s="497">
        <v>8.9825949950848738</v>
      </c>
      <c r="J798" s="497">
        <v>6.4577575291842715</v>
      </c>
      <c r="K798" s="694">
        <v>5.023530279355775</v>
      </c>
      <c r="L798" s="693">
        <v>50.826727466171782</v>
      </c>
      <c r="M798" s="497">
        <v>28.601574265292594</v>
      </c>
      <c r="N798" s="497">
        <v>9.3293165206763664</v>
      </c>
      <c r="O798" s="497">
        <v>6.6249254072010029</v>
      </c>
      <c r="P798" s="694">
        <v>4.6174563406582481</v>
      </c>
    </row>
    <row r="799" spans="1:16" x14ac:dyDescent="0.3">
      <c r="A799" s="178" t="s">
        <v>2023</v>
      </c>
      <c r="B799" s="693">
        <v>19.119171183559352</v>
      </c>
      <c r="C799" s="497">
        <v>56.145077565324719</v>
      </c>
      <c r="D799" s="497">
        <v>20.155440434018924</v>
      </c>
      <c r="E799" s="497">
        <v>3.7202071883331826</v>
      </c>
      <c r="F799" s="694">
        <v>0.86010362876382473</v>
      </c>
      <c r="G799" s="693">
        <v>19.032893714826677</v>
      </c>
      <c r="H799" s="497">
        <v>30.627293794752813</v>
      </c>
      <c r="I799" s="497">
        <v>21.105749717175637</v>
      </c>
      <c r="J799" s="497">
        <v>20.806714692620794</v>
      </c>
      <c r="K799" s="694">
        <v>8.4273480806240801</v>
      </c>
      <c r="L799" s="693">
        <v>19.054199246591836</v>
      </c>
      <c r="M799" s="497">
        <v>36.928706674457196</v>
      </c>
      <c r="N799" s="497">
        <v>20.871078430263477</v>
      </c>
      <c r="O799" s="497">
        <v>16.58733814234013</v>
      </c>
      <c r="P799" s="694">
        <v>6.5586775063473599</v>
      </c>
    </row>
    <row r="800" spans="1:16" x14ac:dyDescent="0.3">
      <c r="A800" s="178" t="s">
        <v>2024</v>
      </c>
      <c r="B800" s="693">
        <v>51.830699366111809</v>
      </c>
      <c r="C800" s="497">
        <v>36.089813759815684</v>
      </c>
      <c r="D800" s="497">
        <v>5.4608042789776619</v>
      </c>
      <c r="E800" s="497">
        <v>3.982162443196823</v>
      </c>
      <c r="F800" s="694">
        <v>2.6365201518980248</v>
      </c>
      <c r="G800" s="693">
        <v>52.795444611188323</v>
      </c>
      <c r="H800" s="497">
        <v>21.130576444911519</v>
      </c>
      <c r="I800" s="497">
        <v>13.539825167792838</v>
      </c>
      <c r="J800" s="497">
        <v>9.8891006420000895</v>
      </c>
      <c r="K800" s="694">
        <v>2.6450531341072225</v>
      </c>
      <c r="L800" s="693">
        <v>52.576550962334231</v>
      </c>
      <c r="M800" s="497">
        <v>24.524718117694764</v>
      </c>
      <c r="N800" s="497">
        <v>11.706754343607603</v>
      </c>
      <c r="O800" s="497">
        <v>8.5488595135878693</v>
      </c>
      <c r="P800" s="694">
        <v>2.6431170627755312</v>
      </c>
    </row>
    <row r="801" spans="1:16" x14ac:dyDescent="0.3">
      <c r="A801" s="178" t="s">
        <v>2025</v>
      </c>
      <c r="B801" s="693">
        <v>38.679609499042989</v>
      </c>
      <c r="C801" s="497">
        <v>38.591362917544494</v>
      </c>
      <c r="D801" s="497">
        <v>10.732998791421059</v>
      </c>
      <c r="E801" s="497">
        <v>10.198003311532725</v>
      </c>
      <c r="F801" s="694">
        <v>1.7980254804587321</v>
      </c>
      <c r="G801" s="693">
        <v>22.885282952724705</v>
      </c>
      <c r="H801" s="497">
        <v>40.606671920583238</v>
      </c>
      <c r="I801" s="497">
        <v>15.577176319970645</v>
      </c>
      <c r="J801" s="497">
        <v>18.342082312657734</v>
      </c>
      <c r="K801" s="694">
        <v>2.5887864940636827</v>
      </c>
      <c r="L801" s="693">
        <v>26.623071532589261</v>
      </c>
      <c r="M801" s="497">
        <v>40.129741235734734</v>
      </c>
      <c r="N801" s="497">
        <v>14.430782936754829</v>
      </c>
      <c r="O801" s="497">
        <v>16.414754458909155</v>
      </c>
      <c r="P801" s="694">
        <v>2.4016498360120169</v>
      </c>
    </row>
    <row r="802" spans="1:16" x14ac:dyDescent="0.3">
      <c r="A802" s="178" t="s">
        <v>2026</v>
      </c>
      <c r="B802" s="693">
        <v>47.860342032435859</v>
      </c>
      <c r="C802" s="497">
        <v>28.045435993702462</v>
      </c>
      <c r="D802" s="497">
        <v>12.952169503744507</v>
      </c>
      <c r="E802" s="497">
        <v>6.6615369132062865</v>
      </c>
      <c r="F802" s="694">
        <v>4.4805155569108841</v>
      </c>
      <c r="G802" s="693">
        <v>52.78583098919907</v>
      </c>
      <c r="H802" s="497">
        <v>23.479865713372433</v>
      </c>
      <c r="I802" s="497">
        <v>12.98971407103013</v>
      </c>
      <c r="J802" s="497">
        <v>8.5272786431131902</v>
      </c>
      <c r="K802" s="694">
        <v>2.2173105832851783</v>
      </c>
      <c r="L802" s="693">
        <v>51.341624507838787</v>
      </c>
      <c r="M802" s="497">
        <v>24.818540157237496</v>
      </c>
      <c r="N802" s="497">
        <v>12.978705599000302</v>
      </c>
      <c r="O802" s="497">
        <v>7.9802230466985344</v>
      </c>
      <c r="P802" s="694">
        <v>2.8809066892248807</v>
      </c>
    </row>
    <row r="803" spans="1:16" x14ac:dyDescent="0.3">
      <c r="A803" s="178" t="s">
        <v>2027</v>
      </c>
      <c r="B803" s="693">
        <v>35.000627067191012</v>
      </c>
      <c r="C803" s="497">
        <v>32.435033301180191</v>
      </c>
      <c r="D803" s="497">
        <v>15.531846449143741</v>
      </c>
      <c r="E803" s="497">
        <v>9.0019657817210099</v>
      </c>
      <c r="F803" s="694">
        <v>8.0305274007640488</v>
      </c>
      <c r="G803" s="693">
        <v>28.296562523146722</v>
      </c>
      <c r="H803" s="497">
        <v>23.318389350736084</v>
      </c>
      <c r="I803" s="497">
        <v>18.422040435746542</v>
      </c>
      <c r="J803" s="497">
        <v>17.860550036469007</v>
      </c>
      <c r="K803" s="694">
        <v>12.102457653901645</v>
      </c>
      <c r="L803" s="693">
        <v>30.11522788199294</v>
      </c>
      <c r="M803" s="497">
        <v>25.791534475261614</v>
      </c>
      <c r="N803" s="497">
        <v>17.637994332185428</v>
      </c>
      <c r="O803" s="497">
        <v>15.457410835364046</v>
      </c>
      <c r="P803" s="694">
        <v>10.997832475195979</v>
      </c>
    </row>
    <row r="804" spans="1:16" x14ac:dyDescent="0.3">
      <c r="A804" s="178" t="s">
        <v>2028</v>
      </c>
      <c r="B804" s="693">
        <v>21.887709952909269</v>
      </c>
      <c r="C804" s="497">
        <v>40.729443281771097</v>
      </c>
      <c r="D804" s="497">
        <v>14.664014237029683</v>
      </c>
      <c r="E804" s="497">
        <v>14.341290620664523</v>
      </c>
      <c r="F804" s="694">
        <v>8.3775419076254298</v>
      </c>
      <c r="G804" s="693">
        <v>29.59042028815071</v>
      </c>
      <c r="H804" s="497">
        <v>27.69706282311834</v>
      </c>
      <c r="I804" s="497">
        <v>16.08521032804407</v>
      </c>
      <c r="J804" s="497">
        <v>20.828783475338184</v>
      </c>
      <c r="K804" s="694">
        <v>5.7985230853486947</v>
      </c>
      <c r="L804" s="693">
        <v>27.317321342924327</v>
      </c>
      <c r="M804" s="497">
        <v>31.542967574179443</v>
      </c>
      <c r="N804" s="497">
        <v>15.665809987794432</v>
      </c>
      <c r="O804" s="497">
        <v>18.91429980357745</v>
      </c>
      <c r="P804" s="694">
        <v>6.5596012915243502</v>
      </c>
    </row>
    <row r="805" spans="1:16" x14ac:dyDescent="0.3">
      <c r="A805" s="178" t="s">
        <v>2029</v>
      </c>
      <c r="B805" s="693">
        <v>52.088783680517523</v>
      </c>
      <c r="C805" s="497">
        <v>22.499789123320188</v>
      </c>
      <c r="D805" s="497">
        <v>9.0387374075140769</v>
      </c>
      <c r="E805" s="497">
        <v>9.5197907445653644</v>
      </c>
      <c r="F805" s="694">
        <v>6.8528990440828439</v>
      </c>
      <c r="G805" s="693">
        <v>55.03131861411358</v>
      </c>
      <c r="H805" s="497">
        <v>16.26671002293449</v>
      </c>
      <c r="I805" s="497">
        <v>10.743241418068591</v>
      </c>
      <c r="J805" s="497">
        <v>11.212343075529208</v>
      </c>
      <c r="K805" s="694">
        <v>6.7463868693541329</v>
      </c>
      <c r="L805" s="693">
        <v>54.315793730824034</v>
      </c>
      <c r="M805" s="497">
        <v>17.782383853996706</v>
      </c>
      <c r="N805" s="497">
        <v>10.328763744653823</v>
      </c>
      <c r="O805" s="497">
        <v>10.800771645995045</v>
      </c>
      <c r="P805" s="694">
        <v>6.7722870245303834</v>
      </c>
    </row>
    <row r="806" spans="1:16" x14ac:dyDescent="0.3">
      <c r="A806" s="178" t="s">
        <v>2030</v>
      </c>
      <c r="B806" s="693">
        <v>52.088783680517523</v>
      </c>
      <c r="C806" s="497">
        <v>22.499789123320188</v>
      </c>
      <c r="D806" s="497">
        <v>9.0387374075140769</v>
      </c>
      <c r="E806" s="497">
        <v>9.5197907445653644</v>
      </c>
      <c r="F806" s="694">
        <v>6.8528990440828439</v>
      </c>
      <c r="G806" s="693">
        <v>55.03131861411358</v>
      </c>
      <c r="H806" s="497">
        <v>16.26671002293449</v>
      </c>
      <c r="I806" s="497">
        <v>10.743241418068591</v>
      </c>
      <c r="J806" s="497">
        <v>11.212343075529208</v>
      </c>
      <c r="K806" s="694">
        <v>6.7463868693541329</v>
      </c>
      <c r="L806" s="693">
        <v>54.315793730824034</v>
      </c>
      <c r="M806" s="497">
        <v>17.782383853996706</v>
      </c>
      <c r="N806" s="497">
        <v>10.328763744653823</v>
      </c>
      <c r="O806" s="497">
        <v>10.800771645995045</v>
      </c>
      <c r="P806" s="694">
        <v>6.7722870245303834</v>
      </c>
    </row>
    <row r="807" spans="1:16" x14ac:dyDescent="0.3">
      <c r="A807" s="178" t="s">
        <v>2031</v>
      </c>
      <c r="B807" s="693">
        <v>35.158911161214149</v>
      </c>
      <c r="C807" s="497">
        <v>29.372732342746925</v>
      </c>
      <c r="D807" s="497">
        <v>16.336680511630046</v>
      </c>
      <c r="E807" s="497">
        <v>8.2358986318763847</v>
      </c>
      <c r="F807" s="694">
        <v>10.895777352532493</v>
      </c>
      <c r="G807" s="693">
        <v>38.112849446901286</v>
      </c>
      <c r="H807" s="497">
        <v>27.433658622017905</v>
      </c>
      <c r="I807" s="497">
        <v>14.788221543045074</v>
      </c>
      <c r="J807" s="497">
        <v>11.642019232399294</v>
      </c>
      <c r="K807" s="694">
        <v>8.0232511556364408</v>
      </c>
      <c r="L807" s="693">
        <v>37.003069177381064</v>
      </c>
      <c r="M807" s="497">
        <v>28.162159202695968</v>
      </c>
      <c r="N807" s="497">
        <v>15.369970058179504</v>
      </c>
      <c r="O807" s="497">
        <v>10.362356263006079</v>
      </c>
      <c r="P807" s="694">
        <v>9.1024452987373863</v>
      </c>
    </row>
    <row r="808" spans="1:16" x14ac:dyDescent="0.3">
      <c r="A808" s="178" t="s">
        <v>2032</v>
      </c>
      <c r="B808" s="693">
        <v>53.923691481286227</v>
      </c>
      <c r="C808" s="497">
        <v>29.622022712799602</v>
      </c>
      <c r="D808" s="497">
        <v>7.454734340963971</v>
      </c>
      <c r="E808" s="497">
        <v>4.2347264324049494</v>
      </c>
      <c r="F808" s="694">
        <v>4.7648250325452484</v>
      </c>
      <c r="G808" s="693">
        <v>44.459653962536841</v>
      </c>
      <c r="H808" s="497">
        <v>24.590717924199581</v>
      </c>
      <c r="I808" s="497">
        <v>14.722724240845942</v>
      </c>
      <c r="J808" s="497">
        <v>11.989302373602536</v>
      </c>
      <c r="K808" s="694">
        <v>4.2376014988151018</v>
      </c>
      <c r="L808" s="693">
        <v>47.546801418420941</v>
      </c>
      <c r="M808" s="497">
        <v>26.231918072353324</v>
      </c>
      <c r="N808" s="497">
        <v>12.3519225101511</v>
      </c>
      <c r="O808" s="497">
        <v>9.4597773858897192</v>
      </c>
      <c r="P808" s="694">
        <v>4.4095806131849189</v>
      </c>
    </row>
    <row r="809" spans="1:16" x14ac:dyDescent="0.3">
      <c r="A809" s="178" t="s">
        <v>2033</v>
      </c>
      <c r="B809" s="693">
        <v>62.591250045156599</v>
      </c>
      <c r="C809" s="497">
        <v>26.659896908880487</v>
      </c>
      <c r="D809" s="497">
        <v>5.6582857004527343</v>
      </c>
      <c r="E809" s="497">
        <v>2.2831521251155178</v>
      </c>
      <c r="F809" s="694">
        <v>2.8074152203946596</v>
      </c>
      <c r="G809" s="693">
        <v>59.487908130722559</v>
      </c>
      <c r="H809" s="497">
        <v>22.580887682232934</v>
      </c>
      <c r="I809" s="497">
        <v>8.2084840199737723</v>
      </c>
      <c r="J809" s="497">
        <v>7.0449921302500202</v>
      </c>
      <c r="K809" s="694">
        <v>2.6777280368207181</v>
      </c>
      <c r="L809" s="693">
        <v>60.636350920453872</v>
      </c>
      <c r="M809" s="497">
        <v>24.090392230798034</v>
      </c>
      <c r="N809" s="497">
        <v>7.2647411282167136</v>
      </c>
      <c r="O809" s="497">
        <v>5.2827948053870246</v>
      </c>
      <c r="P809" s="694">
        <v>2.7257209151443487</v>
      </c>
    </row>
    <row r="810" spans="1:16" x14ac:dyDescent="0.3">
      <c r="A810" s="178" t="s">
        <v>2034</v>
      </c>
      <c r="B810" s="693">
        <v>25.464871664338368</v>
      </c>
      <c r="C810" s="497">
        <v>36.06471303034575</v>
      </c>
      <c r="D810" s="497">
        <v>18.616543767726345</v>
      </c>
      <c r="E810" s="497">
        <v>12.058885695821514</v>
      </c>
      <c r="F810" s="694">
        <v>7.7949858417680193</v>
      </c>
      <c r="G810" s="693">
        <v>21.39803064989853</v>
      </c>
      <c r="H810" s="497">
        <v>29.583141018669252</v>
      </c>
      <c r="I810" s="497">
        <v>21.520477415272357</v>
      </c>
      <c r="J810" s="497">
        <v>21.167245175087675</v>
      </c>
      <c r="K810" s="694">
        <v>6.3311057410721832</v>
      </c>
      <c r="L810" s="693">
        <v>23.059479293272929</v>
      </c>
      <c r="M810" s="497">
        <v>32.231092828808229</v>
      </c>
      <c r="N810" s="497">
        <v>20.334117633310449</v>
      </c>
      <c r="O810" s="497">
        <v>17.446157616842541</v>
      </c>
      <c r="P810" s="694">
        <v>6.9291526277658537</v>
      </c>
    </row>
    <row r="811" spans="1:16" x14ac:dyDescent="0.3">
      <c r="A811" s="178" t="s">
        <v>2035</v>
      </c>
      <c r="B811" s="693">
        <v>58.347202295552371</v>
      </c>
      <c r="C811" s="497">
        <v>22.416068866571017</v>
      </c>
      <c r="D811" s="497">
        <v>7.7245337159253937</v>
      </c>
      <c r="E811" s="497">
        <v>7.1563845050215207</v>
      </c>
      <c r="F811" s="694">
        <v>4.3558106169296984</v>
      </c>
      <c r="G811" s="693">
        <v>62.215732403125934</v>
      </c>
      <c r="H811" s="497">
        <v>19.731754144019902</v>
      </c>
      <c r="I811" s="497">
        <v>9.4832481544576943</v>
      </c>
      <c r="J811" s="497">
        <v>6.1707363240583</v>
      </c>
      <c r="K811" s="694">
        <v>2.3985289743381739</v>
      </c>
      <c r="L811" s="693">
        <v>60.976730507664598</v>
      </c>
      <c r="M811" s="497">
        <v>20.59147888100577</v>
      </c>
      <c r="N811" s="497">
        <v>8.9199720619049359</v>
      </c>
      <c r="O811" s="497">
        <v>6.4864169393081648</v>
      </c>
      <c r="P811" s="694">
        <v>3.0254016101165315</v>
      </c>
    </row>
    <row r="812" spans="1:16" x14ac:dyDescent="0.3">
      <c r="A812" s="178" t="s">
        <v>2036</v>
      </c>
      <c r="B812" s="693">
        <v>22.560286456966193</v>
      </c>
      <c r="C812" s="497">
        <v>31.665876310381218</v>
      </c>
      <c r="D812" s="497">
        <v>11.243199812008067</v>
      </c>
      <c r="E812" s="497">
        <v>23.910064328512767</v>
      </c>
      <c r="F812" s="694">
        <v>10.620573092131751</v>
      </c>
      <c r="G812" s="693">
        <v>30.244025735284275</v>
      </c>
      <c r="H812" s="497">
        <v>24.602365503891868</v>
      </c>
      <c r="I812" s="497">
        <v>17.630090007142016</v>
      </c>
      <c r="J812" s="497">
        <v>19.18040685052982</v>
      </c>
      <c r="K812" s="694">
        <v>8.3431119031520211</v>
      </c>
      <c r="L812" s="693">
        <v>27.840073263930481</v>
      </c>
      <c r="M812" s="497">
        <v>26.812271858680521</v>
      </c>
      <c r="N812" s="497">
        <v>15.631872744333169</v>
      </c>
      <c r="O812" s="497">
        <v>20.6601384461785</v>
      </c>
      <c r="P812" s="694">
        <v>9.0556436868773265</v>
      </c>
    </row>
    <row r="813" spans="1:16" x14ac:dyDescent="0.3">
      <c r="A813" s="178" t="s">
        <v>2037</v>
      </c>
      <c r="B813" s="693">
        <v>6.7027027027027026</v>
      </c>
      <c r="C813" s="497">
        <v>37.470270270270269</v>
      </c>
      <c r="D813" s="497">
        <v>28.42702702702703</v>
      </c>
      <c r="E813" s="497">
        <v>13.627027027027028</v>
      </c>
      <c r="F813" s="694">
        <v>13.772972972972971</v>
      </c>
      <c r="G813" s="693">
        <v>3.5189499148821786</v>
      </c>
      <c r="H813" s="497">
        <v>18.011378908699939</v>
      </c>
      <c r="I813" s="497">
        <v>25.887017292357317</v>
      </c>
      <c r="J813" s="497">
        <v>31.843024818564647</v>
      </c>
      <c r="K813" s="694">
        <v>20.739629065495922</v>
      </c>
      <c r="L813" s="693">
        <v>4.4517293804637026</v>
      </c>
      <c r="M813" s="497">
        <v>23.712466742683389</v>
      </c>
      <c r="N813" s="497">
        <v>26.631192195616372</v>
      </c>
      <c r="O813" s="497">
        <v>26.506081337894337</v>
      </c>
      <c r="P813" s="694">
        <v>18.698530343342203</v>
      </c>
    </row>
    <row r="814" spans="1:16" x14ac:dyDescent="0.3">
      <c r="A814" s="178" t="s">
        <v>2038</v>
      </c>
      <c r="B814" s="693">
        <v>50.043744461033171</v>
      </c>
      <c r="C814" s="497">
        <v>25.591209527559105</v>
      </c>
      <c r="D814" s="497">
        <v>10.681183247049377</v>
      </c>
      <c r="E814" s="497">
        <v>12.362898992979142</v>
      </c>
      <c r="F814" s="694">
        <v>1.320963771379206</v>
      </c>
      <c r="G814" s="693">
        <v>53.289296705818515</v>
      </c>
      <c r="H814" s="497">
        <v>23.076718155761331</v>
      </c>
      <c r="I814" s="497">
        <v>11.333316554364831</v>
      </c>
      <c r="J814" s="497">
        <v>8.09140796746793</v>
      </c>
      <c r="K814" s="694">
        <v>4.2092606165874002</v>
      </c>
      <c r="L814" s="693">
        <v>52.114802981490818</v>
      </c>
      <c r="M814" s="497">
        <v>23.986657085506685</v>
      </c>
      <c r="N814" s="497">
        <v>11.097323903777344</v>
      </c>
      <c r="O814" s="497">
        <v>9.6371662928948449</v>
      </c>
      <c r="P814" s="694">
        <v>3.1640497363303037</v>
      </c>
    </row>
    <row r="815" spans="1:16" x14ac:dyDescent="0.3">
      <c r="A815" s="178" t="s">
        <v>2039</v>
      </c>
      <c r="B815" s="693">
        <v>49.513745578876673</v>
      </c>
      <c r="C815" s="497">
        <v>27.157607521718251</v>
      </c>
      <c r="D815" s="497">
        <v>8.5933621974116559</v>
      </c>
      <c r="E815" s="497">
        <v>8.5820286131046224</v>
      </c>
      <c r="F815" s="694">
        <v>6.1532560888887984</v>
      </c>
      <c r="G815" s="693">
        <v>44.49312655594597</v>
      </c>
      <c r="H815" s="497">
        <v>23.840427566859944</v>
      </c>
      <c r="I815" s="497">
        <v>14.027245598246324</v>
      </c>
      <c r="J815" s="497">
        <v>12.914806417832997</v>
      </c>
      <c r="K815" s="694">
        <v>4.7243938611147644</v>
      </c>
      <c r="L815" s="693">
        <v>46.063824782228686</v>
      </c>
      <c r="M815" s="497">
        <v>24.878205706878038</v>
      </c>
      <c r="N815" s="497">
        <v>12.327257811772949</v>
      </c>
      <c r="O815" s="497">
        <v>11.559298983056285</v>
      </c>
      <c r="P815" s="694">
        <v>5.1714127160640411</v>
      </c>
    </row>
    <row r="816" spans="1:16" x14ac:dyDescent="0.3">
      <c r="A816" s="178" t="s">
        <v>2040</v>
      </c>
      <c r="B816" s="693">
        <v>20.254283007412287</v>
      </c>
      <c r="C816" s="497">
        <v>26.773354214409288</v>
      </c>
      <c r="D816" s="497">
        <v>32.894801368978769</v>
      </c>
      <c r="E816" s="497">
        <v>16.631486167778881</v>
      </c>
      <c r="F816" s="694">
        <v>3.4460752414207763</v>
      </c>
      <c r="G816" s="693">
        <v>17.46436348054673</v>
      </c>
      <c r="H816" s="497">
        <v>21.379429855004854</v>
      </c>
      <c r="I816" s="497">
        <v>21.785290113196755</v>
      </c>
      <c r="J816" s="497">
        <v>30.333102318141947</v>
      </c>
      <c r="K816" s="694">
        <v>9.0378142331097173</v>
      </c>
      <c r="L816" s="693">
        <v>18.399447157050488</v>
      </c>
      <c r="M816" s="497">
        <v>23.187285089611461</v>
      </c>
      <c r="N816" s="497">
        <v>25.508810641004843</v>
      </c>
      <c r="O816" s="497">
        <v>25.740798676208922</v>
      </c>
      <c r="P816" s="694">
        <v>7.163658436124293</v>
      </c>
    </row>
    <row r="817" spans="1:16" x14ac:dyDescent="0.3">
      <c r="A817" s="178" t="s">
        <v>2041</v>
      </c>
      <c r="B817" s="693">
        <v>62.750489074834924</v>
      </c>
      <c r="C817" s="497">
        <v>25.241896904666479</v>
      </c>
      <c r="D817" s="497">
        <v>8.6395602787658241</v>
      </c>
      <c r="E817" s="497">
        <v>2.0144873869497681</v>
      </c>
      <c r="F817" s="694">
        <v>1.3535663547830021</v>
      </c>
      <c r="G817" s="693">
        <v>59.735450738443689</v>
      </c>
      <c r="H817" s="497">
        <v>19.430371559467311</v>
      </c>
      <c r="I817" s="497">
        <v>11.989462215548581</v>
      </c>
      <c r="J817" s="497">
        <v>6.2618595950210922</v>
      </c>
      <c r="K817" s="694">
        <v>2.5828558915193369</v>
      </c>
      <c r="L817" s="693">
        <v>60.51452306746404</v>
      </c>
      <c r="M817" s="497">
        <v>20.932043538625074</v>
      </c>
      <c r="N817" s="497">
        <v>11.123862640120663</v>
      </c>
      <c r="O817" s="497">
        <v>5.1643577429155929</v>
      </c>
      <c r="P817" s="694">
        <v>2.2652130108746311</v>
      </c>
    </row>
    <row r="818" spans="1:16" x14ac:dyDescent="0.3">
      <c r="A818" s="178" t="s">
        <v>2042</v>
      </c>
      <c r="B818" s="693">
        <v>27.446619132035789</v>
      </c>
      <c r="C818" s="497">
        <v>27.486654814210503</v>
      </c>
      <c r="D818" s="497">
        <v>15.974199325370941</v>
      </c>
      <c r="E818" s="497">
        <v>20.062277596310032</v>
      </c>
      <c r="F818" s="694">
        <v>9.0302491320727327</v>
      </c>
      <c r="G818" s="693">
        <v>32.203236001710067</v>
      </c>
      <c r="H818" s="497">
        <v>31.268296093276422</v>
      </c>
      <c r="I818" s="497">
        <v>17.012730559011221</v>
      </c>
      <c r="J818" s="497">
        <v>12.067987308257583</v>
      </c>
      <c r="K818" s="694">
        <v>7.4477500377447043</v>
      </c>
      <c r="L818" s="693">
        <v>30.596420559403626</v>
      </c>
      <c r="M818" s="497">
        <v>29.990833608709593</v>
      </c>
      <c r="N818" s="497">
        <v>16.661908100685913</v>
      </c>
      <c r="O818" s="497">
        <v>14.768509430822968</v>
      </c>
      <c r="P818" s="694">
        <v>7.9823283003779029</v>
      </c>
    </row>
    <row r="819" spans="1:16" x14ac:dyDescent="0.3">
      <c r="A819" s="178" t="s">
        <v>2043</v>
      </c>
      <c r="B819" s="693">
        <v>34.482905800503652</v>
      </c>
      <c r="C819" s="497">
        <v>34.431687225233688</v>
      </c>
      <c r="D819" s="497">
        <v>18.387468521917285</v>
      </c>
      <c r="E819" s="497">
        <v>4.9852746596098854</v>
      </c>
      <c r="F819" s="694">
        <v>7.7126637927354986</v>
      </c>
      <c r="G819" s="693">
        <v>41.073338211290597</v>
      </c>
      <c r="H819" s="497">
        <v>20.453650025327853</v>
      </c>
      <c r="I819" s="497">
        <v>14.836494624866326</v>
      </c>
      <c r="J819" s="497">
        <v>18.267011875949795</v>
      </c>
      <c r="K819" s="694">
        <v>5.3695052625654309</v>
      </c>
      <c r="L819" s="693">
        <v>38.454624086291403</v>
      </c>
      <c r="M819" s="497">
        <v>26.007835422213933</v>
      </c>
      <c r="N819" s="497">
        <v>16.247477231484151</v>
      </c>
      <c r="O819" s="497">
        <v>12.989501891016401</v>
      </c>
      <c r="P819" s="694">
        <v>6.3005613689941145</v>
      </c>
    </row>
    <row r="820" spans="1:16" x14ac:dyDescent="0.3">
      <c r="A820" s="178" t="s">
        <v>2044</v>
      </c>
      <c r="B820" s="693">
        <v>26.815964829356776</v>
      </c>
      <c r="C820" s="497">
        <v>27.91209940625204</v>
      </c>
      <c r="D820" s="497">
        <v>13.389626158469028</v>
      </c>
      <c r="E820" s="497">
        <v>20.212933285161665</v>
      </c>
      <c r="F820" s="694">
        <v>11.669376320760492</v>
      </c>
      <c r="G820" s="693">
        <v>12.505758346103582</v>
      </c>
      <c r="H820" s="497">
        <v>26.024984455628697</v>
      </c>
      <c r="I820" s="497">
        <v>19.345310604629947</v>
      </c>
      <c r="J820" s="497">
        <v>28.284963242551438</v>
      </c>
      <c r="K820" s="694">
        <v>13.838983351086334</v>
      </c>
      <c r="L820" s="693">
        <v>17.380739714153144</v>
      </c>
      <c r="M820" s="497">
        <v>26.667857794627871</v>
      </c>
      <c r="N820" s="497">
        <v>17.316419495127473</v>
      </c>
      <c r="O820" s="497">
        <v>25.535108047193887</v>
      </c>
      <c r="P820" s="694">
        <v>13.099874948897622</v>
      </c>
    </row>
    <row r="821" spans="1:16" x14ac:dyDescent="0.3">
      <c r="A821" s="178" t="s">
        <v>2045</v>
      </c>
      <c r="B821" s="693">
        <v>40.525199035601553</v>
      </c>
      <c r="C821" s="497">
        <v>32.965517058279289</v>
      </c>
      <c r="D821" s="497">
        <v>16.32891255350825</v>
      </c>
      <c r="E821" s="497">
        <v>6.4774536093820858</v>
      </c>
      <c r="F821" s="694">
        <v>3.7029177432288209</v>
      </c>
      <c r="G821" s="693">
        <v>41.225283065420129</v>
      </c>
      <c r="H821" s="497">
        <v>22.96935755179155</v>
      </c>
      <c r="I821" s="497">
        <v>16.989256341833535</v>
      </c>
      <c r="J821" s="497">
        <v>13.283307557820162</v>
      </c>
      <c r="K821" s="694">
        <v>5.5327954831346293</v>
      </c>
      <c r="L821" s="693">
        <v>41.027409497792782</v>
      </c>
      <c r="M821" s="497">
        <v>25.794698025039136</v>
      </c>
      <c r="N821" s="497">
        <v>16.802615059228732</v>
      </c>
      <c r="O821" s="497">
        <v>11.359683329629924</v>
      </c>
      <c r="P821" s="694">
        <v>5.015594088309423</v>
      </c>
    </row>
    <row r="822" spans="1:16" x14ac:dyDescent="0.3">
      <c r="A822" s="178" t="s">
        <v>2046</v>
      </c>
      <c r="B822" s="693">
        <v>28.465011423315683</v>
      </c>
      <c r="C822" s="497">
        <v>33.03235486866847</v>
      </c>
      <c r="D822" s="497">
        <v>22.054176156452456</v>
      </c>
      <c r="E822" s="497">
        <v>9.6012039318290228</v>
      </c>
      <c r="F822" s="694">
        <v>6.8472536197343707</v>
      </c>
      <c r="G822" s="693">
        <v>20.982876255100209</v>
      </c>
      <c r="H822" s="497">
        <v>31.092774433291385</v>
      </c>
      <c r="I822" s="497">
        <v>22.706195943873411</v>
      </c>
      <c r="J822" s="497">
        <v>22.801124608770181</v>
      </c>
      <c r="K822" s="694">
        <v>2.4170287589648201</v>
      </c>
      <c r="L822" s="693">
        <v>23.427321204688159</v>
      </c>
      <c r="M822" s="497">
        <v>31.726443498736494</v>
      </c>
      <c r="N822" s="497">
        <v>22.493178343875588</v>
      </c>
      <c r="O822" s="497">
        <v>18.488655145403602</v>
      </c>
      <c r="P822" s="694">
        <v>3.8644018072961557</v>
      </c>
    </row>
    <row r="823" spans="1:16" x14ac:dyDescent="0.3">
      <c r="A823" s="178" t="s">
        <v>2047</v>
      </c>
      <c r="B823" s="693">
        <v>26.20286616578889</v>
      </c>
      <c r="C823" s="497">
        <v>34.729004759689481</v>
      </c>
      <c r="D823" s="497">
        <v>17.660715717002258</v>
      </c>
      <c r="E823" s="497">
        <v>13.361620479767955</v>
      </c>
      <c r="F823" s="694">
        <v>8.0457928777514134</v>
      </c>
      <c r="G823" s="693">
        <v>18.367023366321614</v>
      </c>
      <c r="H823" s="497">
        <v>31.531245923387292</v>
      </c>
      <c r="I823" s="497">
        <v>18.007662953959503</v>
      </c>
      <c r="J823" s="497">
        <v>19.735764168550478</v>
      </c>
      <c r="K823" s="694">
        <v>12.358303587781116</v>
      </c>
      <c r="L823" s="693">
        <v>20.311506685002811</v>
      </c>
      <c r="M823" s="497">
        <v>32.324777503012356</v>
      </c>
      <c r="N823" s="497">
        <v>17.921567159034705</v>
      </c>
      <c r="O823" s="497">
        <v>18.154005015015994</v>
      </c>
      <c r="P823" s="694">
        <v>11.288143637934132</v>
      </c>
    </row>
    <row r="824" spans="1:16" x14ac:dyDescent="0.3">
      <c r="A824" s="178" t="s">
        <v>2048</v>
      </c>
      <c r="B824" s="693">
        <v>45.966037124457991</v>
      </c>
      <c r="C824" s="497">
        <v>31.506450231810572</v>
      </c>
      <c r="D824" s="497">
        <v>14.751111525001992</v>
      </c>
      <c r="E824" s="497">
        <v>4.4530282624423441</v>
      </c>
      <c r="F824" s="694">
        <v>3.3233728562870968</v>
      </c>
      <c r="G824" s="693">
        <v>54.839989510642873</v>
      </c>
      <c r="H824" s="497">
        <v>21.657630191793441</v>
      </c>
      <c r="I824" s="497">
        <v>9.3328484476825793</v>
      </c>
      <c r="J824" s="497">
        <v>11.118090384498741</v>
      </c>
      <c r="K824" s="694">
        <v>3.0514414653823629</v>
      </c>
      <c r="L824" s="693">
        <v>52.070777092096051</v>
      </c>
      <c r="M824" s="497">
        <v>24.731060561479453</v>
      </c>
      <c r="N824" s="497">
        <v>11.023675798077836</v>
      </c>
      <c r="O824" s="497">
        <v>9.0381859636097186</v>
      </c>
      <c r="P824" s="694">
        <v>3.1363005847369405</v>
      </c>
    </row>
    <row r="825" spans="1:16" x14ac:dyDescent="0.3">
      <c r="A825" s="178" t="s">
        <v>2049</v>
      </c>
      <c r="B825" s="693">
        <v>56.980737582389551</v>
      </c>
      <c r="C825" s="497">
        <v>23.965954928104427</v>
      </c>
      <c r="D825" s="497">
        <v>9.7058384492447924</v>
      </c>
      <c r="E825" s="497">
        <v>2.1278184314309434</v>
      </c>
      <c r="F825" s="694">
        <v>7.219650608830289</v>
      </c>
      <c r="G825" s="693">
        <v>60.165702616926175</v>
      </c>
      <c r="H825" s="497">
        <v>20.834070114580381</v>
      </c>
      <c r="I825" s="497">
        <v>8.5528808083976706</v>
      </c>
      <c r="J825" s="497">
        <v>7.6763747372637647</v>
      </c>
      <c r="K825" s="694">
        <v>2.7709717228320141</v>
      </c>
      <c r="L825" s="693">
        <v>59.360549612847123</v>
      </c>
      <c r="M825" s="497">
        <v>21.625804541393421</v>
      </c>
      <c r="N825" s="497">
        <v>8.8443462712952901</v>
      </c>
      <c r="O825" s="497">
        <v>6.2737104287078642</v>
      </c>
      <c r="P825" s="694">
        <v>3.8955891457562992</v>
      </c>
    </row>
    <row r="826" spans="1:16" x14ac:dyDescent="0.3">
      <c r="A826" s="178" t="s">
        <v>2050</v>
      </c>
      <c r="B826" s="693">
        <v>37.266908982286544</v>
      </c>
      <c r="C826" s="497">
        <v>35.54951904110429</v>
      </c>
      <c r="D826" s="497">
        <v>16.018233005470954</v>
      </c>
      <c r="E826" s="497">
        <v>7.6799115410646852</v>
      </c>
      <c r="F826" s="694">
        <v>3.4854274300735302</v>
      </c>
      <c r="G826" s="693">
        <v>38.867313449485103</v>
      </c>
      <c r="H826" s="497">
        <v>28.145295855328445</v>
      </c>
      <c r="I826" s="497">
        <v>18.409875848172817</v>
      </c>
      <c r="J826" s="497">
        <v>11.949893419829721</v>
      </c>
      <c r="K826" s="694">
        <v>2.627621427183918</v>
      </c>
      <c r="L826" s="693">
        <v>38.444606594140517</v>
      </c>
      <c r="M826" s="497">
        <v>30.100936421995577</v>
      </c>
      <c r="N826" s="497">
        <v>17.778183144318053</v>
      </c>
      <c r="O826" s="497">
        <v>10.822084388209959</v>
      </c>
      <c r="P826" s="694">
        <v>2.8541894513358979</v>
      </c>
    </row>
    <row r="827" spans="1:16" x14ac:dyDescent="0.3">
      <c r="A827" s="178" t="s">
        <v>2051</v>
      </c>
      <c r="B827" s="693">
        <v>29.516066115716384</v>
      </c>
      <c r="C827" s="497">
        <v>39.090948460391438</v>
      </c>
      <c r="D827" s="497">
        <v>11.936167652121005</v>
      </c>
      <c r="E827" s="497">
        <v>6.9887124061743675</v>
      </c>
      <c r="F827" s="694">
        <v>12.468105365596802</v>
      </c>
      <c r="G827" s="693">
        <v>32.858389130848593</v>
      </c>
      <c r="H827" s="497">
        <v>31.663274313189969</v>
      </c>
      <c r="I827" s="497">
        <v>12.561791184696174</v>
      </c>
      <c r="J827" s="497">
        <v>14.981099026311693</v>
      </c>
      <c r="K827" s="694">
        <v>7.9354463449535704</v>
      </c>
      <c r="L827" s="693">
        <v>31.514614069560455</v>
      </c>
      <c r="M827" s="497">
        <v>34.649557577014235</v>
      </c>
      <c r="N827" s="497">
        <v>12.310260349099709</v>
      </c>
      <c r="O827" s="497">
        <v>11.767774110769771</v>
      </c>
      <c r="P827" s="694">
        <v>9.7577938935558279</v>
      </c>
    </row>
    <row r="828" spans="1:16" x14ac:dyDescent="0.3">
      <c r="A828" s="178" t="s">
        <v>2052</v>
      </c>
      <c r="B828" s="693">
        <v>36.52302010498579</v>
      </c>
      <c r="C828" s="497">
        <v>36.663070315579809</v>
      </c>
      <c r="D828" s="497">
        <v>12.141834554017885</v>
      </c>
      <c r="E828" s="497">
        <v>11.358590783658734</v>
      </c>
      <c r="F828" s="694">
        <v>3.3134842417577861</v>
      </c>
      <c r="G828" s="693">
        <v>28.535353535353536</v>
      </c>
      <c r="H828" s="497">
        <v>28.12966947582332</v>
      </c>
      <c r="I828" s="497">
        <v>15.764897495666727</v>
      </c>
      <c r="J828" s="497">
        <v>19.150827804673959</v>
      </c>
      <c r="K828" s="694">
        <v>8.4192516884824578</v>
      </c>
      <c r="L828" s="693">
        <v>31.879500699264252</v>
      </c>
      <c r="M828" s="497">
        <v>31.702295845241096</v>
      </c>
      <c r="N828" s="497">
        <v>14.248052049582613</v>
      </c>
      <c r="O828" s="497">
        <v>15.888499926164645</v>
      </c>
      <c r="P828" s="694">
        <v>6.2816514797473966</v>
      </c>
    </row>
    <row r="829" spans="1:16" x14ac:dyDescent="0.3">
      <c r="A829" s="178" t="s">
        <v>2053</v>
      </c>
      <c r="B829" s="693">
        <v>50.718761739967391</v>
      </c>
      <c r="C829" s="497">
        <v>35.178768867731669</v>
      </c>
      <c r="D829" s="497">
        <v>8.3892368662023085</v>
      </c>
      <c r="E829" s="497">
        <v>3.0667158112333461</v>
      </c>
      <c r="F829" s="694">
        <v>2.6465167148652853</v>
      </c>
      <c r="G829" s="693">
        <v>68.559023469101447</v>
      </c>
      <c r="H829" s="497">
        <v>18.336473656755121</v>
      </c>
      <c r="I829" s="497">
        <v>5.3220829684821824</v>
      </c>
      <c r="J829" s="497">
        <v>4.2625815676375653</v>
      </c>
      <c r="K829" s="694">
        <v>3.5198383380236913</v>
      </c>
      <c r="L829" s="693">
        <v>63.736898750886553</v>
      </c>
      <c r="M829" s="497">
        <v>22.888853508654552</v>
      </c>
      <c r="N829" s="497">
        <v>6.1511178138965983</v>
      </c>
      <c r="O829" s="497">
        <v>3.9393456246241074</v>
      </c>
      <c r="P829" s="694">
        <v>3.2837843019381947</v>
      </c>
    </row>
    <row r="830" spans="1:16" x14ac:dyDescent="0.3">
      <c r="A830" s="178" t="s">
        <v>2054</v>
      </c>
      <c r="B830" s="693">
        <v>47.662300476209097</v>
      </c>
      <c r="C830" s="497">
        <v>33.970742966880756</v>
      </c>
      <c r="D830" s="497">
        <v>7.54374205760318</v>
      </c>
      <c r="E830" s="497">
        <v>7.9261879170204788</v>
      </c>
      <c r="F830" s="694">
        <v>2.8970265822864874</v>
      </c>
      <c r="G830" s="693">
        <v>50.249114850887146</v>
      </c>
      <c r="H830" s="497">
        <v>25.54444890231099</v>
      </c>
      <c r="I830" s="497">
        <v>11.594021275218912</v>
      </c>
      <c r="J830" s="497">
        <v>9.7609124596127952</v>
      </c>
      <c r="K830" s="694">
        <v>2.8515025119701587</v>
      </c>
      <c r="L830" s="693">
        <v>49.610591967717234</v>
      </c>
      <c r="M830" s="497">
        <v>27.62437455651116</v>
      </c>
      <c r="N830" s="497">
        <v>10.594260337986192</v>
      </c>
      <c r="O830" s="497">
        <v>9.3080335765253839</v>
      </c>
      <c r="P830" s="694">
        <v>2.8627395612600326</v>
      </c>
    </row>
    <row r="831" spans="1:16" x14ac:dyDescent="0.3">
      <c r="A831" s="178" t="s">
        <v>2055</v>
      </c>
      <c r="B831" s="693">
        <v>36.557353026991805</v>
      </c>
      <c r="C831" s="497">
        <v>25.404427957078035</v>
      </c>
      <c r="D831" s="497">
        <v>25.296906210135511</v>
      </c>
      <c r="E831" s="497">
        <v>4.9264454352511855</v>
      </c>
      <c r="F831" s="694">
        <v>7.8148673705434559</v>
      </c>
      <c r="G831" s="693">
        <v>31.653263536783609</v>
      </c>
      <c r="H831" s="497">
        <v>32.840845493891088</v>
      </c>
      <c r="I831" s="497">
        <v>15.695717123883272</v>
      </c>
      <c r="J831" s="497">
        <v>11.768281226133569</v>
      </c>
      <c r="K831" s="694">
        <v>8.0418926193084559</v>
      </c>
      <c r="L831" s="693">
        <v>33.240033548651681</v>
      </c>
      <c r="M831" s="497">
        <v>30.434713964948738</v>
      </c>
      <c r="N831" s="497">
        <v>18.802283378589454</v>
      </c>
      <c r="O831" s="497">
        <v>9.5545329083725647</v>
      </c>
      <c r="P831" s="694">
        <v>7.9684361994375577</v>
      </c>
    </row>
    <row r="832" spans="1:16" x14ac:dyDescent="0.3">
      <c r="A832" s="178" t="s">
        <v>2056</v>
      </c>
      <c r="B832" s="693">
        <v>31.463094138244863</v>
      </c>
      <c r="C832" s="497">
        <v>26.020488478212634</v>
      </c>
      <c r="D832" s="497">
        <v>24.376149386362318</v>
      </c>
      <c r="E832" s="497">
        <v>12.71867614902076</v>
      </c>
      <c r="F832" s="694">
        <v>5.4215918481594283</v>
      </c>
      <c r="G832" s="693">
        <v>31.142248126836879</v>
      </c>
      <c r="H832" s="497">
        <v>25.252695740660101</v>
      </c>
      <c r="I832" s="497">
        <v>19.991981347829014</v>
      </c>
      <c r="J832" s="497">
        <v>17.282491735954881</v>
      </c>
      <c r="K832" s="694">
        <v>6.3305830487191237</v>
      </c>
      <c r="L832" s="693">
        <v>31.23419236064532</v>
      </c>
      <c r="M832" s="497">
        <v>25.472720651264908</v>
      </c>
      <c r="N832" s="497">
        <v>21.248344079039065</v>
      </c>
      <c r="O832" s="497">
        <v>15.97464774705117</v>
      </c>
      <c r="P832" s="694">
        <v>6.0700951619995402</v>
      </c>
    </row>
    <row r="833" spans="1:16" x14ac:dyDescent="0.3">
      <c r="A833" s="178" t="s">
        <v>2057</v>
      </c>
      <c r="B833" s="693">
        <v>17.994382021446061</v>
      </c>
      <c r="C833" s="497">
        <v>32.191011164864832</v>
      </c>
      <c r="D833" s="497">
        <v>23.331460652005163</v>
      </c>
      <c r="E833" s="497">
        <v>16.134831562578469</v>
      </c>
      <c r="F833" s="694">
        <v>10.348314599105475</v>
      </c>
      <c r="G833" s="693">
        <v>19.839689418683477</v>
      </c>
      <c r="H833" s="497">
        <v>25.266554082441456</v>
      </c>
      <c r="I833" s="497">
        <v>20.709298485411772</v>
      </c>
      <c r="J833" s="497">
        <v>22.350213090888769</v>
      </c>
      <c r="K833" s="694">
        <v>11.834244922574525</v>
      </c>
      <c r="L833" s="693">
        <v>19.268178071537985</v>
      </c>
      <c r="M833" s="497">
        <v>27.411132162685163</v>
      </c>
      <c r="N833" s="497">
        <v>21.52141002547673</v>
      </c>
      <c r="O833" s="497">
        <v>20.425243258986654</v>
      </c>
      <c r="P833" s="694">
        <v>11.374036481313466</v>
      </c>
    </row>
    <row r="834" spans="1:16" x14ac:dyDescent="0.3">
      <c r="A834" s="178" t="s">
        <v>2058</v>
      </c>
      <c r="B834" s="693">
        <v>17.316391262337842</v>
      </c>
      <c r="C834" s="497">
        <v>41.689283688253845</v>
      </c>
      <c r="D834" s="497">
        <v>19.8823915389146</v>
      </c>
      <c r="E834" s="497">
        <v>14.018422555195908</v>
      </c>
      <c r="F834" s="694">
        <v>7.0935109552978064</v>
      </c>
      <c r="G834" s="693">
        <v>19.742649908596963</v>
      </c>
      <c r="H834" s="497">
        <v>38.742413562061884</v>
      </c>
      <c r="I834" s="497">
        <v>20.52494673568723</v>
      </c>
      <c r="J834" s="497">
        <v>14.518798786040646</v>
      </c>
      <c r="K834" s="694">
        <v>6.4711910076132808</v>
      </c>
      <c r="L834" s="693">
        <v>18.956651484561121</v>
      </c>
      <c r="M834" s="497">
        <v>39.697066636084486</v>
      </c>
      <c r="N834" s="497">
        <v>20.316787818748168</v>
      </c>
      <c r="O834" s="497">
        <v>14.356699444539956</v>
      </c>
      <c r="P834" s="694">
        <v>6.6727946160662706</v>
      </c>
    </row>
    <row r="835" spans="1:16" x14ac:dyDescent="0.3">
      <c r="A835" s="178" t="s">
        <v>2059</v>
      </c>
      <c r="B835" s="693">
        <v>67.782866699100438</v>
      </c>
      <c r="C835" s="497">
        <v>28.876041602112938</v>
      </c>
      <c r="D835" s="497">
        <v>2.8455590142904468</v>
      </c>
      <c r="E835" s="497">
        <v>0</v>
      </c>
      <c r="F835" s="694">
        <v>0.495532684496168</v>
      </c>
      <c r="G835" s="693">
        <v>55.13098098127427</v>
      </c>
      <c r="H835" s="497">
        <v>26.812235143102402</v>
      </c>
      <c r="I835" s="497">
        <v>7.0751120541462171</v>
      </c>
      <c r="J835" s="497">
        <v>7.3617761233080463</v>
      </c>
      <c r="K835" s="694">
        <v>3.61989569816906</v>
      </c>
      <c r="L835" s="693">
        <v>58.785512879562226</v>
      </c>
      <c r="M835" s="497">
        <v>27.4083713005544</v>
      </c>
      <c r="N835" s="497">
        <v>5.8533940553916786</v>
      </c>
      <c r="O835" s="497">
        <v>5.2353068940786747</v>
      </c>
      <c r="P835" s="694">
        <v>2.717414870413013</v>
      </c>
    </row>
    <row r="836" spans="1:16" x14ac:dyDescent="0.3">
      <c r="A836" s="178" t="s">
        <v>2060</v>
      </c>
      <c r="B836" s="693">
        <v>41.433307445817427</v>
      </c>
      <c r="C836" s="497">
        <v>36.157156079585903</v>
      </c>
      <c r="D836" s="497">
        <v>14.135571563038873</v>
      </c>
      <c r="E836" s="497">
        <v>6.6375115181222837</v>
      </c>
      <c r="F836" s="694">
        <v>1.6364533934355063</v>
      </c>
      <c r="G836" s="693">
        <v>37.577550440400891</v>
      </c>
      <c r="H836" s="497">
        <v>31.815831855689559</v>
      </c>
      <c r="I836" s="497">
        <v>15.811695865349609</v>
      </c>
      <c r="J836" s="497">
        <v>13.513901603799452</v>
      </c>
      <c r="K836" s="694">
        <v>1.2810202347604911</v>
      </c>
      <c r="L836" s="693">
        <v>38.693282629047474</v>
      </c>
      <c r="M836" s="497">
        <v>33.072071595680384</v>
      </c>
      <c r="N836" s="497">
        <v>15.326679347546809</v>
      </c>
      <c r="O836" s="497">
        <v>11.524095257211128</v>
      </c>
      <c r="P836" s="694">
        <v>1.3838711705142082</v>
      </c>
    </row>
    <row r="837" spans="1:16" x14ac:dyDescent="0.3">
      <c r="A837" s="178" t="s">
        <v>2061</v>
      </c>
      <c r="B837" s="693">
        <v>46.085592044176629</v>
      </c>
      <c r="C837" s="497">
        <v>33.030352379044977</v>
      </c>
      <c r="D837" s="497">
        <v>10.333820162176242</v>
      </c>
      <c r="E837" s="497">
        <v>7.1092355819853337</v>
      </c>
      <c r="F837" s="694">
        <v>3.4409998326168099</v>
      </c>
      <c r="G837" s="693">
        <v>52.463210677996045</v>
      </c>
      <c r="H837" s="497">
        <v>27.072906432952454</v>
      </c>
      <c r="I837" s="497">
        <v>8.9825950573680267</v>
      </c>
      <c r="J837" s="497">
        <v>6.4577575581566808</v>
      </c>
      <c r="K837" s="694">
        <v>5.0235302735267959</v>
      </c>
      <c r="L837" s="693">
        <v>50.826727427781847</v>
      </c>
      <c r="M837" s="497">
        <v>28.601574273506326</v>
      </c>
      <c r="N837" s="497">
        <v>9.3293165185042639</v>
      </c>
      <c r="O837" s="497">
        <v>6.6249254205034056</v>
      </c>
      <c r="P837" s="694">
        <v>4.6174563597041525</v>
      </c>
    </row>
    <row r="838" spans="1:16" x14ac:dyDescent="0.3">
      <c r="A838" s="178" t="s">
        <v>2062</v>
      </c>
      <c r="B838" s="693">
        <v>58.915367619801017</v>
      </c>
      <c r="C838" s="497">
        <v>24.5295637100104</v>
      </c>
      <c r="D838" s="497">
        <v>7.8095766996754552</v>
      </c>
      <c r="E838" s="497">
        <v>4.5282804829881913</v>
      </c>
      <c r="F838" s="694">
        <v>4.2172114875249314</v>
      </c>
      <c r="G838" s="693">
        <v>56.219651887905073</v>
      </c>
      <c r="H838" s="497">
        <v>23.754685861542626</v>
      </c>
      <c r="I838" s="497">
        <v>9.4672228348228256</v>
      </c>
      <c r="J838" s="497">
        <v>7.855910813574396</v>
      </c>
      <c r="K838" s="694">
        <v>2.7025286021550787</v>
      </c>
      <c r="L838" s="693">
        <v>57.101658387696752</v>
      </c>
      <c r="M838" s="497">
        <v>24.008216785002606</v>
      </c>
      <c r="N838" s="497">
        <v>8.9248605047538998</v>
      </c>
      <c r="O838" s="497">
        <v>6.7671492851410013</v>
      </c>
      <c r="P838" s="694">
        <v>3.1981150374057368</v>
      </c>
    </row>
    <row r="839" spans="1:16" x14ac:dyDescent="0.3">
      <c r="A839" s="178" t="s">
        <v>2063</v>
      </c>
      <c r="B839" s="693">
        <v>28.475199010920843</v>
      </c>
      <c r="C839" s="497">
        <v>33.045009039591491</v>
      </c>
      <c r="D839" s="497">
        <v>28.789038742455574</v>
      </c>
      <c r="E839" s="497">
        <v>5.6108389445800189</v>
      </c>
      <c r="F839" s="694">
        <v>4.0799142624520757</v>
      </c>
      <c r="G839" s="693">
        <v>16.555698717995725</v>
      </c>
      <c r="H839" s="497">
        <v>37.668241631394558</v>
      </c>
      <c r="I839" s="497">
        <v>17.207187840585817</v>
      </c>
      <c r="J839" s="497">
        <v>21.65664384475965</v>
      </c>
      <c r="K839" s="694">
        <v>6.9122279652642504</v>
      </c>
      <c r="L839" s="693">
        <v>20.353658515935358</v>
      </c>
      <c r="M839" s="497">
        <v>36.195121862219807</v>
      </c>
      <c r="N839" s="497">
        <v>20.897561013120676</v>
      </c>
      <c r="O839" s="497">
        <v>16.543902501681949</v>
      </c>
      <c r="P839" s="694">
        <v>6.0097561070422181</v>
      </c>
    </row>
    <row r="840" spans="1:16" x14ac:dyDescent="0.3">
      <c r="A840" s="178" t="s">
        <v>2064</v>
      </c>
      <c r="B840" s="693">
        <v>42.022025497531793</v>
      </c>
      <c r="C840" s="497">
        <v>31.313668373992421</v>
      </c>
      <c r="D840" s="497">
        <v>10.770100872823688</v>
      </c>
      <c r="E840" s="497">
        <v>7.7359879537769256</v>
      </c>
      <c r="F840" s="694">
        <v>8.1582173018751813</v>
      </c>
      <c r="G840" s="693">
        <v>28.91829318468746</v>
      </c>
      <c r="H840" s="497">
        <v>30.019977070432883</v>
      </c>
      <c r="I840" s="497">
        <v>17.844198754717052</v>
      </c>
      <c r="J840" s="497">
        <v>16.254485226244743</v>
      </c>
      <c r="K840" s="694">
        <v>6.963045763917858</v>
      </c>
      <c r="L840" s="693">
        <v>32.113420321785362</v>
      </c>
      <c r="M840" s="497">
        <v>30.335422173579484</v>
      </c>
      <c r="N840" s="497">
        <v>16.119297667507794</v>
      </c>
      <c r="O840" s="497">
        <v>14.177391375977558</v>
      </c>
      <c r="P840" s="694">
        <v>7.2544684611498029</v>
      </c>
    </row>
    <row r="841" spans="1:16" x14ac:dyDescent="0.3">
      <c r="A841" s="178" t="s">
        <v>2065</v>
      </c>
      <c r="B841" s="693">
        <v>18.877622546571828</v>
      </c>
      <c r="C841" s="497">
        <v>41.904632685524383</v>
      </c>
      <c r="D841" s="497">
        <v>18.892548154013877</v>
      </c>
      <c r="E841" s="497">
        <v>14.983685125223559</v>
      </c>
      <c r="F841" s="694">
        <v>5.3415114886663488</v>
      </c>
      <c r="G841" s="693">
        <v>16.312245124854218</v>
      </c>
      <c r="H841" s="497">
        <v>35.024689784223803</v>
      </c>
      <c r="I841" s="497">
        <v>22.451469197027222</v>
      </c>
      <c r="J841" s="497">
        <v>20.249163775382193</v>
      </c>
      <c r="K841" s="694">
        <v>5.9624321185125604</v>
      </c>
      <c r="L841" s="693">
        <v>17.415899157159867</v>
      </c>
      <c r="M841" s="497">
        <v>37.984518096725736</v>
      </c>
      <c r="N841" s="497">
        <v>20.92038159700099</v>
      </c>
      <c r="O841" s="497">
        <v>17.983896023717012</v>
      </c>
      <c r="P841" s="694">
        <v>5.6953051253963913</v>
      </c>
    </row>
    <row r="842" spans="1:16" x14ac:dyDescent="0.3">
      <c r="A842" s="178" t="s">
        <v>2066</v>
      </c>
      <c r="B842" s="693">
        <v>20.635967161394614</v>
      </c>
      <c r="C842" s="497">
        <v>42.907515664757106</v>
      </c>
      <c r="D842" s="497">
        <v>15.344868845813858</v>
      </c>
      <c r="E842" s="497">
        <v>12.802611851005327</v>
      </c>
      <c r="F842" s="694">
        <v>8.3090364770290925</v>
      </c>
      <c r="G842" s="693">
        <v>23.226718700012945</v>
      </c>
      <c r="H842" s="497">
        <v>38.302143444995011</v>
      </c>
      <c r="I842" s="497">
        <v>13.220149408641671</v>
      </c>
      <c r="J842" s="497">
        <v>17.144507315357732</v>
      </c>
      <c r="K842" s="694">
        <v>8.1064811309926466</v>
      </c>
      <c r="L842" s="693">
        <v>22.363082834071374</v>
      </c>
      <c r="M842" s="497">
        <v>39.837359989580619</v>
      </c>
      <c r="N842" s="497">
        <v>13.928431883302943</v>
      </c>
      <c r="O842" s="497">
        <v>15.697121646262048</v>
      </c>
      <c r="P842" s="694">
        <v>8.1740036467830173</v>
      </c>
    </row>
    <row r="843" spans="1:16" x14ac:dyDescent="0.3">
      <c r="A843" s="178" t="s">
        <v>2067</v>
      </c>
      <c r="B843" s="693">
        <v>37.425046887999528</v>
      </c>
      <c r="C843" s="497">
        <v>44.346410917152646</v>
      </c>
      <c r="D843" s="497">
        <v>9.9280452348810115</v>
      </c>
      <c r="E843" s="497">
        <v>7.9492891475163283</v>
      </c>
      <c r="F843" s="694">
        <v>0.3512078124504931</v>
      </c>
      <c r="G843" s="693">
        <v>26.867545503856672</v>
      </c>
      <c r="H843" s="497">
        <v>34.670705999571624</v>
      </c>
      <c r="I843" s="497">
        <v>21.064985429837069</v>
      </c>
      <c r="J843" s="497">
        <v>14.315347101713483</v>
      </c>
      <c r="K843" s="694">
        <v>3.0814159650211597</v>
      </c>
      <c r="L843" s="693">
        <v>29.418582926947558</v>
      </c>
      <c r="M843" s="497">
        <v>37.008672573424711</v>
      </c>
      <c r="N843" s="497">
        <v>18.373936650176912</v>
      </c>
      <c r="O843" s="497">
        <v>12.777099415275611</v>
      </c>
      <c r="P843" s="694">
        <v>2.4217084341752075</v>
      </c>
    </row>
    <row r="844" spans="1:16" x14ac:dyDescent="0.3">
      <c r="A844" s="178" t="s">
        <v>2068</v>
      </c>
      <c r="B844" s="693">
        <v>42.340926810270432</v>
      </c>
      <c r="C844" s="497">
        <v>28.035262328214522</v>
      </c>
      <c r="D844" s="497">
        <v>18.774548320105364</v>
      </c>
      <c r="E844" s="497">
        <v>8.2831456915041688</v>
      </c>
      <c r="F844" s="694">
        <v>2.5661168499055189</v>
      </c>
      <c r="G844" s="693">
        <v>55.626448872152721</v>
      </c>
      <c r="H844" s="497">
        <v>23.201259108991277</v>
      </c>
      <c r="I844" s="497">
        <v>10.946638549133194</v>
      </c>
      <c r="J844" s="497">
        <v>6.7887449647884335</v>
      </c>
      <c r="K844" s="694">
        <v>3.4369085049343711</v>
      </c>
      <c r="L844" s="693">
        <v>53.023462581723344</v>
      </c>
      <c r="M844" s="497">
        <v>24.148368605247448</v>
      </c>
      <c r="N844" s="497">
        <v>12.480333779298045</v>
      </c>
      <c r="O844" s="497">
        <v>7.0815377196331495</v>
      </c>
      <c r="P844" s="694">
        <v>3.2662973140980158</v>
      </c>
    </row>
    <row r="845" spans="1:16" x14ac:dyDescent="0.3">
      <c r="A845" s="178" t="s">
        <v>2069</v>
      </c>
      <c r="B845" s="693">
        <v>45.44488269509651</v>
      </c>
      <c r="C845" s="497">
        <v>20.91047831452499</v>
      </c>
      <c r="D845" s="497">
        <v>19.062630487278454</v>
      </c>
      <c r="E845" s="497">
        <v>7.3423333371652415</v>
      </c>
      <c r="F845" s="694">
        <v>7.2396751659348046</v>
      </c>
      <c r="G845" s="693">
        <v>54.192862847824507</v>
      </c>
      <c r="H845" s="497">
        <v>20.937860965055499</v>
      </c>
      <c r="I845" s="497">
        <v>10.587529909366287</v>
      </c>
      <c r="J845" s="497">
        <v>10.73214176732114</v>
      </c>
      <c r="K845" s="694">
        <v>3.549604510432562</v>
      </c>
      <c r="L845" s="693">
        <v>51.334568209810925</v>
      </c>
      <c r="M845" s="497">
        <v>20.928914021667484</v>
      </c>
      <c r="N845" s="497">
        <v>13.356664511359867</v>
      </c>
      <c r="O845" s="497">
        <v>9.6245636646449029</v>
      </c>
      <c r="P845" s="694">
        <v>4.7552895925168217</v>
      </c>
    </row>
    <row r="846" spans="1:16" x14ac:dyDescent="0.3">
      <c r="A846" s="178" t="s">
        <v>2070</v>
      </c>
      <c r="B846" s="693">
        <v>23.447094036777848</v>
      </c>
      <c r="C846" s="497">
        <v>33.118726086025276</v>
      </c>
      <c r="D846" s="497">
        <v>18.794099154381279</v>
      </c>
      <c r="E846" s="497">
        <v>14.428441739672399</v>
      </c>
      <c r="F846" s="694">
        <v>10.211638983143194</v>
      </c>
      <c r="G846" s="693">
        <v>29.536216993302983</v>
      </c>
      <c r="H846" s="497">
        <v>34.669998046431274</v>
      </c>
      <c r="I846" s="497">
        <v>17.065619077704984</v>
      </c>
      <c r="J846" s="497">
        <v>11.811171782624132</v>
      </c>
      <c r="K846" s="694">
        <v>6.9169940999366339</v>
      </c>
      <c r="L846" s="693">
        <v>27.642559011663497</v>
      </c>
      <c r="M846" s="497">
        <v>34.187567563340366</v>
      </c>
      <c r="N846" s="497">
        <v>17.603159560410354</v>
      </c>
      <c r="O846" s="497">
        <v>12.625117268641716</v>
      </c>
      <c r="P846" s="694">
        <v>7.9415965959440644</v>
      </c>
    </row>
    <row r="847" spans="1:16" x14ac:dyDescent="0.3">
      <c r="A847" s="178" t="s">
        <v>2071</v>
      </c>
      <c r="B847" s="693">
        <v>49.891950335432092</v>
      </c>
      <c r="C847" s="497">
        <v>29.551593752983734</v>
      </c>
      <c r="D847" s="497">
        <v>11.824689331445343</v>
      </c>
      <c r="E847" s="497">
        <v>6.415451056439565</v>
      </c>
      <c r="F847" s="694">
        <v>2.3163155236992714</v>
      </c>
      <c r="G847" s="693">
        <v>31.005847921456368</v>
      </c>
      <c r="H847" s="497">
        <v>27.915204811649346</v>
      </c>
      <c r="I847" s="497">
        <v>17.555555506395422</v>
      </c>
      <c r="J847" s="497">
        <v>16.859649093930372</v>
      </c>
      <c r="K847" s="694">
        <v>6.663742666568492</v>
      </c>
      <c r="L847" s="693">
        <v>36.71237348470806</v>
      </c>
      <c r="M847" s="497">
        <v>28.409647503977268</v>
      </c>
      <c r="N847" s="497">
        <v>15.823947067021157</v>
      </c>
      <c r="O847" s="497">
        <v>13.703885041496749</v>
      </c>
      <c r="P847" s="694">
        <v>5.3501469027967667</v>
      </c>
    </row>
    <row r="848" spans="1:16" x14ac:dyDescent="0.3">
      <c r="A848" s="178" t="s">
        <v>2072</v>
      </c>
      <c r="B848" s="693">
        <v>18.175066666949085</v>
      </c>
      <c r="C848" s="497">
        <v>26.388940951973673</v>
      </c>
      <c r="D848" s="497">
        <v>18.055542678039895</v>
      </c>
      <c r="E848" s="497">
        <v>21.098355533221717</v>
      </c>
      <c r="F848" s="694">
        <v>16.282094169815629</v>
      </c>
      <c r="G848" s="693">
        <v>5.9218617260509152</v>
      </c>
      <c r="H848" s="497">
        <v>18.091356071266077</v>
      </c>
      <c r="I848" s="497">
        <v>16.060975684743749</v>
      </c>
      <c r="J848" s="497">
        <v>33.580291194113208</v>
      </c>
      <c r="K848" s="694">
        <v>26.345515323826046</v>
      </c>
      <c r="L848" s="693">
        <v>8.2300435212887866</v>
      </c>
      <c r="M848" s="497">
        <v>19.654403001311664</v>
      </c>
      <c r="N848" s="497">
        <v>16.436699688832025</v>
      </c>
      <c r="O848" s="497">
        <v>31.229022542298079</v>
      </c>
      <c r="P848" s="694">
        <v>24.449831246269447</v>
      </c>
    </row>
    <row r="849" spans="1:16" x14ac:dyDescent="0.3">
      <c r="A849" s="178" t="s">
        <v>2073</v>
      </c>
      <c r="B849" s="693">
        <v>38.040896946934907</v>
      </c>
      <c r="C849" s="497">
        <v>31.76780991570503</v>
      </c>
      <c r="D849" s="497">
        <v>13.007915709846671</v>
      </c>
      <c r="E849" s="497">
        <v>14.577836498846716</v>
      </c>
      <c r="F849" s="694">
        <v>2.605540928666672</v>
      </c>
      <c r="G849" s="693">
        <v>26.134946252570497</v>
      </c>
      <c r="H849" s="497">
        <v>29.425054696950991</v>
      </c>
      <c r="I849" s="497">
        <v>16.078699030134597</v>
      </c>
      <c r="J849" s="497">
        <v>21.465722150139406</v>
      </c>
      <c r="K849" s="694">
        <v>6.8955778702045043</v>
      </c>
      <c r="L849" s="693">
        <v>29.265754265842769</v>
      </c>
      <c r="M849" s="497">
        <v>30.041109390969034</v>
      </c>
      <c r="N849" s="497">
        <v>15.271200891348336</v>
      </c>
      <c r="O849" s="497">
        <v>19.654472620794582</v>
      </c>
      <c r="P849" s="694">
        <v>5.7674628310452798</v>
      </c>
    </row>
    <row r="850" spans="1:16" x14ac:dyDescent="0.3">
      <c r="A850" s="178" t="s">
        <v>2074</v>
      </c>
      <c r="B850" s="693">
        <v>36.576414174945029</v>
      </c>
      <c r="C850" s="497">
        <v>25.391095035682177</v>
      </c>
      <c r="D850" s="497">
        <v>20.908543789872962</v>
      </c>
      <c r="E850" s="497">
        <v>8.9169674917267781</v>
      </c>
      <c r="F850" s="694">
        <v>8.2069795077730596</v>
      </c>
      <c r="G850" s="693">
        <v>25.30134734968485</v>
      </c>
      <c r="H850" s="497">
        <v>30.142598314542624</v>
      </c>
      <c r="I850" s="497">
        <v>22.669975358457581</v>
      </c>
      <c r="J850" s="497">
        <v>13.598046239150245</v>
      </c>
      <c r="K850" s="694">
        <v>8.2880327381647021</v>
      </c>
      <c r="L850" s="693">
        <v>29.762415063162358</v>
      </c>
      <c r="M850" s="497">
        <v>28.262629158145387</v>
      </c>
      <c r="N850" s="497">
        <v>21.973051285022514</v>
      </c>
      <c r="O850" s="497">
        <v>11.745941095294949</v>
      </c>
      <c r="P850" s="694">
        <v>8.2559633983747922</v>
      </c>
    </row>
    <row r="851" spans="1:16" x14ac:dyDescent="0.3">
      <c r="A851" s="178" t="s">
        <v>2075</v>
      </c>
      <c r="B851" s="693">
        <v>68.02941184061369</v>
      </c>
      <c r="C851" s="497">
        <v>20.455882334529051</v>
      </c>
      <c r="D851" s="497">
        <v>6.352941153403421</v>
      </c>
      <c r="E851" s="497">
        <v>2.4411764209150881</v>
      </c>
      <c r="F851" s="694">
        <v>2.7205882505387589</v>
      </c>
      <c r="G851" s="693">
        <v>60.689442370139858</v>
      </c>
      <c r="H851" s="497">
        <v>20.809491707140925</v>
      </c>
      <c r="I851" s="497">
        <v>8.4258947446712131</v>
      </c>
      <c r="J851" s="497">
        <v>8.4735779590979945</v>
      </c>
      <c r="K851" s="694">
        <v>1.6015932189500106</v>
      </c>
      <c r="L851" s="693">
        <v>62.716234887328824</v>
      </c>
      <c r="M851" s="497">
        <v>20.711849226024263</v>
      </c>
      <c r="N851" s="497">
        <v>7.8534881639405256</v>
      </c>
      <c r="O851" s="497">
        <v>6.8078453770414811</v>
      </c>
      <c r="P851" s="694">
        <v>1.9105823456649074</v>
      </c>
    </row>
    <row r="852" spans="1:16" x14ac:dyDescent="0.3">
      <c r="A852" s="178" t="s">
        <v>2076</v>
      </c>
      <c r="B852" s="693">
        <v>25.887217226207927</v>
      </c>
      <c r="C852" s="497">
        <v>37.418168964105256</v>
      </c>
      <c r="D852" s="497">
        <v>26.053749959992633</v>
      </c>
      <c r="E852" s="497">
        <v>8.5735616500880152</v>
      </c>
      <c r="F852" s="694">
        <v>2.0673021996061718</v>
      </c>
      <c r="G852" s="693">
        <v>23.428920010876613</v>
      </c>
      <c r="H852" s="497">
        <v>32.478083689007704</v>
      </c>
      <c r="I852" s="497">
        <v>29.311839631266075</v>
      </c>
      <c r="J852" s="497">
        <v>12.215407344451569</v>
      </c>
      <c r="K852" s="694">
        <v>2.5657493243980438</v>
      </c>
      <c r="L852" s="693">
        <v>24.31057561401618</v>
      </c>
      <c r="M852" s="497">
        <v>34.249819765351106</v>
      </c>
      <c r="N852" s="497">
        <v>28.143342593440547</v>
      </c>
      <c r="O852" s="497">
        <v>10.909278190425498</v>
      </c>
      <c r="P852" s="694">
        <v>2.386983836766666</v>
      </c>
    </row>
    <row r="853" spans="1:16" x14ac:dyDescent="0.3">
      <c r="A853" s="178" t="s">
        <v>2077</v>
      </c>
      <c r="B853" s="693">
        <v>28.579445420624506</v>
      </c>
      <c r="C853" s="497">
        <v>28.707711978915945</v>
      </c>
      <c r="D853" s="497">
        <v>23.320506708045968</v>
      </c>
      <c r="E853" s="497">
        <v>14.438030925725867</v>
      </c>
      <c r="F853" s="694">
        <v>4.9543049666877161</v>
      </c>
      <c r="G853" s="693">
        <v>19.569062626066426</v>
      </c>
      <c r="H853" s="497">
        <v>31.395722686167719</v>
      </c>
      <c r="I853" s="497">
        <v>21.930106678239387</v>
      </c>
      <c r="J853" s="497">
        <v>22.578656789545736</v>
      </c>
      <c r="K853" s="694">
        <v>4.5264512199807294</v>
      </c>
      <c r="L853" s="693">
        <v>21.82654464909027</v>
      </c>
      <c r="M853" s="497">
        <v>30.722262302999383</v>
      </c>
      <c r="N853" s="497">
        <v>22.278460698669669</v>
      </c>
      <c r="O853" s="497">
        <v>20.539085667791014</v>
      </c>
      <c r="P853" s="694">
        <v>4.6336466814496662</v>
      </c>
    </row>
    <row r="854" spans="1:16" x14ac:dyDescent="0.3">
      <c r="A854" s="178" t="s">
        <v>2078</v>
      </c>
      <c r="B854" s="693">
        <v>47.639047603381719</v>
      </c>
      <c r="C854" s="497">
        <v>29.098930060353329</v>
      </c>
      <c r="D854" s="497">
        <v>8.3615470557107603</v>
      </c>
      <c r="E854" s="497">
        <v>9.759404471835758</v>
      </c>
      <c r="F854" s="694">
        <v>5.1410708087184336</v>
      </c>
      <c r="G854" s="693">
        <v>57.396883944927893</v>
      </c>
      <c r="H854" s="497">
        <v>20.776897576218886</v>
      </c>
      <c r="I854" s="497">
        <v>9.6362495405284641</v>
      </c>
      <c r="J854" s="497">
        <v>9.4214075295046822</v>
      </c>
      <c r="K854" s="694">
        <v>2.7685614088200756</v>
      </c>
      <c r="L854" s="693">
        <v>53.829226019000167</v>
      </c>
      <c r="M854" s="497">
        <v>23.819597219113874</v>
      </c>
      <c r="N854" s="497">
        <v>9.1701931050667636</v>
      </c>
      <c r="O854" s="497">
        <v>9.5449858954496598</v>
      </c>
      <c r="P854" s="694">
        <v>3.6359977613695396</v>
      </c>
    </row>
    <row r="855" spans="1:16" x14ac:dyDescent="0.3">
      <c r="A855" s="178" t="s">
        <v>2079</v>
      </c>
      <c r="B855" s="693">
        <v>53.562533099964405</v>
      </c>
      <c r="C855" s="497">
        <v>27.431841851459314</v>
      </c>
      <c r="D855" s="497">
        <v>11.706218925504119</v>
      </c>
      <c r="E855" s="497">
        <v>7.045089069402068</v>
      </c>
      <c r="F855" s="694">
        <v>0.25431705367009366</v>
      </c>
      <c r="G855" s="693">
        <v>48.851292810501953</v>
      </c>
      <c r="H855" s="497">
        <v>27.529431290622973</v>
      </c>
      <c r="I855" s="497">
        <v>9.4389570861537688</v>
      </c>
      <c r="J855" s="497">
        <v>10.156914180997731</v>
      </c>
      <c r="K855" s="694">
        <v>4.0234046317235777</v>
      </c>
      <c r="L855" s="693">
        <v>50.412693590232536</v>
      </c>
      <c r="M855" s="497">
        <v>27.49708816714773</v>
      </c>
      <c r="N855" s="497">
        <v>10.190373737886247</v>
      </c>
      <c r="O855" s="497">
        <v>9.1255920965567654</v>
      </c>
      <c r="P855" s="694">
        <v>2.7742524081767206</v>
      </c>
    </row>
    <row r="856" spans="1:16" x14ac:dyDescent="0.3">
      <c r="A856" s="178" t="s">
        <v>2080</v>
      </c>
      <c r="B856" s="693">
        <v>56.391526661796931</v>
      </c>
      <c r="C856" s="497">
        <v>28.639257017635394</v>
      </c>
      <c r="D856" s="497">
        <v>7.7167901492225814</v>
      </c>
      <c r="E856" s="497">
        <v>4.7897318167588434</v>
      </c>
      <c r="F856" s="694">
        <v>2.4626943545862465</v>
      </c>
      <c r="G856" s="693">
        <v>49.221757932959875</v>
      </c>
      <c r="H856" s="497">
        <v>29.567724394649929</v>
      </c>
      <c r="I856" s="497">
        <v>9.9337627502144041</v>
      </c>
      <c r="J856" s="497">
        <v>9.7750123168439682</v>
      </c>
      <c r="K856" s="694">
        <v>1.501742605331825</v>
      </c>
      <c r="L856" s="693">
        <v>51.079506279657693</v>
      </c>
      <c r="M856" s="497">
        <v>29.327150563073722</v>
      </c>
      <c r="N856" s="497">
        <v>9.3593262042206877</v>
      </c>
      <c r="O856" s="497">
        <v>8.4832835376982239</v>
      </c>
      <c r="P856" s="694">
        <v>1.7507334153496736</v>
      </c>
    </row>
    <row r="857" spans="1:16" x14ac:dyDescent="0.3">
      <c r="A857" s="178" t="s">
        <v>2081</v>
      </c>
      <c r="B857" s="693">
        <v>33.690563517437127</v>
      </c>
      <c r="C857" s="497">
        <v>24.866592188074591</v>
      </c>
      <c r="D857" s="497">
        <v>17.757652980909512</v>
      </c>
      <c r="E857" s="497">
        <v>9.6000159975231529</v>
      </c>
      <c r="F857" s="694">
        <v>14.085175316055617</v>
      </c>
      <c r="G857" s="693">
        <v>29.636795386476127</v>
      </c>
      <c r="H857" s="497">
        <v>29.603155849048512</v>
      </c>
      <c r="I857" s="497">
        <v>20.817884016275837</v>
      </c>
      <c r="J857" s="497">
        <v>14.466432545287139</v>
      </c>
      <c r="K857" s="694">
        <v>5.4757322029123836</v>
      </c>
      <c r="L857" s="693">
        <v>30.385349458770932</v>
      </c>
      <c r="M857" s="497">
        <v>28.728519238723916</v>
      </c>
      <c r="N857" s="497">
        <v>20.252792888791106</v>
      </c>
      <c r="O857" s="497">
        <v>13.567817773393912</v>
      </c>
      <c r="P857" s="694">
        <v>7.0655206403201349</v>
      </c>
    </row>
    <row r="858" spans="1:16" x14ac:dyDescent="0.3">
      <c r="A858" s="178" t="s">
        <v>2082</v>
      </c>
      <c r="B858" s="693">
        <v>58.683578050209043</v>
      </c>
      <c r="C858" s="497">
        <v>19.988689839032173</v>
      </c>
      <c r="D858" s="497">
        <v>6.8850604891644611</v>
      </c>
      <c r="E858" s="497">
        <v>6.0973885646193926</v>
      </c>
      <c r="F858" s="694">
        <v>8.345283056974937</v>
      </c>
      <c r="G858" s="693">
        <v>53.546356516714411</v>
      </c>
      <c r="H858" s="497">
        <v>24.831257607239017</v>
      </c>
      <c r="I858" s="497">
        <v>9.8245570896394021</v>
      </c>
      <c r="J858" s="497">
        <v>9.080738163443451</v>
      </c>
      <c r="K858" s="694">
        <v>2.7170906229637191</v>
      </c>
      <c r="L858" s="693">
        <v>55.490256018341611</v>
      </c>
      <c r="M858" s="497">
        <v>22.99885364921666</v>
      </c>
      <c r="N858" s="497">
        <v>8.7122659533817348</v>
      </c>
      <c r="O858" s="497">
        <v>7.9518532670997333</v>
      </c>
      <c r="P858" s="694">
        <v>4.8467711119602592</v>
      </c>
    </row>
    <row r="859" spans="1:16" x14ac:dyDescent="0.3">
      <c r="A859" s="178" t="s">
        <v>2083</v>
      </c>
      <c r="B859" s="693">
        <v>26.973587919654989</v>
      </c>
      <c r="C859" s="497">
        <v>36.928184212951223</v>
      </c>
      <c r="D859" s="497">
        <v>13.386710919707939</v>
      </c>
      <c r="E859" s="497">
        <v>13.850510196609738</v>
      </c>
      <c r="F859" s="694">
        <v>8.8610067510761024</v>
      </c>
      <c r="G859" s="693">
        <v>27.772833998838387</v>
      </c>
      <c r="H859" s="497">
        <v>26.251921411871614</v>
      </c>
      <c r="I859" s="497">
        <v>21.160639658909446</v>
      </c>
      <c r="J859" s="497">
        <v>15.996548217291506</v>
      </c>
      <c r="K859" s="694">
        <v>8.8180567130890424</v>
      </c>
      <c r="L859" s="693">
        <v>27.488448120638299</v>
      </c>
      <c r="M859" s="497">
        <v>30.050724373385147</v>
      </c>
      <c r="N859" s="497">
        <v>18.39453844284651</v>
      </c>
      <c r="O859" s="497">
        <v>15.232949967568565</v>
      </c>
      <c r="P859" s="694">
        <v>8.833339095561481</v>
      </c>
    </row>
    <row r="860" spans="1:16" x14ac:dyDescent="0.3">
      <c r="A860" s="178" t="s">
        <v>2084</v>
      </c>
      <c r="B860" s="693">
        <v>34.696210215072007</v>
      </c>
      <c r="C860" s="497">
        <v>36.103051091905378</v>
      </c>
      <c r="D860" s="497">
        <v>13.9892729794419</v>
      </c>
      <c r="E860" s="497">
        <v>11.509715957033185</v>
      </c>
      <c r="F860" s="694">
        <v>3.701749756547533</v>
      </c>
      <c r="G860" s="693">
        <v>20.817943757606766</v>
      </c>
      <c r="H860" s="497">
        <v>45.027197700296426</v>
      </c>
      <c r="I860" s="497">
        <v>17.70196760352561</v>
      </c>
      <c r="J860" s="497">
        <v>13.387280861905742</v>
      </c>
      <c r="K860" s="694">
        <v>3.0656100766654522</v>
      </c>
      <c r="L860" s="693">
        <v>24.653140548383963</v>
      </c>
      <c r="M860" s="497">
        <v>42.561049746023926</v>
      </c>
      <c r="N860" s="497">
        <v>16.675981069035753</v>
      </c>
      <c r="O860" s="497">
        <v>12.868424207891168</v>
      </c>
      <c r="P860" s="694">
        <v>3.2414044286651893</v>
      </c>
    </row>
    <row r="861" spans="1:16" x14ac:dyDescent="0.3">
      <c r="A861" s="178" t="s">
        <v>2085</v>
      </c>
      <c r="B861" s="693">
        <v>23.261769151063564</v>
      </c>
      <c r="C861" s="497">
        <v>44.045961232584688</v>
      </c>
      <c r="D861" s="497">
        <v>14.647007965997663</v>
      </c>
      <c r="E861" s="497">
        <v>13.247843504774979</v>
      </c>
      <c r="F861" s="694">
        <v>4.7974181455791021</v>
      </c>
      <c r="G861" s="693">
        <v>19.240277498802552</v>
      </c>
      <c r="H861" s="497">
        <v>34.29180636887564</v>
      </c>
      <c r="I861" s="497">
        <v>19.095424977982418</v>
      </c>
      <c r="J861" s="497">
        <v>21.287912733115991</v>
      </c>
      <c r="K861" s="694">
        <v>6.0845784212234051</v>
      </c>
      <c r="L861" s="693">
        <v>20.724994700331138</v>
      </c>
      <c r="M861" s="497">
        <v>37.89299785820279</v>
      </c>
      <c r="N861" s="497">
        <v>17.453088793210576</v>
      </c>
      <c r="O861" s="497">
        <v>18.31955419429195</v>
      </c>
      <c r="P861" s="694">
        <v>5.6093644539635434</v>
      </c>
    </row>
    <row r="862" spans="1:16" x14ac:dyDescent="0.3">
      <c r="A862" s="178" t="s">
        <v>2086</v>
      </c>
      <c r="B862" s="693">
        <v>40.682066489776808</v>
      </c>
      <c r="C862" s="497">
        <v>31.621663805213046</v>
      </c>
      <c r="D862" s="497">
        <v>14.101763695957548</v>
      </c>
      <c r="E862" s="497">
        <v>6.9065085063212113</v>
      </c>
      <c r="F862" s="694">
        <v>6.6879975027313883</v>
      </c>
      <c r="G862" s="693">
        <v>26.868887382589328</v>
      </c>
      <c r="H862" s="497">
        <v>26.600174300377649</v>
      </c>
      <c r="I862" s="497">
        <v>16.573060908298633</v>
      </c>
      <c r="J862" s="497">
        <v>19.906555630870535</v>
      </c>
      <c r="K862" s="694">
        <v>10.051321777863851</v>
      </c>
      <c r="L862" s="693">
        <v>30.139314881194341</v>
      </c>
      <c r="M862" s="497">
        <v>27.789069140090906</v>
      </c>
      <c r="N862" s="497">
        <v>15.987953142899375</v>
      </c>
      <c r="O862" s="497">
        <v>16.828646391485901</v>
      </c>
      <c r="P862" s="694">
        <v>9.2550164443294776</v>
      </c>
    </row>
    <row r="863" spans="1:16" x14ac:dyDescent="0.3">
      <c r="A863" s="178" t="s">
        <v>2087</v>
      </c>
      <c r="B863" s="693">
        <v>31.73010025916982</v>
      </c>
      <c r="C863" s="497">
        <v>35.650404897351585</v>
      </c>
      <c r="D863" s="497">
        <v>12.251579400753988</v>
      </c>
      <c r="E863" s="497">
        <v>11.118230754718212</v>
      </c>
      <c r="F863" s="694">
        <v>9.249684688006397</v>
      </c>
      <c r="G863" s="693">
        <v>29.202383377478025</v>
      </c>
      <c r="H863" s="497">
        <v>31.223601144574371</v>
      </c>
      <c r="I863" s="497">
        <v>14.246403448248246</v>
      </c>
      <c r="J863" s="497">
        <v>16.478230514277989</v>
      </c>
      <c r="K863" s="694">
        <v>8.8493815154213671</v>
      </c>
      <c r="L863" s="693">
        <v>30.114187113379799</v>
      </c>
      <c r="M863" s="497">
        <v>32.820447780810277</v>
      </c>
      <c r="N863" s="497">
        <v>13.526826017664098</v>
      </c>
      <c r="O863" s="497">
        <v>14.544759309255943</v>
      </c>
      <c r="P863" s="694">
        <v>8.9937797788898894</v>
      </c>
    </row>
    <row r="864" spans="1:16" x14ac:dyDescent="0.3">
      <c r="A864" s="178" t="s">
        <v>2088</v>
      </c>
      <c r="B864" s="693">
        <v>22.873094100111512</v>
      </c>
      <c r="C864" s="497">
        <v>40.301325193908013</v>
      </c>
      <c r="D864" s="497">
        <v>17.709497813208745</v>
      </c>
      <c r="E864" s="497">
        <v>10.915191353972199</v>
      </c>
      <c r="F864" s="694">
        <v>8.2008915387995351</v>
      </c>
      <c r="G864" s="693">
        <v>21.633356865767244</v>
      </c>
      <c r="H864" s="497">
        <v>29.048236251516478</v>
      </c>
      <c r="I864" s="497">
        <v>20.92418476139882</v>
      </c>
      <c r="J864" s="497">
        <v>17.039757293786678</v>
      </c>
      <c r="K864" s="694">
        <v>11.354464827530776</v>
      </c>
      <c r="L864" s="693">
        <v>22.004793219448786</v>
      </c>
      <c r="M864" s="497">
        <v>32.419762256078897</v>
      </c>
      <c r="N864" s="497">
        <v>19.961035825330175</v>
      </c>
      <c r="O864" s="497">
        <v>15.204782609195464</v>
      </c>
      <c r="P864" s="694">
        <v>10.409626089946675</v>
      </c>
    </row>
    <row r="865" spans="1:16" x14ac:dyDescent="0.3">
      <c r="A865" s="178" t="s">
        <v>2089</v>
      </c>
      <c r="B865" s="693">
        <v>20.490288925629336</v>
      </c>
      <c r="C865" s="497">
        <v>34.9876412909449</v>
      </c>
      <c r="D865" s="497">
        <v>18.877149857199715</v>
      </c>
      <c r="E865" s="497">
        <v>15.314113220774539</v>
      </c>
      <c r="F865" s="694">
        <v>10.330806705451506</v>
      </c>
      <c r="G865" s="693">
        <v>21.671038279392477</v>
      </c>
      <c r="H865" s="497">
        <v>28.252843674265559</v>
      </c>
      <c r="I865" s="497">
        <v>19.209385265422295</v>
      </c>
      <c r="J865" s="497">
        <v>21.734722651807285</v>
      </c>
      <c r="K865" s="694">
        <v>9.1320101291123787</v>
      </c>
      <c r="L865" s="693">
        <v>21.253158697808701</v>
      </c>
      <c r="M865" s="497">
        <v>30.636359194422198</v>
      </c>
      <c r="N865" s="497">
        <v>19.091803669520601</v>
      </c>
      <c r="O865" s="497">
        <v>19.462401626179165</v>
      </c>
      <c r="P865" s="694">
        <v>9.5562768120693331</v>
      </c>
    </row>
    <row r="866" spans="1:16" x14ac:dyDescent="0.3">
      <c r="A866" s="178" t="s">
        <v>2090</v>
      </c>
      <c r="B866" s="693">
        <v>40.661680636511875</v>
      </c>
      <c r="C866" s="497">
        <v>20.269382739591236</v>
      </c>
      <c r="D866" s="497">
        <v>9.9759934052448713</v>
      </c>
      <c r="E866" s="497">
        <v>24.2470902602035</v>
      </c>
      <c r="F866" s="694">
        <v>4.8458529584485124</v>
      </c>
      <c r="G866" s="693">
        <v>36.163978270017701</v>
      </c>
      <c r="H866" s="497">
        <v>23.002051046417865</v>
      </c>
      <c r="I866" s="497">
        <v>13.27847960334867</v>
      </c>
      <c r="J866" s="497">
        <v>19.641287737630062</v>
      </c>
      <c r="K866" s="694">
        <v>7.9142033425857043</v>
      </c>
      <c r="L866" s="693">
        <v>37.513727393924093</v>
      </c>
      <c r="M866" s="497">
        <v>22.18198418727151</v>
      </c>
      <c r="N866" s="497">
        <v>12.287411833767008</v>
      </c>
      <c r="O866" s="497">
        <v>21.023477445433038</v>
      </c>
      <c r="P866" s="694">
        <v>6.9933991396043522</v>
      </c>
    </row>
    <row r="867" spans="1:16" x14ac:dyDescent="0.3">
      <c r="A867" s="178" t="s">
        <v>2091</v>
      </c>
      <c r="B867" s="693">
        <v>36.662982583177708</v>
      </c>
      <c r="C867" s="497">
        <v>28.903540531270245</v>
      </c>
      <c r="D867" s="497">
        <v>13.369411944052745</v>
      </c>
      <c r="E867" s="497">
        <v>9.4973131598002976</v>
      </c>
      <c r="F867" s="694">
        <v>11.566751781698997</v>
      </c>
      <c r="G867" s="693">
        <v>26.185019670753601</v>
      </c>
      <c r="H867" s="497">
        <v>31.4388296856499</v>
      </c>
      <c r="I867" s="497">
        <v>12.999885413085826</v>
      </c>
      <c r="J867" s="497">
        <v>19.489324319162751</v>
      </c>
      <c r="K867" s="694">
        <v>9.8869409113479243</v>
      </c>
      <c r="L867" s="693">
        <v>29.682828462742204</v>
      </c>
      <c r="M867" s="497">
        <v>30.59248610068574</v>
      </c>
      <c r="N867" s="497">
        <v>13.123242706835791</v>
      </c>
      <c r="O867" s="497">
        <v>16.153738502054683</v>
      </c>
      <c r="P867" s="694">
        <v>10.447704227681582</v>
      </c>
    </row>
    <row r="868" spans="1:16" x14ac:dyDescent="0.3">
      <c r="A868" s="178" t="s">
        <v>2092</v>
      </c>
      <c r="B868" s="693">
        <v>31.269140780954118</v>
      </c>
      <c r="C868" s="497">
        <v>46.347504956583549</v>
      </c>
      <c r="D868" s="497">
        <v>11.741127714236844</v>
      </c>
      <c r="E868" s="497">
        <v>7.2284272994998027</v>
      </c>
      <c r="F868" s="694">
        <v>3.4137992487256836</v>
      </c>
      <c r="G868" s="693">
        <v>35.342415462671852</v>
      </c>
      <c r="H868" s="497">
        <v>38.563920227499487</v>
      </c>
      <c r="I868" s="497">
        <v>13.273017342711027</v>
      </c>
      <c r="J868" s="497">
        <v>10.522187081320405</v>
      </c>
      <c r="K868" s="694">
        <v>2.2984598857972292</v>
      </c>
      <c r="L868" s="693">
        <v>33.846179240478016</v>
      </c>
      <c r="M868" s="497">
        <v>41.423064851956568</v>
      </c>
      <c r="N868" s="497">
        <v>12.71030823772144</v>
      </c>
      <c r="O868" s="497">
        <v>9.3122901119642965</v>
      </c>
      <c r="P868" s="694">
        <v>2.7081575578796828</v>
      </c>
    </row>
    <row r="869" spans="1:16" x14ac:dyDescent="0.3">
      <c r="A869" s="178" t="s">
        <v>2093</v>
      </c>
      <c r="B869" s="693">
        <v>40.284238441664314</v>
      </c>
      <c r="C869" s="497">
        <v>31.073353543196543</v>
      </c>
      <c r="D869" s="497">
        <v>14.743727719220235</v>
      </c>
      <c r="E869" s="497">
        <v>10.707844366757056</v>
      </c>
      <c r="F869" s="694">
        <v>3.1908359291618589</v>
      </c>
      <c r="G869" s="693">
        <v>33.755831516244413</v>
      </c>
      <c r="H869" s="497">
        <v>31.331785011644509</v>
      </c>
      <c r="I869" s="497">
        <v>18.686071422417001</v>
      </c>
      <c r="J869" s="497">
        <v>10.884224470072068</v>
      </c>
      <c r="K869" s="694">
        <v>5.3420875796220137</v>
      </c>
      <c r="L869" s="693">
        <v>36.045419277583044</v>
      </c>
      <c r="M869" s="497">
        <v>31.241150108817095</v>
      </c>
      <c r="N869" s="497">
        <v>17.30344592174799</v>
      </c>
      <c r="O869" s="497">
        <v>10.822365929312108</v>
      </c>
      <c r="P869" s="694">
        <v>4.5876187625397673</v>
      </c>
    </row>
    <row r="870" spans="1:16" x14ac:dyDescent="0.3">
      <c r="A870" s="178" t="s">
        <v>2094</v>
      </c>
      <c r="B870" s="693">
        <v>36.791027558850011</v>
      </c>
      <c r="C870" s="497">
        <v>35.512439810370104</v>
      </c>
      <c r="D870" s="497">
        <v>11.223737971376901</v>
      </c>
      <c r="E870" s="497">
        <v>8.3614280292035996</v>
      </c>
      <c r="F870" s="694">
        <v>8.1113666301993792</v>
      </c>
      <c r="G870" s="693">
        <v>35.075348183295993</v>
      </c>
      <c r="H870" s="497">
        <v>37.490114669829971</v>
      </c>
      <c r="I870" s="497">
        <v>12.404990993365846</v>
      </c>
      <c r="J870" s="497">
        <v>9.7507798427134134</v>
      </c>
      <c r="K870" s="694">
        <v>5.2787663107947802</v>
      </c>
      <c r="L870" s="693">
        <v>35.803826768418887</v>
      </c>
      <c r="M870" s="497">
        <v>36.650392630863784</v>
      </c>
      <c r="N870" s="497">
        <v>11.903430187546412</v>
      </c>
      <c r="O870" s="497">
        <v>9.1608601538923384</v>
      </c>
      <c r="P870" s="694">
        <v>6.4814902592785701</v>
      </c>
    </row>
    <row r="871" spans="1:16" x14ac:dyDescent="0.3">
      <c r="A871" s="178" t="s">
        <v>2095</v>
      </c>
      <c r="B871" s="693">
        <v>49.749438565287527</v>
      </c>
      <c r="C871" s="497">
        <v>28.840504865938566</v>
      </c>
      <c r="D871" s="497">
        <v>12.018316816684827</v>
      </c>
      <c r="E871" s="497">
        <v>8.9165366963930701</v>
      </c>
      <c r="F871" s="694">
        <v>0.47520305569601645</v>
      </c>
      <c r="G871" s="693">
        <v>50.037091979366785</v>
      </c>
      <c r="H871" s="497">
        <v>19.59598266187928</v>
      </c>
      <c r="I871" s="497">
        <v>19.653047227975247</v>
      </c>
      <c r="J871" s="497">
        <v>8.009016180843199</v>
      </c>
      <c r="K871" s="694">
        <v>2.7048619499354838</v>
      </c>
      <c r="L871" s="693">
        <v>49.96568147330067</v>
      </c>
      <c r="M871" s="497">
        <v>21.890952846899946</v>
      </c>
      <c r="N871" s="497">
        <v>17.757710911200718</v>
      </c>
      <c r="O871" s="497">
        <v>8.2343098714751495</v>
      </c>
      <c r="P871" s="694">
        <v>2.1513448971235123</v>
      </c>
    </row>
    <row r="872" spans="1:16" x14ac:dyDescent="0.3">
      <c r="A872" s="178" t="s">
        <v>2096</v>
      </c>
      <c r="B872" s="693">
        <v>67.549575421875488</v>
      </c>
      <c r="C872" s="497">
        <v>23.975129573622272</v>
      </c>
      <c r="D872" s="497">
        <v>4.0530202432807734</v>
      </c>
      <c r="E872" s="497">
        <v>2.1328167315986364</v>
      </c>
      <c r="F872" s="694">
        <v>2.2894580296228351</v>
      </c>
      <c r="G872" s="693">
        <v>66.15458525935756</v>
      </c>
      <c r="H872" s="497">
        <v>18.386865377683943</v>
      </c>
      <c r="I872" s="497">
        <v>6.8920274070721224</v>
      </c>
      <c r="J872" s="497">
        <v>5.9067424947014482</v>
      </c>
      <c r="K872" s="694">
        <v>2.659779461184931</v>
      </c>
      <c r="L872" s="693">
        <v>66.570214115482983</v>
      </c>
      <c r="M872" s="497">
        <v>20.051854793302613</v>
      </c>
      <c r="N872" s="497">
        <v>6.046162445638517</v>
      </c>
      <c r="O872" s="497">
        <v>4.782324208346302</v>
      </c>
      <c r="P872" s="694">
        <v>2.5494444372295875</v>
      </c>
    </row>
    <row r="873" spans="1:16" x14ac:dyDescent="0.3">
      <c r="A873" s="178" t="s">
        <v>2097</v>
      </c>
      <c r="B873" s="693">
        <v>24.036074511418658</v>
      </c>
      <c r="C873" s="497">
        <v>40.614074970375086</v>
      </c>
      <c r="D873" s="497">
        <v>13.421492694033482</v>
      </c>
      <c r="E873" s="497">
        <v>15.934539208948131</v>
      </c>
      <c r="F873" s="694">
        <v>5.9938186152246455</v>
      </c>
      <c r="G873" s="693">
        <v>29.42013521520483</v>
      </c>
      <c r="H873" s="497">
        <v>27.033905178383844</v>
      </c>
      <c r="I873" s="497">
        <v>14.53082675512753</v>
      </c>
      <c r="J873" s="497">
        <v>20.066770662268919</v>
      </c>
      <c r="K873" s="694">
        <v>8.9483621890148779</v>
      </c>
      <c r="L873" s="693">
        <v>27.53198300735168</v>
      </c>
      <c r="M873" s="497">
        <v>31.796375177605324</v>
      </c>
      <c r="N873" s="497">
        <v>14.141791104911242</v>
      </c>
      <c r="O873" s="497">
        <v>18.617626164982482</v>
      </c>
      <c r="P873" s="694">
        <v>7.9122245451492796</v>
      </c>
    </row>
    <row r="874" spans="1:16" x14ac:dyDescent="0.3">
      <c r="A874" s="178" t="s">
        <v>2098</v>
      </c>
      <c r="B874" s="693">
        <v>23.005147395730251</v>
      </c>
      <c r="C874" s="497">
        <v>29.59503965095238</v>
      </c>
      <c r="D874" s="497">
        <v>22.783372754858387</v>
      </c>
      <c r="E874" s="497">
        <v>15.282883543905035</v>
      </c>
      <c r="F874" s="694">
        <v>9.333556654553945</v>
      </c>
      <c r="G874" s="693">
        <v>20.581524018275964</v>
      </c>
      <c r="H874" s="497">
        <v>27.577489998464692</v>
      </c>
      <c r="I874" s="497">
        <v>19.4519972766123</v>
      </c>
      <c r="J874" s="497">
        <v>27.196883158732543</v>
      </c>
      <c r="K874" s="694">
        <v>5.192105547914502</v>
      </c>
      <c r="L874" s="693">
        <v>21.664969084153743</v>
      </c>
      <c r="M874" s="497">
        <v>28.479405797959593</v>
      </c>
      <c r="N874" s="497">
        <v>20.941239523600004</v>
      </c>
      <c r="O874" s="497">
        <v>21.870905443864551</v>
      </c>
      <c r="P874" s="694">
        <v>7.0434801504221083</v>
      </c>
    </row>
    <row r="875" spans="1:16" x14ac:dyDescent="0.3">
      <c r="A875" s="178" t="s">
        <v>2099</v>
      </c>
      <c r="B875" s="693">
        <v>29.510526315789477</v>
      </c>
      <c r="C875" s="497">
        <v>40.240350877192981</v>
      </c>
      <c r="D875" s="497">
        <v>11.378947368421052</v>
      </c>
      <c r="E875" s="497">
        <v>12.292982456140351</v>
      </c>
      <c r="F875" s="694">
        <v>6.5771929824561397</v>
      </c>
      <c r="G875" s="693">
        <v>26.314606019723108</v>
      </c>
      <c r="H875" s="497">
        <v>40.44414463610763</v>
      </c>
      <c r="I875" s="497">
        <v>15.599670210829505</v>
      </c>
      <c r="J875" s="497">
        <v>13.342541732249741</v>
      </c>
      <c r="K875" s="694">
        <v>4.2990374010900174</v>
      </c>
      <c r="L875" s="693">
        <v>27.525882188665697</v>
      </c>
      <c r="M875" s="497">
        <v>40.366905374585258</v>
      </c>
      <c r="N875" s="497">
        <v>13.999986701508712</v>
      </c>
      <c r="O875" s="497">
        <v>12.944751417951633</v>
      </c>
      <c r="P875" s="694">
        <v>5.1624743172887042</v>
      </c>
    </row>
    <row r="876" spans="1:16" x14ac:dyDescent="0.3">
      <c r="A876" s="178" t="s">
        <v>2100</v>
      </c>
      <c r="B876" s="693">
        <v>30.623962373976514</v>
      </c>
      <c r="C876" s="497">
        <v>32.982844369073391</v>
      </c>
      <c r="D876" s="497">
        <v>14.838129626284251</v>
      </c>
      <c r="E876" s="497">
        <v>12.340896517377086</v>
      </c>
      <c r="F876" s="694">
        <v>9.2141671132887524</v>
      </c>
      <c r="G876" s="693">
        <v>29.345366159239827</v>
      </c>
      <c r="H876" s="497">
        <v>36.567852312540865</v>
      </c>
      <c r="I876" s="497">
        <v>19.158447552190861</v>
      </c>
      <c r="J876" s="497">
        <v>10.119862547506255</v>
      </c>
      <c r="K876" s="694">
        <v>4.8084714285221901</v>
      </c>
      <c r="L876" s="693">
        <v>29.713216715051338</v>
      </c>
      <c r="M876" s="497">
        <v>35.536449943760381</v>
      </c>
      <c r="N876" s="497">
        <v>17.915497407328708</v>
      </c>
      <c r="O876" s="497">
        <v>10.758851284432462</v>
      </c>
      <c r="P876" s="694">
        <v>6.075984649427113</v>
      </c>
    </row>
    <row r="877" spans="1:16" x14ac:dyDescent="0.3">
      <c r="A877" s="178" t="s">
        <v>2101</v>
      </c>
      <c r="B877" s="693">
        <v>52.025958842026633</v>
      </c>
      <c r="C877" s="497">
        <v>29.994175849376468</v>
      </c>
      <c r="D877" s="497">
        <v>8.0955155284978364</v>
      </c>
      <c r="E877" s="497">
        <v>6.5230052485768697</v>
      </c>
      <c r="F877" s="694">
        <v>3.3613445315221901</v>
      </c>
      <c r="G877" s="693">
        <v>52.222875856128745</v>
      </c>
      <c r="H877" s="497">
        <v>21.25948959056543</v>
      </c>
      <c r="I877" s="497">
        <v>13.107544060588475</v>
      </c>
      <c r="J877" s="497">
        <v>10.180127159335987</v>
      </c>
      <c r="K877" s="694">
        <v>3.2299633333813595</v>
      </c>
      <c r="L877" s="693">
        <v>52.173275185695921</v>
      </c>
      <c r="M877" s="497">
        <v>23.459636167197999</v>
      </c>
      <c r="N877" s="497">
        <v>11.845083442069935</v>
      </c>
      <c r="O877" s="497">
        <v>9.2589487662176193</v>
      </c>
      <c r="P877" s="694">
        <v>3.2630564388185297</v>
      </c>
    </row>
    <row r="878" spans="1:16" x14ac:dyDescent="0.3">
      <c r="A878" s="178" t="s">
        <v>2102</v>
      </c>
      <c r="B878" s="693">
        <v>28.870646240043595</v>
      </c>
      <c r="C878" s="497">
        <v>27.251802811876498</v>
      </c>
      <c r="D878" s="497">
        <v>17.615467100642402</v>
      </c>
      <c r="E878" s="497">
        <v>8.4011047310740352</v>
      </c>
      <c r="F878" s="694">
        <v>17.86097911636347</v>
      </c>
      <c r="G878" s="693">
        <v>34.054541881693389</v>
      </c>
      <c r="H878" s="497">
        <v>21.114255120689513</v>
      </c>
      <c r="I878" s="497">
        <v>13.501317169181211</v>
      </c>
      <c r="J878" s="497">
        <v>16.87481704350105</v>
      </c>
      <c r="K878" s="694">
        <v>14.455068784934832</v>
      </c>
      <c r="L878" s="693">
        <v>32.803997814303997</v>
      </c>
      <c r="M878" s="497">
        <v>22.594854728418241</v>
      </c>
      <c r="N878" s="497">
        <v>14.493799685187625</v>
      </c>
      <c r="O878" s="497">
        <v>14.830649607735005</v>
      </c>
      <c r="P878" s="694">
        <v>15.276698164355132</v>
      </c>
    </row>
    <row r="879" spans="1:16" x14ac:dyDescent="0.3">
      <c r="A879" s="178" t="s">
        <v>2103</v>
      </c>
      <c r="B879" s="693">
        <v>23.516176661238724</v>
      </c>
      <c r="C879" s="497">
        <v>34.39366876764052</v>
      </c>
      <c r="D879" s="497">
        <v>9.4576770986091176</v>
      </c>
      <c r="E879" s="497">
        <v>17.286058024398653</v>
      </c>
      <c r="F879" s="694">
        <v>15.346419448112986</v>
      </c>
      <c r="G879" s="693">
        <v>21.611190292161083</v>
      </c>
      <c r="H879" s="497">
        <v>32.327418628275382</v>
      </c>
      <c r="I879" s="497">
        <v>14.928118170930944</v>
      </c>
      <c r="J879" s="497">
        <v>21.714803781061374</v>
      </c>
      <c r="K879" s="694">
        <v>9.4184691275712193</v>
      </c>
      <c r="L879" s="693">
        <v>22.088010295679865</v>
      </c>
      <c r="M879" s="497">
        <v>32.844603115637248</v>
      </c>
      <c r="N879" s="497">
        <v>13.558861270359667</v>
      </c>
      <c r="O879" s="497">
        <v>20.606284265355779</v>
      </c>
      <c r="P879" s="694">
        <v>10.90224105296744</v>
      </c>
    </row>
    <row r="880" spans="1:16" x14ac:dyDescent="0.3">
      <c r="A880" s="178" t="s">
        <v>2104</v>
      </c>
      <c r="B880" s="693">
        <v>47.543489402473043</v>
      </c>
      <c r="C880" s="497">
        <v>31.057573310942821</v>
      </c>
      <c r="D880" s="497">
        <v>7.6279204733784471</v>
      </c>
      <c r="E880" s="497">
        <v>8.304825797633324</v>
      </c>
      <c r="F880" s="694">
        <v>5.466191015572365</v>
      </c>
      <c r="G880" s="693">
        <v>32.554321965120856</v>
      </c>
      <c r="H880" s="497">
        <v>28.55846903024884</v>
      </c>
      <c r="I880" s="497">
        <v>13.637738128734009</v>
      </c>
      <c r="J880" s="497">
        <v>16.210203508796372</v>
      </c>
      <c r="K880" s="694">
        <v>9.0392673670999226</v>
      </c>
      <c r="L880" s="693">
        <v>35.984476228572973</v>
      </c>
      <c r="M880" s="497">
        <v>29.130369587038413</v>
      </c>
      <c r="N880" s="497">
        <v>12.262438150316449</v>
      </c>
      <c r="O880" s="497">
        <v>14.401119370302329</v>
      </c>
      <c r="P880" s="694">
        <v>8.221596663769839</v>
      </c>
    </row>
    <row r="881" spans="1:16" x14ac:dyDescent="0.3">
      <c r="A881" s="178" t="s">
        <v>2105</v>
      </c>
      <c r="B881" s="693">
        <v>33.830976657518363</v>
      </c>
      <c r="C881" s="497">
        <v>52.95400512568704</v>
      </c>
      <c r="D881" s="497">
        <v>9.2781521117914068</v>
      </c>
      <c r="E881" s="497">
        <v>2.1419448328616379</v>
      </c>
      <c r="F881" s="694">
        <v>1.7949212721415568</v>
      </c>
      <c r="G881" s="693">
        <v>25.277159249048186</v>
      </c>
      <c r="H881" s="497">
        <v>35.539736776221005</v>
      </c>
      <c r="I881" s="497">
        <v>19.741662013976825</v>
      </c>
      <c r="J881" s="497">
        <v>13.687783364070722</v>
      </c>
      <c r="K881" s="694">
        <v>5.753658596683267</v>
      </c>
      <c r="L881" s="693">
        <v>27.53305427373628</v>
      </c>
      <c r="M881" s="497">
        <v>40.132395170968032</v>
      </c>
      <c r="N881" s="497">
        <v>16.982124511371151</v>
      </c>
      <c r="O881" s="497">
        <v>10.642803742151836</v>
      </c>
      <c r="P881" s="694">
        <v>4.7096223017726997</v>
      </c>
    </row>
    <row r="882" spans="1:16" x14ac:dyDescent="0.3">
      <c r="A882" s="178" t="s">
        <v>2106</v>
      </c>
      <c r="B882" s="693">
        <v>36.194603976099998</v>
      </c>
      <c r="C882" s="497">
        <v>25.40605800499182</v>
      </c>
      <c r="D882" s="497">
        <v>14.960095580465754</v>
      </c>
      <c r="E882" s="497">
        <v>7.6526744785471408</v>
      </c>
      <c r="F882" s="694">
        <v>15.786567959895281</v>
      </c>
      <c r="G882" s="693">
        <v>38.830168198102413</v>
      </c>
      <c r="H882" s="497">
        <v>29.226943020276298</v>
      </c>
      <c r="I882" s="497">
        <v>12.024324874393443</v>
      </c>
      <c r="J882" s="497">
        <v>11.07696644173622</v>
      </c>
      <c r="K882" s="694">
        <v>8.8415974654916276</v>
      </c>
      <c r="L882" s="693">
        <v>38.053303512033743</v>
      </c>
      <c r="M882" s="497">
        <v>28.100690579480819</v>
      </c>
      <c r="N882" s="497">
        <v>12.88967908162641</v>
      </c>
      <c r="O882" s="497">
        <v>10.067614638132959</v>
      </c>
      <c r="P882" s="694">
        <v>10.888712188726075</v>
      </c>
    </row>
    <row r="883" spans="1:16" x14ac:dyDescent="0.3">
      <c r="A883" s="178" t="s">
        <v>2107</v>
      </c>
      <c r="B883" s="693">
        <v>29.631194607954402</v>
      </c>
      <c r="C883" s="497">
        <v>26.649363103401512</v>
      </c>
      <c r="D883" s="497">
        <v>24.16249179917828</v>
      </c>
      <c r="E883" s="497">
        <v>14.764290441224926</v>
      </c>
      <c r="F883" s="694">
        <v>4.7926600482408777</v>
      </c>
      <c r="G883" s="693">
        <v>26.310181476948735</v>
      </c>
      <c r="H883" s="497">
        <v>26.784061983433155</v>
      </c>
      <c r="I883" s="497">
        <v>26.122311425245286</v>
      </c>
      <c r="J883" s="497">
        <v>17.44665348012019</v>
      </c>
      <c r="K883" s="694">
        <v>3.3367916342526329</v>
      </c>
      <c r="L883" s="693">
        <v>27.363584198766283</v>
      </c>
      <c r="M883" s="497">
        <v>26.741336417091254</v>
      </c>
      <c r="N883" s="497">
        <v>25.500670002302385</v>
      </c>
      <c r="O883" s="497">
        <v>16.595826213074904</v>
      </c>
      <c r="P883" s="694">
        <v>3.7985831687651745</v>
      </c>
    </row>
    <row r="884" spans="1:16" x14ac:dyDescent="0.3">
      <c r="A884" s="178" t="s">
        <v>2108</v>
      </c>
      <c r="B884" s="693">
        <v>44.013224059326454</v>
      </c>
      <c r="C884" s="497">
        <v>33.678309427790879</v>
      </c>
      <c r="D884" s="497">
        <v>13.885295568357137</v>
      </c>
      <c r="E884" s="497">
        <v>3.730056128187246</v>
      </c>
      <c r="F884" s="694">
        <v>4.6931148163382792</v>
      </c>
      <c r="G884" s="693">
        <v>43.423789838022607</v>
      </c>
      <c r="H884" s="497">
        <v>25.872425975232016</v>
      </c>
      <c r="I884" s="497">
        <v>15.791318936427764</v>
      </c>
      <c r="J884" s="497">
        <v>11.441460438393003</v>
      </c>
      <c r="K884" s="694">
        <v>3.4710048119246135</v>
      </c>
      <c r="L884" s="693">
        <v>43.568442778291207</v>
      </c>
      <c r="M884" s="497">
        <v>27.788066350351258</v>
      </c>
      <c r="N884" s="497">
        <v>15.323562103778677</v>
      </c>
      <c r="O884" s="497">
        <v>9.5490061716493511</v>
      </c>
      <c r="P884" s="694">
        <v>3.7709225959295134</v>
      </c>
    </row>
    <row r="885" spans="1:16" x14ac:dyDescent="0.3">
      <c r="A885" s="178" t="s">
        <v>2109</v>
      </c>
      <c r="B885" s="693">
        <v>48.305304886832928</v>
      </c>
      <c r="C885" s="497">
        <v>35.701441821444476</v>
      </c>
      <c r="D885" s="497">
        <v>8.2633984046260931</v>
      </c>
      <c r="E885" s="497">
        <v>6.834564923364761</v>
      </c>
      <c r="F885" s="694">
        <v>0.89528996373174374</v>
      </c>
      <c r="G885" s="693">
        <v>51.438010391399281</v>
      </c>
      <c r="H885" s="497">
        <v>23.088438582906981</v>
      </c>
      <c r="I885" s="497">
        <v>12.434308769648759</v>
      </c>
      <c r="J885" s="497">
        <v>10.373153334498539</v>
      </c>
      <c r="K885" s="694">
        <v>2.6660889215464381</v>
      </c>
      <c r="L885" s="693">
        <v>50.476093164285238</v>
      </c>
      <c r="M885" s="497">
        <v>26.961341759764622</v>
      </c>
      <c r="N885" s="497">
        <v>11.153604111322055</v>
      </c>
      <c r="O885" s="497">
        <v>9.286607169410841</v>
      </c>
      <c r="P885" s="694">
        <v>2.1223537952172427</v>
      </c>
    </row>
    <row r="886" spans="1:16" x14ac:dyDescent="0.3">
      <c r="A886" s="178" t="s">
        <v>2110</v>
      </c>
      <c r="B886" s="693">
        <v>41.708941015459487</v>
      </c>
      <c r="C886" s="497">
        <v>35.986049271543877</v>
      </c>
      <c r="D886" s="497">
        <v>10.248890388090267</v>
      </c>
      <c r="E886" s="497">
        <v>7.7282816434128945</v>
      </c>
      <c r="F886" s="694">
        <v>4.3278376814934783</v>
      </c>
      <c r="G886" s="693">
        <v>33.217522496479674</v>
      </c>
      <c r="H886" s="497">
        <v>50.407855148803989</v>
      </c>
      <c r="I886" s="497">
        <v>8.0966767627100005</v>
      </c>
      <c r="J886" s="497">
        <v>6.0876132594764014</v>
      </c>
      <c r="K886" s="694">
        <v>2.1903323325299358</v>
      </c>
      <c r="L886" s="693">
        <v>35.264445000367139</v>
      </c>
      <c r="M886" s="497">
        <v>46.931366629144158</v>
      </c>
      <c r="N886" s="497">
        <v>8.6154846030157426</v>
      </c>
      <c r="O886" s="497">
        <v>6.4831091391094509</v>
      </c>
      <c r="P886" s="694">
        <v>2.7055946283635146</v>
      </c>
    </row>
    <row r="887" spans="1:16" x14ac:dyDescent="0.3">
      <c r="A887" s="178" t="s">
        <v>2111</v>
      </c>
      <c r="B887" s="693">
        <v>29.839491855044152</v>
      </c>
      <c r="C887" s="497">
        <v>37.738882761400426</v>
      </c>
      <c r="D887" s="497">
        <v>11.557037034426356</v>
      </c>
      <c r="E887" s="497">
        <v>10.050095055920156</v>
      </c>
      <c r="F887" s="694">
        <v>10.814493293208908</v>
      </c>
      <c r="G887" s="693">
        <v>31.278202050993809</v>
      </c>
      <c r="H887" s="497">
        <v>32.526095518630768</v>
      </c>
      <c r="I887" s="497">
        <v>16.134019469786541</v>
      </c>
      <c r="J887" s="497">
        <v>12.567970450244895</v>
      </c>
      <c r="K887" s="694">
        <v>7.4937125103439861</v>
      </c>
      <c r="L887" s="693">
        <v>30.710959058244303</v>
      </c>
      <c r="M887" s="497">
        <v>34.581351013781628</v>
      </c>
      <c r="N887" s="497">
        <v>14.329443939770293</v>
      </c>
      <c r="O887" s="497">
        <v>11.575242951636771</v>
      </c>
      <c r="P887" s="694">
        <v>8.8030030365670022</v>
      </c>
    </row>
    <row r="888" spans="1:16" x14ac:dyDescent="0.3">
      <c r="A888" s="178" t="s">
        <v>2112</v>
      </c>
      <c r="B888" s="693">
        <v>30.121355452364103</v>
      </c>
      <c r="C888" s="497">
        <v>36.688014638609332</v>
      </c>
      <c r="D888" s="497">
        <v>12.045780179184865</v>
      </c>
      <c r="E888" s="497">
        <v>14.481520481969307</v>
      </c>
      <c r="F888" s="694">
        <v>6.6633292478723956</v>
      </c>
      <c r="G888" s="693">
        <v>23.457334478197303</v>
      </c>
      <c r="H888" s="497">
        <v>34.059316330556264</v>
      </c>
      <c r="I888" s="497">
        <v>13.377503422988561</v>
      </c>
      <c r="J888" s="497">
        <v>18.689517532663434</v>
      </c>
      <c r="K888" s="694">
        <v>10.41632823559444</v>
      </c>
      <c r="L888" s="693">
        <v>26.1361034202802</v>
      </c>
      <c r="M888" s="497">
        <v>35.115986982256729</v>
      </c>
      <c r="N888" s="497">
        <v>12.842184149717925</v>
      </c>
      <c r="O888" s="497">
        <v>16.998008479574771</v>
      </c>
      <c r="P888" s="694">
        <v>8.9077169681703694</v>
      </c>
    </row>
    <row r="889" spans="1:16" x14ac:dyDescent="0.3">
      <c r="A889" s="178" t="s">
        <v>2113</v>
      </c>
      <c r="B889" s="693">
        <v>57.112313571055253</v>
      </c>
      <c r="C889" s="497">
        <v>26.491615096021988</v>
      </c>
      <c r="D889" s="497">
        <v>12.126678747588414</v>
      </c>
      <c r="E889" s="497">
        <v>2.518874813686105</v>
      </c>
      <c r="F889" s="694">
        <v>1.7505177716482498</v>
      </c>
      <c r="G889" s="693">
        <v>58.277544253123345</v>
      </c>
      <c r="H889" s="497">
        <v>23.72463550342324</v>
      </c>
      <c r="I889" s="497">
        <v>10.036846646074796</v>
      </c>
      <c r="J889" s="497">
        <v>6.199076245000259</v>
      </c>
      <c r="K889" s="694">
        <v>1.7618973523783561</v>
      </c>
      <c r="L889" s="693">
        <v>57.951593264744083</v>
      </c>
      <c r="M889" s="497">
        <v>24.498645102477131</v>
      </c>
      <c r="N889" s="497">
        <v>10.621437190692186</v>
      </c>
      <c r="O889" s="497">
        <v>5.1696103096864015</v>
      </c>
      <c r="P889" s="694">
        <v>1.7587141324002</v>
      </c>
    </row>
    <row r="890" spans="1:16" x14ac:dyDescent="0.3">
      <c r="A890" s="178" t="s">
        <v>2114</v>
      </c>
      <c r="B890" s="693">
        <v>30.265491449782822</v>
      </c>
      <c r="C890" s="497">
        <v>40.835169628725659</v>
      </c>
      <c r="D890" s="497">
        <v>12.393893898044</v>
      </c>
      <c r="E890" s="497">
        <v>6.3040111107068988</v>
      </c>
      <c r="F890" s="694">
        <v>10.201433912740621</v>
      </c>
      <c r="G890" s="693">
        <v>33.429765374128607</v>
      </c>
      <c r="H890" s="497">
        <v>32.512779287916743</v>
      </c>
      <c r="I890" s="497">
        <v>11.070479465902286</v>
      </c>
      <c r="J890" s="497">
        <v>12.173259593431741</v>
      </c>
      <c r="K890" s="694">
        <v>10.813716278620623</v>
      </c>
      <c r="L890" s="693">
        <v>32.235687990449456</v>
      </c>
      <c r="M890" s="497">
        <v>35.653334853492282</v>
      </c>
      <c r="N890" s="497">
        <v>11.56988605345988</v>
      </c>
      <c r="O890" s="497">
        <v>9.9584270473322878</v>
      </c>
      <c r="P890" s="694">
        <v>10.58266405526609</v>
      </c>
    </row>
    <row r="891" spans="1:16" x14ac:dyDescent="0.3">
      <c r="A891" s="178" t="s">
        <v>2115</v>
      </c>
      <c r="B891" s="693">
        <v>44.957636378884338</v>
      </c>
      <c r="C891" s="497">
        <v>32.052824243020282</v>
      </c>
      <c r="D891" s="497">
        <v>8.9750351749841091</v>
      </c>
      <c r="E891" s="497">
        <v>7.8292390517096893</v>
      </c>
      <c r="F891" s="694">
        <v>6.1852651514015839</v>
      </c>
      <c r="G891" s="693">
        <v>50.68107826391082</v>
      </c>
      <c r="H891" s="497">
        <v>24.429946265978732</v>
      </c>
      <c r="I891" s="497">
        <v>10.732150772814526</v>
      </c>
      <c r="J891" s="497">
        <v>9.1759423647536753</v>
      </c>
      <c r="K891" s="694">
        <v>4.9808823325422509</v>
      </c>
      <c r="L891" s="693">
        <v>49.19824040986493</v>
      </c>
      <c r="M891" s="497">
        <v>26.404892853748201</v>
      </c>
      <c r="N891" s="497">
        <v>10.276914644845116</v>
      </c>
      <c r="O891" s="497">
        <v>8.8270364632235179</v>
      </c>
      <c r="P891" s="694">
        <v>5.2929156283182319</v>
      </c>
    </row>
    <row r="892" spans="1:16" x14ac:dyDescent="0.3">
      <c r="A892" s="178" t="s">
        <v>2116</v>
      </c>
      <c r="B892" s="693">
        <v>40.488422793483792</v>
      </c>
      <c r="C892" s="497">
        <v>23.358734839640764</v>
      </c>
      <c r="D892" s="497">
        <v>12.444704064093765</v>
      </c>
      <c r="E892" s="497">
        <v>12.437184501823888</v>
      </c>
      <c r="F892" s="694">
        <v>11.270953800957793</v>
      </c>
      <c r="G892" s="693">
        <v>33.431060778138118</v>
      </c>
      <c r="H892" s="497">
        <v>23.411186871420185</v>
      </c>
      <c r="I892" s="497">
        <v>11.413920299126181</v>
      </c>
      <c r="J892" s="497">
        <v>18.771219394895255</v>
      </c>
      <c r="K892" s="694">
        <v>12.972612656420266</v>
      </c>
      <c r="L892" s="693">
        <v>35.595414548743072</v>
      </c>
      <c r="M892" s="497">
        <v>23.395100867540712</v>
      </c>
      <c r="N892" s="497">
        <v>11.730041354491467</v>
      </c>
      <c r="O892" s="497">
        <v>16.828695789877827</v>
      </c>
      <c r="P892" s="694">
        <v>12.450747439346927</v>
      </c>
    </row>
    <row r="893" spans="1:16" x14ac:dyDescent="0.3">
      <c r="A893" s="178" t="s">
        <v>2117</v>
      </c>
      <c r="B893" s="693">
        <v>52.025959002843116</v>
      </c>
      <c r="C893" s="497">
        <v>29.99417596244831</v>
      </c>
      <c r="D893" s="497">
        <v>8.0955153482402569</v>
      </c>
      <c r="E893" s="497">
        <v>6.5230051332401038</v>
      </c>
      <c r="F893" s="694">
        <v>3.3613445532282098</v>
      </c>
      <c r="G893" s="693">
        <v>52.222875892785723</v>
      </c>
      <c r="H893" s="497">
        <v>21.259489616840543</v>
      </c>
      <c r="I893" s="497">
        <v>13.107543941923595</v>
      </c>
      <c r="J893" s="497">
        <v>10.180127246218342</v>
      </c>
      <c r="K893" s="694">
        <v>3.2299633022317962</v>
      </c>
      <c r="L893" s="693">
        <v>52.173275253590489</v>
      </c>
      <c r="M893" s="497">
        <v>23.459636216953257</v>
      </c>
      <c r="N893" s="497">
        <v>11.845083306962715</v>
      </c>
      <c r="O893" s="497">
        <v>9.2589488014866514</v>
      </c>
      <c r="P893" s="694">
        <v>3.2630564210068811</v>
      </c>
    </row>
    <row r="894" spans="1:16" x14ac:dyDescent="0.3">
      <c r="A894" s="178" t="s">
        <v>2118</v>
      </c>
      <c r="B894" s="693">
        <v>19.429721211219377</v>
      </c>
      <c r="C894" s="497">
        <v>30.517396004136682</v>
      </c>
      <c r="D894" s="497">
        <v>26.569671363958371</v>
      </c>
      <c r="E894" s="497">
        <v>16.060879544989078</v>
      </c>
      <c r="F894" s="694">
        <v>7.4223318756964956</v>
      </c>
      <c r="G894" s="693">
        <v>19.540978293786939</v>
      </c>
      <c r="H894" s="497">
        <v>23.645784252381834</v>
      </c>
      <c r="I894" s="497">
        <v>20.725243484920821</v>
      </c>
      <c r="J894" s="497">
        <v>25.321816149263899</v>
      </c>
      <c r="K894" s="694">
        <v>10.766177819646506</v>
      </c>
      <c r="L894" s="693">
        <v>19.501856538419997</v>
      </c>
      <c r="M894" s="497">
        <v>26.062075491777907</v>
      </c>
      <c r="N894" s="497">
        <v>22.780342112952916</v>
      </c>
      <c r="O894" s="497">
        <v>22.065357432748502</v>
      </c>
      <c r="P894" s="694">
        <v>9.5903684241006726</v>
      </c>
    </row>
    <row r="895" spans="1:16" x14ac:dyDescent="0.3">
      <c r="A895" s="178" t="s">
        <v>2119</v>
      </c>
      <c r="B895" s="693">
        <v>64.64266939156515</v>
      </c>
      <c r="C895" s="497">
        <v>21.3722100642428</v>
      </c>
      <c r="D895" s="497">
        <v>7.6125348053961819</v>
      </c>
      <c r="E895" s="497">
        <v>4.1857667906478015</v>
      </c>
      <c r="F895" s="694">
        <v>2.1868189481480571</v>
      </c>
      <c r="G895" s="693">
        <v>54.978617804427735</v>
      </c>
      <c r="H895" s="497">
        <v>22.429717449553571</v>
      </c>
      <c r="I895" s="497">
        <v>11.801918084165639</v>
      </c>
      <c r="J895" s="497">
        <v>8.256787836030858</v>
      </c>
      <c r="K895" s="694">
        <v>2.5329588258222042</v>
      </c>
      <c r="L895" s="693">
        <v>57.413016294108807</v>
      </c>
      <c r="M895" s="497">
        <v>22.163328724450572</v>
      </c>
      <c r="N895" s="497">
        <v>10.746602077770804</v>
      </c>
      <c r="O895" s="497">
        <v>7.2312875688829701</v>
      </c>
      <c r="P895" s="694">
        <v>2.4457653347868429</v>
      </c>
    </row>
    <row r="896" spans="1:16" x14ac:dyDescent="0.3">
      <c r="A896" s="178" t="s">
        <v>2120</v>
      </c>
      <c r="B896" s="693">
        <v>33.306314831960833</v>
      </c>
      <c r="C896" s="497">
        <v>30.56517559983627</v>
      </c>
      <c r="D896" s="497">
        <v>25.267113984511912</v>
      </c>
      <c r="E896" s="497">
        <v>8.4076338556169095</v>
      </c>
      <c r="F896" s="694">
        <v>2.4537617280740758</v>
      </c>
      <c r="G896" s="693">
        <v>34.680361245289589</v>
      </c>
      <c r="H896" s="497">
        <v>24.515561400657411</v>
      </c>
      <c r="I896" s="497">
        <v>18.446174961992966</v>
      </c>
      <c r="J896" s="497">
        <v>15.706413475518572</v>
      </c>
      <c r="K896" s="694">
        <v>6.6514889165414592</v>
      </c>
      <c r="L896" s="693">
        <v>34.323299666715648</v>
      </c>
      <c r="M896" s="497">
        <v>26.087622413130156</v>
      </c>
      <c r="N896" s="497">
        <v>20.218673497058472</v>
      </c>
      <c r="O896" s="497">
        <v>13.809742629857785</v>
      </c>
      <c r="P896" s="694">
        <v>5.5606617932379363</v>
      </c>
    </row>
    <row r="897" spans="1:16" x14ac:dyDescent="0.3">
      <c r="A897" s="178" t="s">
        <v>2121</v>
      </c>
      <c r="B897" s="693">
        <v>30.617453677530371</v>
      </c>
      <c r="C897" s="497">
        <v>30.116815472952339</v>
      </c>
      <c r="D897" s="497">
        <v>24.845391133961023</v>
      </c>
      <c r="E897" s="497">
        <v>8.3047021382141804</v>
      </c>
      <c r="F897" s="694">
        <v>6.115637577342083</v>
      </c>
      <c r="G897" s="693">
        <v>38.862874471609906</v>
      </c>
      <c r="H897" s="497">
        <v>28.65428610523831</v>
      </c>
      <c r="I897" s="497">
        <v>19.701484611605586</v>
      </c>
      <c r="J897" s="497">
        <v>9.0991326734962019</v>
      </c>
      <c r="K897" s="694">
        <v>3.6822221380500011</v>
      </c>
      <c r="L897" s="693">
        <v>37.104640697430156</v>
      </c>
      <c r="M897" s="497">
        <v>28.966152363403204</v>
      </c>
      <c r="N897" s="497">
        <v>20.798358913681568</v>
      </c>
      <c r="O897" s="497">
        <v>8.9297302096006685</v>
      </c>
      <c r="P897" s="694">
        <v>4.2011178158844036</v>
      </c>
    </row>
    <row r="898" spans="1:16" x14ac:dyDescent="0.3">
      <c r="A898" s="178" t="s">
        <v>2122</v>
      </c>
      <c r="B898" s="693">
        <v>54.056920763501715</v>
      </c>
      <c r="C898" s="497">
        <v>17.836308990932178</v>
      </c>
      <c r="D898" s="497">
        <v>22.856637577877461</v>
      </c>
      <c r="E898" s="497">
        <v>2.2096517878918318</v>
      </c>
      <c r="F898" s="694">
        <v>3.0404808797968155</v>
      </c>
      <c r="G898" s="693">
        <v>43.716262989224532</v>
      </c>
      <c r="H898" s="497">
        <v>20.335640127844144</v>
      </c>
      <c r="I898" s="497">
        <v>20.723183350716969</v>
      </c>
      <c r="J898" s="497">
        <v>13.40138409765666</v>
      </c>
      <c r="K898" s="694">
        <v>1.8235294345576945</v>
      </c>
      <c r="L898" s="693">
        <v>46.62555333766295</v>
      </c>
      <c r="M898" s="497">
        <v>19.632466295686463</v>
      </c>
      <c r="N898" s="497">
        <v>21.323419614927641</v>
      </c>
      <c r="O898" s="497">
        <v>10.252648349714239</v>
      </c>
      <c r="P898" s="694">
        <v>2.1659124020087033</v>
      </c>
    </row>
    <row r="899" spans="1:16" x14ac:dyDescent="0.3">
      <c r="A899" s="178" t="s">
        <v>2123</v>
      </c>
      <c r="B899" s="693">
        <v>29.739028891021039</v>
      </c>
      <c r="C899" s="497">
        <v>43.884705346990046</v>
      </c>
      <c r="D899" s="497">
        <v>7.1929369249127362</v>
      </c>
      <c r="E899" s="497">
        <v>14.749415534275586</v>
      </c>
      <c r="F899" s="694">
        <v>4.4339133028005877</v>
      </c>
      <c r="G899" s="693">
        <v>41.836216229534678</v>
      </c>
      <c r="H899" s="497">
        <v>25.539136992032823</v>
      </c>
      <c r="I899" s="497">
        <v>15.725929331320099</v>
      </c>
      <c r="J899" s="497">
        <v>11.38641029318755</v>
      </c>
      <c r="K899" s="694">
        <v>5.5123071539248514</v>
      </c>
      <c r="L899" s="693">
        <v>38.951751524453961</v>
      </c>
      <c r="M899" s="497">
        <v>29.913471532265024</v>
      </c>
      <c r="N899" s="497">
        <v>13.691314611694869</v>
      </c>
      <c r="O899" s="497">
        <v>12.188288419852306</v>
      </c>
      <c r="P899" s="694">
        <v>5.2551739117338441</v>
      </c>
    </row>
    <row r="900" spans="1:16" x14ac:dyDescent="0.3">
      <c r="A900" s="178" t="s">
        <v>2124</v>
      </c>
      <c r="B900" s="693">
        <v>23.060796645702304</v>
      </c>
      <c r="C900" s="497">
        <v>47.711993060073738</v>
      </c>
      <c r="D900" s="497">
        <v>13.597918022121014</v>
      </c>
      <c r="E900" s="497">
        <v>10.229162148485505</v>
      </c>
      <c r="F900" s="694">
        <v>5.4001301236174371</v>
      </c>
      <c r="G900" s="693">
        <v>23.334660141890467</v>
      </c>
      <c r="H900" s="497">
        <v>28.874476105738839</v>
      </c>
      <c r="I900" s="497">
        <v>20.005151139104171</v>
      </c>
      <c r="J900" s="497">
        <v>19.021751855580789</v>
      </c>
      <c r="K900" s="694">
        <v>8.7639607576857337</v>
      </c>
      <c r="L900" s="693">
        <v>23.267659439001097</v>
      </c>
      <c r="M900" s="497">
        <v>33.483074528668958</v>
      </c>
      <c r="N900" s="497">
        <v>18.437621591029675</v>
      </c>
      <c r="O900" s="497">
        <v>16.870644830391569</v>
      </c>
      <c r="P900" s="694">
        <v>7.9409996109087055</v>
      </c>
    </row>
    <row r="901" spans="1:16" x14ac:dyDescent="0.3">
      <c r="A901" s="178" t="s">
        <v>2125</v>
      </c>
      <c r="B901" s="693">
        <v>34.654207401633094</v>
      </c>
      <c r="C901" s="497">
        <v>27.265224731038671</v>
      </c>
      <c r="D901" s="497">
        <v>13.324627331358929</v>
      </c>
      <c r="E901" s="497">
        <v>13.308489707221336</v>
      </c>
      <c r="F901" s="694">
        <v>11.447450828747973</v>
      </c>
      <c r="G901" s="693">
        <v>32.626047981969265</v>
      </c>
      <c r="H901" s="497">
        <v>30.349785336364892</v>
      </c>
      <c r="I901" s="497">
        <v>14.76338014907445</v>
      </c>
      <c r="J901" s="497">
        <v>15.08588257403691</v>
      </c>
      <c r="K901" s="694">
        <v>7.1749039585544825</v>
      </c>
      <c r="L901" s="693">
        <v>33.369359635522123</v>
      </c>
      <c r="M901" s="497">
        <v>29.219307218225111</v>
      </c>
      <c r="N901" s="497">
        <v>14.236083465381203</v>
      </c>
      <c r="O901" s="497">
        <v>14.434475777294706</v>
      </c>
      <c r="P901" s="694">
        <v>8.7407739035768603</v>
      </c>
    </row>
    <row r="902" spans="1:16" x14ac:dyDescent="0.3">
      <c r="A902" s="178" t="s">
        <v>2126</v>
      </c>
      <c r="B902" s="693">
        <v>56.287734892573503</v>
      </c>
      <c r="C902" s="497">
        <v>18.18544603011475</v>
      </c>
      <c r="D902" s="497">
        <v>9.9336354458625049</v>
      </c>
      <c r="E902" s="497">
        <v>6.2480904449240944</v>
      </c>
      <c r="F902" s="694">
        <v>9.3450931865251441</v>
      </c>
      <c r="G902" s="693">
        <v>55.007393259641127</v>
      </c>
      <c r="H902" s="497">
        <v>21.576962624869758</v>
      </c>
      <c r="I902" s="497">
        <v>7.4416456277264089</v>
      </c>
      <c r="J902" s="497">
        <v>9.9838077375390668</v>
      </c>
      <c r="K902" s="694">
        <v>5.9901907502236371</v>
      </c>
      <c r="L902" s="693">
        <v>55.388378670052354</v>
      </c>
      <c r="M902" s="497">
        <v>20.56776452607026</v>
      </c>
      <c r="N902" s="497">
        <v>8.1831756531374538</v>
      </c>
      <c r="O902" s="497">
        <v>8.8721874095743196</v>
      </c>
      <c r="P902" s="694">
        <v>6.9884937411656187</v>
      </c>
    </row>
    <row r="903" spans="1:16" x14ac:dyDescent="0.3">
      <c r="A903" s="178" t="s">
        <v>2127</v>
      </c>
      <c r="B903" s="693">
        <v>30.925845207501052</v>
      </c>
      <c r="C903" s="497">
        <v>39.076022483209471</v>
      </c>
      <c r="D903" s="497">
        <v>10.354274449910166</v>
      </c>
      <c r="E903" s="497">
        <v>10.790112706171245</v>
      </c>
      <c r="F903" s="694">
        <v>8.8537451532080667</v>
      </c>
      <c r="G903" s="693">
        <v>47.518325650650958</v>
      </c>
      <c r="H903" s="497">
        <v>23.155712357329566</v>
      </c>
      <c r="I903" s="497">
        <v>11.770367999321085</v>
      </c>
      <c r="J903" s="497">
        <v>8.7148604254374238</v>
      </c>
      <c r="K903" s="694">
        <v>8.8407335672609637</v>
      </c>
      <c r="L903" s="693">
        <v>42.808158648166241</v>
      </c>
      <c r="M903" s="497">
        <v>27.675067958269928</v>
      </c>
      <c r="N903" s="497">
        <v>11.368376438642738</v>
      </c>
      <c r="O903" s="497">
        <v>9.3039697420362604</v>
      </c>
      <c r="P903" s="694">
        <v>8.8444272128848365</v>
      </c>
    </row>
    <row r="904" spans="1:16" x14ac:dyDescent="0.3">
      <c r="A904" s="178" t="s">
        <v>2128</v>
      </c>
      <c r="B904" s="693">
        <v>32.354250261864266</v>
      </c>
      <c r="C904" s="497">
        <v>32.09711715322274</v>
      </c>
      <c r="D904" s="497">
        <v>14.691193150059991</v>
      </c>
      <c r="E904" s="497">
        <v>15.032388819893185</v>
      </c>
      <c r="F904" s="694">
        <v>5.82505061495982</v>
      </c>
      <c r="G904" s="693">
        <v>43.740690151956763</v>
      </c>
      <c r="H904" s="497">
        <v>22.836462806573508</v>
      </c>
      <c r="I904" s="497">
        <v>12.457778333100514</v>
      </c>
      <c r="J904" s="497">
        <v>16.80478336998392</v>
      </c>
      <c r="K904" s="694">
        <v>4.1602853383852949</v>
      </c>
      <c r="L904" s="693">
        <v>40.348809791678036</v>
      </c>
      <c r="M904" s="497">
        <v>25.595097806180412</v>
      </c>
      <c r="N904" s="497">
        <v>13.12308513023136</v>
      </c>
      <c r="O904" s="497">
        <v>16.276808838598676</v>
      </c>
      <c r="P904" s="694">
        <v>4.6561984333115127</v>
      </c>
    </row>
    <row r="905" spans="1:16" x14ac:dyDescent="0.3">
      <c r="A905" s="178" t="s">
        <v>2129</v>
      </c>
      <c r="B905" s="693">
        <v>37.34874035504162</v>
      </c>
      <c r="C905" s="497">
        <v>23.765126041038201</v>
      </c>
      <c r="D905" s="497">
        <v>24.191628464322594</v>
      </c>
      <c r="E905" s="497">
        <v>6.0305495170945713</v>
      </c>
      <c r="F905" s="694">
        <v>8.6639556225030141</v>
      </c>
      <c r="G905" s="693">
        <v>52.182186479995742</v>
      </c>
      <c r="H905" s="497">
        <v>21.484255085085397</v>
      </c>
      <c r="I905" s="497">
        <v>9.6065311790109611</v>
      </c>
      <c r="J905" s="497">
        <v>9.8459272447085873</v>
      </c>
      <c r="K905" s="694">
        <v>6.8811000111993152</v>
      </c>
      <c r="L905" s="693">
        <v>46.511583829465316</v>
      </c>
      <c r="M905" s="497">
        <v>22.356197638379555</v>
      </c>
      <c r="N905" s="497">
        <v>15.182193815166457</v>
      </c>
      <c r="O905" s="497">
        <v>8.3873659048331781</v>
      </c>
      <c r="P905" s="694">
        <v>7.562658812155493</v>
      </c>
    </row>
    <row r="906" spans="1:16" x14ac:dyDescent="0.3">
      <c r="A906" s="178" t="s">
        <v>2130</v>
      </c>
      <c r="B906" s="693">
        <v>26.302629106972265</v>
      </c>
      <c r="C906" s="497">
        <v>50.361559656778418</v>
      </c>
      <c r="D906" s="497">
        <v>11.563154672666293</v>
      </c>
      <c r="E906" s="497">
        <v>8.7382577447808369</v>
      </c>
      <c r="F906" s="694">
        <v>3.0343988188021842</v>
      </c>
      <c r="G906" s="693">
        <v>17.629012712845721</v>
      </c>
      <c r="H906" s="497">
        <v>42.298674389959892</v>
      </c>
      <c r="I906" s="497">
        <v>20.243234385450013</v>
      </c>
      <c r="J906" s="497">
        <v>15.165991003135806</v>
      </c>
      <c r="K906" s="694">
        <v>4.6630875086085695</v>
      </c>
      <c r="L906" s="693">
        <v>19.75277995544679</v>
      </c>
      <c r="M906" s="497">
        <v>44.272901843933475</v>
      </c>
      <c r="N906" s="497">
        <v>18.117884575230214</v>
      </c>
      <c r="O906" s="497">
        <v>13.59213660169886</v>
      </c>
      <c r="P906" s="694">
        <v>4.2642970236906592</v>
      </c>
    </row>
    <row r="907" spans="1:16" x14ac:dyDescent="0.3">
      <c r="A907" s="178" t="s">
        <v>2131</v>
      </c>
      <c r="B907" s="693">
        <v>38.124376454938478</v>
      </c>
      <c r="C907" s="497">
        <v>32.816760891253743</v>
      </c>
      <c r="D907" s="497">
        <v>10.562021948786166</v>
      </c>
      <c r="E907" s="497">
        <v>11.060857998004655</v>
      </c>
      <c r="F907" s="694">
        <v>7.4359827070169606</v>
      </c>
      <c r="G907" s="693">
        <v>39.869116536622201</v>
      </c>
      <c r="H907" s="497">
        <v>26.740498363956704</v>
      </c>
      <c r="I907" s="497">
        <v>14.01963251950667</v>
      </c>
      <c r="J907" s="497">
        <v>14.450037754845205</v>
      </c>
      <c r="K907" s="694">
        <v>4.9207148250692176</v>
      </c>
      <c r="L907" s="693">
        <v>39.39012142791929</v>
      </c>
      <c r="M907" s="497">
        <v>28.408655162969048</v>
      </c>
      <c r="N907" s="497">
        <v>13.070391673514106</v>
      </c>
      <c r="O907" s="497">
        <v>13.519583675705285</v>
      </c>
      <c r="P907" s="694">
        <v>5.6112480598922669</v>
      </c>
    </row>
    <row r="908" spans="1:16" x14ac:dyDescent="0.3">
      <c r="A908" s="178" t="s">
        <v>2132</v>
      </c>
      <c r="B908" s="693">
        <v>28.277514549993754</v>
      </c>
      <c r="C908" s="497">
        <v>31.782905316242495</v>
      </c>
      <c r="D908" s="497">
        <v>19.959373010488779</v>
      </c>
      <c r="E908" s="497">
        <v>11.052658792912567</v>
      </c>
      <c r="F908" s="694">
        <v>8.9275483303624092</v>
      </c>
      <c r="G908" s="693">
        <v>27.309133453583833</v>
      </c>
      <c r="H908" s="497">
        <v>27.149882868958858</v>
      </c>
      <c r="I908" s="497">
        <v>23.466042216690692</v>
      </c>
      <c r="J908" s="497">
        <v>16.903981297362343</v>
      </c>
      <c r="K908" s="694">
        <v>5.170960163404275</v>
      </c>
      <c r="L908" s="693">
        <v>27.609492888262189</v>
      </c>
      <c r="M908" s="497">
        <v>28.586891509748323</v>
      </c>
      <c r="N908" s="497">
        <v>22.37839068746986</v>
      </c>
      <c r="O908" s="497">
        <v>15.089096717239043</v>
      </c>
      <c r="P908" s="694">
        <v>6.3361281972805887</v>
      </c>
    </row>
    <row r="909" spans="1:16" x14ac:dyDescent="0.3">
      <c r="A909" s="178" t="s">
        <v>2133</v>
      </c>
      <c r="B909" s="693">
        <v>33.175892688456457</v>
      </c>
      <c r="C909" s="497">
        <v>32.117891554883812</v>
      </c>
      <c r="D909" s="497">
        <v>16.79576799546571</v>
      </c>
      <c r="E909" s="497">
        <v>14.320801058001134</v>
      </c>
      <c r="F909" s="694">
        <v>3.589646703192896</v>
      </c>
      <c r="G909" s="693">
        <v>46.35692015724549</v>
      </c>
      <c r="H909" s="497">
        <v>28.368578012742308</v>
      </c>
      <c r="I909" s="497">
        <v>12.955808594279517</v>
      </c>
      <c r="J909" s="497">
        <v>10.302290904161584</v>
      </c>
      <c r="K909" s="694">
        <v>2.0164023315710997</v>
      </c>
      <c r="L909" s="693">
        <v>42.87673966179478</v>
      </c>
      <c r="M909" s="497">
        <v>29.358507507357711</v>
      </c>
      <c r="N909" s="497">
        <v>13.969671272509601</v>
      </c>
      <c r="O909" s="497">
        <v>11.363296253803561</v>
      </c>
      <c r="P909" s="694">
        <v>2.431785304534344</v>
      </c>
    </row>
    <row r="910" spans="1:16" x14ac:dyDescent="0.3">
      <c r="A910" s="178" t="s">
        <v>2134</v>
      </c>
      <c r="B910" s="693">
        <v>57.314873311554301</v>
      </c>
      <c r="C910" s="497">
        <v>27.033531268501569</v>
      </c>
      <c r="D910" s="497">
        <v>9.6250303675344799</v>
      </c>
      <c r="E910" s="497">
        <v>3.3506304794386508</v>
      </c>
      <c r="F910" s="694">
        <v>2.6759345729709918</v>
      </c>
      <c r="G910" s="693">
        <v>64.523613123035318</v>
      </c>
      <c r="H910" s="497">
        <v>19.358057244346803</v>
      </c>
      <c r="I910" s="497">
        <v>6.7287756156191838</v>
      </c>
      <c r="J910" s="497">
        <v>6.814236092955289</v>
      </c>
      <c r="K910" s="694">
        <v>2.575317924043409</v>
      </c>
      <c r="L910" s="693">
        <v>62.477434092826499</v>
      </c>
      <c r="M910" s="497">
        <v>21.536717371616856</v>
      </c>
      <c r="N910" s="497">
        <v>7.550868782315705</v>
      </c>
      <c r="O910" s="497">
        <v>5.8311020971903291</v>
      </c>
      <c r="P910" s="694">
        <v>2.6038776560506052</v>
      </c>
    </row>
    <row r="911" spans="1:16" x14ac:dyDescent="0.3">
      <c r="A911" s="178" t="s">
        <v>2135</v>
      </c>
      <c r="B911" s="693">
        <v>35.157245356400459</v>
      </c>
      <c r="C911" s="497">
        <v>32.059277140749678</v>
      </c>
      <c r="D911" s="497">
        <v>14.52424059545363</v>
      </c>
      <c r="E911" s="497">
        <v>9.2201434989606383</v>
      </c>
      <c r="F911" s="694">
        <v>9.0390934084355923</v>
      </c>
      <c r="G911" s="693">
        <v>34.380707569505518</v>
      </c>
      <c r="H911" s="497">
        <v>26.655617939525129</v>
      </c>
      <c r="I911" s="497">
        <v>18.889941148616654</v>
      </c>
      <c r="J911" s="497">
        <v>14.256240275992694</v>
      </c>
      <c r="K911" s="694">
        <v>5.8174930663600088</v>
      </c>
      <c r="L911" s="693">
        <v>34.641066570741245</v>
      </c>
      <c r="M911" s="497">
        <v>28.467366622451046</v>
      </c>
      <c r="N911" s="497">
        <v>17.426201128622495</v>
      </c>
      <c r="O911" s="497">
        <v>12.567728591020483</v>
      </c>
      <c r="P911" s="694">
        <v>6.8976370871647292</v>
      </c>
    </row>
    <row r="912" spans="1:16" x14ac:dyDescent="0.3">
      <c r="A912" s="178" t="s">
        <v>2136</v>
      </c>
      <c r="B912" s="693">
        <v>31.506101780506501</v>
      </c>
      <c r="C912" s="497">
        <v>34.840117442706486</v>
      </c>
      <c r="D912" s="497">
        <v>17.120065629211361</v>
      </c>
      <c r="E912" s="497">
        <v>10.233858360710325</v>
      </c>
      <c r="F912" s="694">
        <v>6.2998567868653215</v>
      </c>
      <c r="G912" s="693">
        <v>28.968571394538422</v>
      </c>
      <c r="H912" s="497">
        <v>29.062857177617847</v>
      </c>
      <c r="I912" s="497">
        <v>20.645714225373016</v>
      </c>
      <c r="J912" s="497">
        <v>16.182857247349887</v>
      </c>
      <c r="K912" s="694">
        <v>5.13999995512083</v>
      </c>
      <c r="L912" s="693">
        <v>29.71792122796732</v>
      </c>
      <c r="M912" s="497">
        <v>30.76892108970296</v>
      </c>
      <c r="N912" s="497">
        <v>19.604566421637596</v>
      </c>
      <c r="O912" s="497">
        <v>14.426077762295034</v>
      </c>
      <c r="P912" s="694">
        <v>5.4825134983970898</v>
      </c>
    </row>
    <row r="913" spans="1:16" x14ac:dyDescent="0.3">
      <c r="A913" s="178" t="s">
        <v>2137</v>
      </c>
      <c r="B913" s="693">
        <v>27.44661926136186</v>
      </c>
      <c r="C913" s="497">
        <v>27.486654875983863</v>
      </c>
      <c r="D913" s="497">
        <v>15.974199214652621</v>
      </c>
      <c r="E913" s="497">
        <v>20.06227756864962</v>
      </c>
      <c r="F913" s="694">
        <v>9.0302490793520356</v>
      </c>
      <c r="G913" s="693">
        <v>32.203235947798362</v>
      </c>
      <c r="H913" s="497">
        <v>31.26829595555478</v>
      </c>
      <c r="I913" s="497">
        <v>17.012730664246035</v>
      </c>
      <c r="J913" s="497">
        <v>12.067987446418131</v>
      </c>
      <c r="K913" s="694">
        <v>7.4477499859826892</v>
      </c>
      <c r="L913" s="693">
        <v>30.596420568415212</v>
      </c>
      <c r="M913" s="497">
        <v>29.990833539193058</v>
      </c>
      <c r="N913" s="497">
        <v>16.661908133194046</v>
      </c>
      <c r="O913" s="497">
        <v>14.768509511246464</v>
      </c>
      <c r="P913" s="694">
        <v>7.9823282479512274</v>
      </c>
    </row>
    <row r="914" spans="1:16" x14ac:dyDescent="0.3">
      <c r="A914" s="178" t="s">
        <v>2138</v>
      </c>
      <c r="B914" s="693">
        <v>57.768973932503329</v>
      </c>
      <c r="C914" s="497">
        <v>27.085756285347085</v>
      </c>
      <c r="D914" s="497">
        <v>8.9073179502881104</v>
      </c>
      <c r="E914" s="497">
        <v>3.3540599506232289</v>
      </c>
      <c r="F914" s="694">
        <v>2.8838918812382413</v>
      </c>
      <c r="G914" s="693">
        <v>64.630433584987628</v>
      </c>
      <c r="H914" s="497">
        <v>19.529742375316669</v>
      </c>
      <c r="I914" s="497">
        <v>6.5818287687941286</v>
      </c>
      <c r="J914" s="497">
        <v>6.7515463072242348</v>
      </c>
      <c r="K914" s="694">
        <v>2.5064489636773346</v>
      </c>
      <c r="L914" s="693">
        <v>62.716087533832486</v>
      </c>
      <c r="M914" s="497">
        <v>21.637868943677805</v>
      </c>
      <c r="N914" s="497">
        <v>7.23063984647571</v>
      </c>
      <c r="O914" s="497">
        <v>5.8036482039018935</v>
      </c>
      <c r="P914" s="694">
        <v>2.6117554721121086</v>
      </c>
    </row>
    <row r="915" spans="1:16" x14ac:dyDescent="0.3">
      <c r="A915" s="178" t="s">
        <v>2139</v>
      </c>
      <c r="B915" s="693">
        <v>37.532177793032432</v>
      </c>
      <c r="C915" s="497">
        <v>31.585721640638408</v>
      </c>
      <c r="D915" s="497">
        <v>15.488244379612151</v>
      </c>
      <c r="E915" s="497">
        <v>14.244036382357988</v>
      </c>
      <c r="F915" s="694">
        <v>1.1498198043590182</v>
      </c>
      <c r="G915" s="693">
        <v>41.99711029057633</v>
      </c>
      <c r="H915" s="497">
        <v>21.791619842671377</v>
      </c>
      <c r="I915" s="497">
        <v>15.055386097286885</v>
      </c>
      <c r="J915" s="497">
        <v>16.044308877829508</v>
      </c>
      <c r="K915" s="694">
        <v>5.1115748916358967</v>
      </c>
      <c r="L915" s="693">
        <v>40.7813266665109</v>
      </c>
      <c r="M915" s="497">
        <v>24.458515385873504</v>
      </c>
      <c r="N915" s="497">
        <v>15.173251711488586</v>
      </c>
      <c r="O915" s="497">
        <v>15.554101731348863</v>
      </c>
      <c r="P915" s="694">
        <v>4.0328045047781487</v>
      </c>
    </row>
    <row r="916" spans="1:16" x14ac:dyDescent="0.3">
      <c r="A916" s="178" t="s">
        <v>2140</v>
      </c>
      <c r="B916" s="693">
        <v>45.53451024075865</v>
      </c>
      <c r="C916" s="497">
        <v>33.438505047485485</v>
      </c>
      <c r="D916" s="497">
        <v>9.8808357225062124</v>
      </c>
      <c r="E916" s="497">
        <v>6.4793866752480112</v>
      </c>
      <c r="F916" s="694">
        <v>4.6667623140016445</v>
      </c>
      <c r="G916" s="693">
        <v>47.7974800735144</v>
      </c>
      <c r="H916" s="497">
        <v>28.426668029105773</v>
      </c>
      <c r="I916" s="497">
        <v>9.7425948947890859</v>
      </c>
      <c r="J916" s="497">
        <v>10.209740560550513</v>
      </c>
      <c r="K916" s="694">
        <v>3.8235164420402303</v>
      </c>
      <c r="L916" s="693">
        <v>46.9661850814907</v>
      </c>
      <c r="M916" s="497">
        <v>30.267750907857398</v>
      </c>
      <c r="N916" s="497">
        <v>9.7933772366970704</v>
      </c>
      <c r="O916" s="497">
        <v>8.8394065603169274</v>
      </c>
      <c r="P916" s="694">
        <v>4.1332802136379057</v>
      </c>
    </row>
    <row r="917" spans="1:16" x14ac:dyDescent="0.3">
      <c r="A917" s="178" t="s">
        <v>2141</v>
      </c>
      <c r="B917" s="693">
        <v>41.532596596500291</v>
      </c>
      <c r="C917" s="497">
        <v>30.4128263157811</v>
      </c>
      <c r="D917" s="497">
        <v>10.44637711087406</v>
      </c>
      <c r="E917" s="497">
        <v>7.6194072931206751</v>
      </c>
      <c r="F917" s="694">
        <v>9.9887926837238759</v>
      </c>
      <c r="G917" s="693">
        <v>42.866620414481673</v>
      </c>
      <c r="H917" s="497">
        <v>23.640217904281723</v>
      </c>
      <c r="I917" s="497">
        <v>14.200651292631635</v>
      </c>
      <c r="J917" s="497">
        <v>13.708200071262899</v>
      </c>
      <c r="K917" s="694">
        <v>5.5843103173420694</v>
      </c>
      <c r="L917" s="693">
        <v>42.3977118691556</v>
      </c>
      <c r="M917" s="497">
        <v>26.020785563939246</v>
      </c>
      <c r="N917" s="497">
        <v>12.881026244267046</v>
      </c>
      <c r="O917" s="497">
        <v>11.567993182969962</v>
      </c>
      <c r="P917" s="694">
        <v>7.1324831396681523</v>
      </c>
    </row>
    <row r="918" spans="1:16" x14ac:dyDescent="0.3">
      <c r="A918" s="178" t="s">
        <v>2142</v>
      </c>
      <c r="B918" s="693">
        <v>60.243228868499507</v>
      </c>
      <c r="C918" s="497">
        <v>21.808354520070623</v>
      </c>
      <c r="D918" s="497">
        <v>12.085071235917336</v>
      </c>
      <c r="E918" s="497">
        <v>3.6249339469212223</v>
      </c>
      <c r="F918" s="694">
        <v>2.2384114285913039</v>
      </c>
      <c r="G918" s="693">
        <v>52.015471449362828</v>
      </c>
      <c r="H918" s="497">
        <v>23.570529734472768</v>
      </c>
      <c r="I918" s="497">
        <v>11.184118601697826</v>
      </c>
      <c r="J918" s="497">
        <v>10.825294706110585</v>
      </c>
      <c r="K918" s="694">
        <v>2.4045855083559982</v>
      </c>
      <c r="L918" s="693">
        <v>54.351924490240279</v>
      </c>
      <c r="M918" s="497">
        <v>23.070121247869526</v>
      </c>
      <c r="N918" s="497">
        <v>11.439963957202922</v>
      </c>
      <c r="O918" s="497">
        <v>8.7805935883924224</v>
      </c>
      <c r="P918" s="694">
        <v>2.357396716294847</v>
      </c>
    </row>
    <row r="919" spans="1:16" x14ac:dyDescent="0.3">
      <c r="A919" s="178" t="s">
        <v>2143</v>
      </c>
      <c r="B919" s="693">
        <v>27.089412719452255</v>
      </c>
      <c r="C919" s="497">
        <v>17.835881688475382</v>
      </c>
      <c r="D919" s="497">
        <v>6.0989845021543827</v>
      </c>
      <c r="E919" s="497">
        <v>10.464573450727329</v>
      </c>
      <c r="F919" s="694">
        <v>38.511147639190654</v>
      </c>
      <c r="G919" s="693">
        <v>43.849464792990091</v>
      </c>
      <c r="H919" s="497">
        <v>27.079716385296575</v>
      </c>
      <c r="I919" s="497">
        <v>6.7129629298023543</v>
      </c>
      <c r="J919" s="497">
        <v>8.9120370134858113</v>
      </c>
      <c r="K919" s="694">
        <v>13.445818878425166</v>
      </c>
      <c r="L919" s="693">
        <v>37.436916598745142</v>
      </c>
      <c r="M919" s="497">
        <v>23.542941246835628</v>
      </c>
      <c r="N919" s="497">
        <v>6.4780492051764229</v>
      </c>
      <c r="O919" s="497">
        <v>9.5060515597085811</v>
      </c>
      <c r="P919" s="694">
        <v>23.036041389534223</v>
      </c>
    </row>
    <row r="920" spans="1:16" x14ac:dyDescent="0.3">
      <c r="A920" s="178" t="s">
        <v>2144</v>
      </c>
      <c r="B920" s="693">
        <v>34.213401387325675</v>
      </c>
      <c r="C920" s="497">
        <v>38.756372959404843</v>
      </c>
      <c r="D920" s="497">
        <v>7.7931537566043856</v>
      </c>
      <c r="E920" s="497">
        <v>15.185724547378394</v>
      </c>
      <c r="F920" s="694">
        <v>4.0513473492867016</v>
      </c>
      <c r="G920" s="693">
        <v>46.424487148018876</v>
      </c>
      <c r="H920" s="497">
        <v>28.037178540858953</v>
      </c>
      <c r="I920" s="497">
        <v>9.5744422391719528</v>
      </c>
      <c r="J920" s="497">
        <v>10.22409305042253</v>
      </c>
      <c r="K920" s="694">
        <v>5.7397990215276851</v>
      </c>
      <c r="L920" s="693">
        <v>43.849240606707752</v>
      </c>
      <c r="M920" s="497">
        <v>30.297793926991073</v>
      </c>
      <c r="N920" s="497">
        <v>9.1987789203067631</v>
      </c>
      <c r="O920" s="497">
        <v>11.270472103211247</v>
      </c>
      <c r="P920" s="694">
        <v>5.3837144427831696</v>
      </c>
    </row>
    <row r="921" spans="1:16" x14ac:dyDescent="0.3">
      <c r="A921" s="178" t="s">
        <v>2145</v>
      </c>
      <c r="B921" s="693">
        <v>21.42188350571584</v>
      </c>
      <c r="C921" s="497">
        <v>36.137180185084375</v>
      </c>
      <c r="D921" s="497">
        <v>17.831246597713662</v>
      </c>
      <c r="E921" s="497">
        <v>11.808383233532934</v>
      </c>
      <c r="F921" s="694">
        <v>12.801306477953183</v>
      </c>
      <c r="G921" s="693">
        <v>19.097996280125052</v>
      </c>
      <c r="H921" s="497">
        <v>24.436412563152132</v>
      </c>
      <c r="I921" s="497">
        <v>22.525030009629461</v>
      </c>
      <c r="J921" s="497">
        <v>21.909008165257422</v>
      </c>
      <c r="K921" s="694">
        <v>12.031552981835929</v>
      </c>
      <c r="L921" s="693">
        <v>19.974698933740779</v>
      </c>
      <c r="M921" s="497">
        <v>28.850608704223962</v>
      </c>
      <c r="N921" s="497">
        <v>20.754267501273269</v>
      </c>
      <c r="O921" s="497">
        <v>18.098477007245307</v>
      </c>
      <c r="P921" s="694">
        <v>12.321947853516683</v>
      </c>
    </row>
    <row r="922" spans="1:16" x14ac:dyDescent="0.3">
      <c r="A922" s="178" t="s">
        <v>2146</v>
      </c>
      <c r="B922" s="693">
        <v>40.869683047810888</v>
      </c>
      <c r="C922" s="497">
        <v>25.507992326034866</v>
      </c>
      <c r="D922" s="497">
        <v>21.505012307769267</v>
      </c>
      <c r="E922" s="497">
        <v>8.7374694796082295</v>
      </c>
      <c r="F922" s="694">
        <v>3.3798428387767423</v>
      </c>
      <c r="G922" s="693">
        <v>37.373772045114102</v>
      </c>
      <c r="H922" s="497">
        <v>23.744590242696408</v>
      </c>
      <c r="I922" s="497">
        <v>20.581163693573565</v>
      </c>
      <c r="J922" s="497">
        <v>13.515834322415021</v>
      </c>
      <c r="K922" s="694">
        <v>4.7846396962009052</v>
      </c>
      <c r="L922" s="693">
        <v>38.550070649717135</v>
      </c>
      <c r="M922" s="497">
        <v>24.337936986473629</v>
      </c>
      <c r="N922" s="497">
        <v>20.892018813999837</v>
      </c>
      <c r="O922" s="497">
        <v>11.908017678186416</v>
      </c>
      <c r="P922" s="694">
        <v>4.3119558716229811</v>
      </c>
    </row>
    <row r="923" spans="1:16" x14ac:dyDescent="0.3">
      <c r="A923" s="178" t="s">
        <v>2147</v>
      </c>
      <c r="B923" s="693">
        <v>26.641603915549904</v>
      </c>
      <c r="C923" s="497">
        <v>35.28822068406685</v>
      </c>
      <c r="D923" s="497">
        <v>21.328320714000519</v>
      </c>
      <c r="E923" s="497">
        <v>12.888471246477312</v>
      </c>
      <c r="F923" s="694">
        <v>3.8533834399054099</v>
      </c>
      <c r="G923" s="693">
        <v>20.408688888555147</v>
      </c>
      <c r="H923" s="497">
        <v>36.090838791895187</v>
      </c>
      <c r="I923" s="497">
        <v>15.888211500476517</v>
      </c>
      <c r="J923" s="497">
        <v>24.156435298356712</v>
      </c>
      <c r="K923" s="694">
        <v>3.455825520716437</v>
      </c>
      <c r="L923" s="693">
        <v>22.942884730581092</v>
      </c>
      <c r="M923" s="497">
        <v>35.764508100271108</v>
      </c>
      <c r="N923" s="497">
        <v>18.100066160675009</v>
      </c>
      <c r="O923" s="497">
        <v>19.575075288682601</v>
      </c>
      <c r="P923" s="694">
        <v>3.6174657197901841</v>
      </c>
    </row>
    <row r="924" spans="1:16" x14ac:dyDescent="0.3">
      <c r="A924" s="178" t="s">
        <v>2148</v>
      </c>
      <c r="B924" s="693">
        <v>31.324202749139136</v>
      </c>
      <c r="C924" s="497">
        <v>33.207181046626566</v>
      </c>
      <c r="D924" s="497">
        <v>17.157999369053599</v>
      </c>
      <c r="E924" s="497">
        <v>9.9101010783399026</v>
      </c>
      <c r="F924" s="694">
        <v>8.4005157568407949</v>
      </c>
      <c r="G924" s="693">
        <v>23.047101581212818</v>
      </c>
      <c r="H924" s="497">
        <v>27.975606109789936</v>
      </c>
      <c r="I924" s="497">
        <v>17.2663693822435</v>
      </c>
      <c r="J924" s="497">
        <v>23.556116359433908</v>
      </c>
      <c r="K924" s="694">
        <v>8.1548065673198362</v>
      </c>
      <c r="L924" s="693">
        <v>25.503152104583922</v>
      </c>
      <c r="M924" s="497">
        <v>29.527962677746665</v>
      </c>
      <c r="N924" s="497">
        <v>17.234212927681348</v>
      </c>
      <c r="O924" s="497">
        <v>19.506956841735558</v>
      </c>
      <c r="P924" s="694">
        <v>8.2277154482525106</v>
      </c>
    </row>
    <row r="925" spans="1:16" x14ac:dyDescent="0.3">
      <c r="A925" s="178" t="s">
        <v>2149</v>
      </c>
      <c r="B925" s="693">
        <v>20.204143913514379</v>
      </c>
      <c r="C925" s="497">
        <v>40.447715757918054</v>
      </c>
      <c r="D925" s="497">
        <v>25.233276422177198</v>
      </c>
      <c r="E925" s="497">
        <v>10.246637647577867</v>
      </c>
      <c r="F925" s="694">
        <v>3.8682262588125051</v>
      </c>
      <c r="G925" s="693">
        <v>15.375272232194659</v>
      </c>
      <c r="H925" s="497">
        <v>29.858435298598618</v>
      </c>
      <c r="I925" s="497">
        <v>26.834478068929009</v>
      </c>
      <c r="J925" s="497">
        <v>20.07664604082451</v>
      </c>
      <c r="K925" s="694">
        <v>7.8551683594532058</v>
      </c>
      <c r="L925" s="693">
        <v>16.937049166585275</v>
      </c>
      <c r="M925" s="497">
        <v>33.283271381349635</v>
      </c>
      <c r="N925" s="497">
        <v>26.316609721157587</v>
      </c>
      <c r="O925" s="497">
        <v>16.897377386238304</v>
      </c>
      <c r="P925" s="694">
        <v>6.5656923446691939</v>
      </c>
    </row>
    <row r="926" spans="1:16" x14ac:dyDescent="0.3">
      <c r="A926" s="178" t="s">
        <v>2150</v>
      </c>
      <c r="B926" s="693">
        <v>43.421052537956243</v>
      </c>
      <c r="C926" s="497">
        <v>24.657894626328602</v>
      </c>
      <c r="D926" s="497">
        <v>10.526315788506007</v>
      </c>
      <c r="E926" s="497">
        <v>18.280701996930869</v>
      </c>
      <c r="F926" s="694">
        <v>3.1140350502782792</v>
      </c>
      <c r="G926" s="693">
        <v>50.300429120820489</v>
      </c>
      <c r="H926" s="497">
        <v>21.839771140659945</v>
      </c>
      <c r="I926" s="497">
        <v>12.349070062807021</v>
      </c>
      <c r="J926" s="497">
        <v>12.749642391819883</v>
      </c>
      <c r="K926" s="694">
        <v>2.7610872838926652</v>
      </c>
      <c r="L926" s="693">
        <v>48.608414163549185</v>
      </c>
      <c r="M926" s="497">
        <v>22.532901838151666</v>
      </c>
      <c r="N926" s="497">
        <v>11.900755094379543</v>
      </c>
      <c r="O926" s="497">
        <v>14.110032460408103</v>
      </c>
      <c r="P926" s="694">
        <v>2.8478964435115026</v>
      </c>
    </row>
    <row r="927" spans="1:16" x14ac:dyDescent="0.3">
      <c r="A927" s="178" t="s">
        <v>2151</v>
      </c>
      <c r="B927" s="693">
        <v>30.834110581487948</v>
      </c>
      <c r="C927" s="497">
        <v>36.34594089084797</v>
      </c>
      <c r="D927" s="497">
        <v>16.228740802516963</v>
      </c>
      <c r="E927" s="497">
        <v>8.4806183389481795</v>
      </c>
      <c r="F927" s="694">
        <v>8.1105893861989333</v>
      </c>
      <c r="G927" s="693">
        <v>30.217369695612494</v>
      </c>
      <c r="H927" s="497">
        <v>26.406204659957496</v>
      </c>
      <c r="I927" s="497">
        <v>19.027408420254893</v>
      </c>
      <c r="J927" s="497">
        <v>17.625577157714222</v>
      </c>
      <c r="K927" s="694">
        <v>6.7234400664608964</v>
      </c>
      <c r="L927" s="693">
        <v>30.419511368500586</v>
      </c>
      <c r="M927" s="497">
        <v>29.664031335298546</v>
      </c>
      <c r="N927" s="497">
        <v>18.110123111199663</v>
      </c>
      <c r="O927" s="497">
        <v>14.62824502609463</v>
      </c>
      <c r="P927" s="694">
        <v>7.1780891589065741</v>
      </c>
    </row>
    <row r="928" spans="1:16" x14ac:dyDescent="0.3">
      <c r="A928" s="178" t="s">
        <v>2152</v>
      </c>
      <c r="B928" s="693">
        <v>37.266909121553468</v>
      </c>
      <c r="C928" s="497">
        <v>35.549518923090815</v>
      </c>
      <c r="D928" s="497">
        <v>16.018232819963824</v>
      </c>
      <c r="E928" s="497">
        <v>7.6799116212706107</v>
      </c>
      <c r="F928" s="694">
        <v>3.4854275141212776</v>
      </c>
      <c r="G928" s="693">
        <v>38.867313428640124</v>
      </c>
      <c r="H928" s="497">
        <v>28.145295972297792</v>
      </c>
      <c r="I928" s="497">
        <v>18.409875903751065</v>
      </c>
      <c r="J928" s="497">
        <v>11.949893299509327</v>
      </c>
      <c r="K928" s="694">
        <v>2.6276213958016976</v>
      </c>
      <c r="L928" s="693">
        <v>38.444606617099303</v>
      </c>
      <c r="M928" s="497">
        <v>30.100936469894624</v>
      </c>
      <c r="N928" s="497">
        <v>17.778183138482461</v>
      </c>
      <c r="O928" s="497">
        <v>10.822084324893599</v>
      </c>
      <c r="P928" s="694">
        <v>2.8541894496300113</v>
      </c>
    </row>
    <row r="929" spans="1:16" x14ac:dyDescent="0.3">
      <c r="A929" s="178" t="s">
        <v>2153</v>
      </c>
      <c r="B929" s="693">
        <v>48.698277684427296</v>
      </c>
      <c r="C929" s="497">
        <v>30.221170279946826</v>
      </c>
      <c r="D929" s="497">
        <v>8.0388477770617932</v>
      </c>
      <c r="E929" s="497">
        <v>2.9135721719097227</v>
      </c>
      <c r="F929" s="694">
        <v>10.128132086654363</v>
      </c>
      <c r="G929" s="693">
        <v>45.009442421365378</v>
      </c>
      <c r="H929" s="497">
        <v>34.300902351920733</v>
      </c>
      <c r="I929" s="497">
        <v>10.858921437113782</v>
      </c>
      <c r="J929" s="497">
        <v>6.655242420061998</v>
      </c>
      <c r="K929" s="694">
        <v>3.1754913695381108</v>
      </c>
      <c r="L929" s="693">
        <v>46.11599366175696</v>
      </c>
      <c r="M929" s="497">
        <v>33.077092595515175</v>
      </c>
      <c r="N929" s="497">
        <v>10.012975282300694</v>
      </c>
      <c r="O929" s="497">
        <v>5.5328421069635807</v>
      </c>
      <c r="P929" s="694">
        <v>5.2610963534635928</v>
      </c>
    </row>
    <row r="930" spans="1:16" x14ac:dyDescent="0.3">
      <c r="A930" s="178" t="s">
        <v>2154</v>
      </c>
      <c r="B930" s="693">
        <v>37.836457801444304</v>
      </c>
      <c r="C930" s="497">
        <v>41.206506674447439</v>
      </c>
      <c r="D930" s="497">
        <v>12.327667955357795</v>
      </c>
      <c r="E930" s="497">
        <v>7.3528339047341156</v>
      </c>
      <c r="F930" s="694">
        <v>1.2765336640163396</v>
      </c>
      <c r="G930" s="693">
        <v>39.271373056994818</v>
      </c>
      <c r="H930" s="497">
        <v>26.220854922279791</v>
      </c>
      <c r="I930" s="497">
        <v>16.441062176165801</v>
      </c>
      <c r="J930" s="497">
        <v>12.033678756476684</v>
      </c>
      <c r="K930" s="694">
        <v>6.0330310880829021</v>
      </c>
      <c r="L930" s="693">
        <v>38.830204759021278</v>
      </c>
      <c r="M930" s="497">
        <v>30.828231178093251</v>
      </c>
      <c r="N930" s="497">
        <v>15.176388795442822</v>
      </c>
      <c r="O930" s="497">
        <v>10.594541254569513</v>
      </c>
      <c r="P930" s="694">
        <v>4.5706340128731302</v>
      </c>
    </row>
    <row r="931" spans="1:16" x14ac:dyDescent="0.3">
      <c r="A931" s="178" t="s">
        <v>2155</v>
      </c>
      <c r="B931" s="693">
        <v>59.59399912829744</v>
      </c>
      <c r="C931" s="497">
        <v>26.186927902230405</v>
      </c>
      <c r="D931" s="497">
        <v>5.9406534942715226</v>
      </c>
      <c r="E931" s="497">
        <v>4.2876382445097327</v>
      </c>
      <c r="F931" s="694">
        <v>3.9907812306909034</v>
      </c>
      <c r="G931" s="693">
        <v>48.626298928180091</v>
      </c>
      <c r="H931" s="497">
        <v>23.625556531737317</v>
      </c>
      <c r="I931" s="497">
        <v>10.941857123054547</v>
      </c>
      <c r="J931" s="497">
        <v>12.752756911132487</v>
      </c>
      <c r="K931" s="694">
        <v>4.0535305058955631</v>
      </c>
      <c r="L931" s="693">
        <v>52.427090657557564</v>
      </c>
      <c r="M931" s="497">
        <v>24.51318465278408</v>
      </c>
      <c r="N931" s="497">
        <v>9.2087195424879518</v>
      </c>
      <c r="O931" s="497">
        <v>9.8192200320013079</v>
      </c>
      <c r="P931" s="694">
        <v>4.0317851151690967</v>
      </c>
    </row>
    <row r="932" spans="1:16" x14ac:dyDescent="0.3">
      <c r="A932" s="178" t="s">
        <v>2156</v>
      </c>
      <c r="B932" s="693">
        <v>58.571143104490453</v>
      </c>
      <c r="C932" s="497">
        <v>28.796647651991535</v>
      </c>
      <c r="D932" s="497">
        <v>9.8483337012825363</v>
      </c>
      <c r="E932" s="497">
        <v>1.5166633946194834</v>
      </c>
      <c r="F932" s="694">
        <v>1.267212147615989</v>
      </c>
      <c r="G932" s="693">
        <v>59.501842517703565</v>
      </c>
      <c r="H932" s="497">
        <v>21.183450559924502</v>
      </c>
      <c r="I932" s="497">
        <v>8.083949673917143</v>
      </c>
      <c r="J932" s="497">
        <v>8.1623585972767323</v>
      </c>
      <c r="K932" s="694">
        <v>3.0683986511780579</v>
      </c>
      <c r="L932" s="693">
        <v>59.308659212932149</v>
      </c>
      <c r="M932" s="497">
        <v>22.76370574569296</v>
      </c>
      <c r="N932" s="497">
        <v>8.4501791272221798</v>
      </c>
      <c r="O932" s="497">
        <v>6.782925728268431</v>
      </c>
      <c r="P932" s="694">
        <v>2.6945301858842847</v>
      </c>
    </row>
    <row r="933" spans="1:16" x14ac:dyDescent="0.3">
      <c r="A933" s="178" t="s">
        <v>2157</v>
      </c>
      <c r="B933" s="693">
        <v>40.32401169859682</v>
      </c>
      <c r="C933" s="497">
        <v>33.843777726660313</v>
      </c>
      <c r="D933" s="497">
        <v>12.776445072459005</v>
      </c>
      <c r="E933" s="497">
        <v>8.2777430909270162</v>
      </c>
      <c r="F933" s="694">
        <v>4.7780224113568401</v>
      </c>
      <c r="G933" s="693">
        <v>42.445855115758029</v>
      </c>
      <c r="H933" s="497">
        <v>27.570948469006723</v>
      </c>
      <c r="I933" s="497">
        <v>14.578043315907394</v>
      </c>
      <c r="J933" s="497">
        <v>10.291262135922331</v>
      </c>
      <c r="K933" s="694">
        <v>5.1138909634055265</v>
      </c>
      <c r="L933" s="693">
        <v>41.677084449524351</v>
      </c>
      <c r="M933" s="497">
        <v>29.843673726946935</v>
      </c>
      <c r="N933" s="497">
        <v>13.925301520400996</v>
      </c>
      <c r="O933" s="497">
        <v>9.5617387577240418</v>
      </c>
      <c r="P933" s="694">
        <v>4.9922015454036739</v>
      </c>
    </row>
    <row r="934" spans="1:16" x14ac:dyDescent="0.3">
      <c r="A934" s="178" t="s">
        <v>2158</v>
      </c>
      <c r="B934" s="693">
        <v>28.870646076082057</v>
      </c>
      <c r="C934" s="497">
        <v>27.251802968683847</v>
      </c>
      <c r="D934" s="497">
        <v>17.615467196910238</v>
      </c>
      <c r="E934" s="497">
        <v>8.401104864747122</v>
      </c>
      <c r="F934" s="694">
        <v>17.860978893576736</v>
      </c>
      <c r="G934" s="693">
        <v>34.054541814998814</v>
      </c>
      <c r="H934" s="497">
        <v>21.114255069446557</v>
      </c>
      <c r="I934" s="497">
        <v>13.501317270358621</v>
      </c>
      <c r="J934" s="497">
        <v>16.874817078516667</v>
      </c>
      <c r="K934" s="694">
        <v>14.455068766679343</v>
      </c>
      <c r="L934" s="693">
        <v>32.803997720926489</v>
      </c>
      <c r="M934" s="497">
        <v>22.5948547311753</v>
      </c>
      <c r="N934" s="497">
        <v>14.493799787735082</v>
      </c>
      <c r="O934" s="497">
        <v>14.830649661289181</v>
      </c>
      <c r="P934" s="694">
        <v>15.276698098873956</v>
      </c>
    </row>
    <row r="935" spans="1:16" x14ac:dyDescent="0.3">
      <c r="A935" s="178" t="s">
        <v>2159</v>
      </c>
      <c r="B935" s="693">
        <v>52.880406645644094</v>
      </c>
      <c r="C935" s="497">
        <v>26.434320139313783</v>
      </c>
      <c r="D935" s="497">
        <v>12.707676377841578</v>
      </c>
      <c r="E935" s="497">
        <v>5.5725514190238616</v>
      </c>
      <c r="F935" s="694">
        <v>2.4050454181766838</v>
      </c>
      <c r="G935" s="693">
        <v>36.778842537571641</v>
      </c>
      <c r="H935" s="497">
        <v>24.95750154197945</v>
      </c>
      <c r="I935" s="497">
        <v>17.137785266198303</v>
      </c>
      <c r="J935" s="497">
        <v>16.111052607825734</v>
      </c>
      <c r="K935" s="694">
        <v>5.014818046424864</v>
      </c>
      <c r="L935" s="693">
        <v>40.678864569083444</v>
      </c>
      <c r="M935" s="497">
        <v>25.315207478340174</v>
      </c>
      <c r="N935" s="497">
        <v>16.064751481988143</v>
      </c>
      <c r="O935" s="497">
        <v>13.558481532147743</v>
      </c>
      <c r="P935" s="694">
        <v>4.3826949384404923</v>
      </c>
    </row>
    <row r="936" spans="1:16" x14ac:dyDescent="0.3">
      <c r="A936" s="178" t="s">
        <v>2160</v>
      </c>
      <c r="B936" s="693">
        <v>55.813199764289919</v>
      </c>
      <c r="C936" s="497">
        <v>27.779905715969356</v>
      </c>
      <c r="D936" s="497">
        <v>7.5309369475545074</v>
      </c>
      <c r="E936" s="497">
        <v>5.748379493223335</v>
      </c>
      <c r="F936" s="694">
        <v>3.1275780789628755</v>
      </c>
      <c r="G936" s="693">
        <v>60.907951487447932</v>
      </c>
      <c r="H936" s="497">
        <v>19.435740529116131</v>
      </c>
      <c r="I936" s="497">
        <v>11.534018997063196</v>
      </c>
      <c r="J936" s="497">
        <v>6.1273515931237021</v>
      </c>
      <c r="K936" s="694">
        <v>1.9949373932490386</v>
      </c>
      <c r="L936" s="693">
        <v>59.408520564337806</v>
      </c>
      <c r="M936" s="497">
        <v>21.891502848570514</v>
      </c>
      <c r="N936" s="497">
        <v>10.355876206415136</v>
      </c>
      <c r="O936" s="497">
        <v>6.0158167202851169</v>
      </c>
      <c r="P936" s="694">
        <v>2.328283660391429</v>
      </c>
    </row>
    <row r="937" spans="1:16" x14ac:dyDescent="0.3">
      <c r="A937" s="178" t="s">
        <v>2161</v>
      </c>
      <c r="B937" s="693">
        <v>37.148936170212764</v>
      </c>
      <c r="C937" s="497">
        <v>34.893617021276597</v>
      </c>
      <c r="D937" s="497">
        <v>12.468085106382979</v>
      </c>
      <c r="E937" s="497">
        <v>11.148936170212766</v>
      </c>
      <c r="F937" s="694">
        <v>4.3404255319148941</v>
      </c>
      <c r="G937" s="693">
        <v>25.017185910303297</v>
      </c>
      <c r="H937" s="497">
        <v>28.809085159622732</v>
      </c>
      <c r="I937" s="497">
        <v>14.504908295982622</v>
      </c>
      <c r="J937" s="497">
        <v>28.707344570627217</v>
      </c>
      <c r="K937" s="694">
        <v>2.9614760634641293</v>
      </c>
      <c r="L937" s="693">
        <v>29.779344213005494</v>
      </c>
      <c r="M937" s="497">
        <v>31.197487764544739</v>
      </c>
      <c r="N937" s="497">
        <v>13.705380259575392</v>
      </c>
      <c r="O937" s="497">
        <v>21.815023301651994</v>
      </c>
      <c r="P937" s="694">
        <v>3.5027644612223763</v>
      </c>
    </row>
    <row r="938" spans="1:16" x14ac:dyDescent="0.3">
      <c r="A938" s="178" t="s">
        <v>2162</v>
      </c>
      <c r="B938" s="693">
        <v>14.989046466044046</v>
      </c>
      <c r="C938" s="497">
        <v>41.531188746685118</v>
      </c>
      <c r="D938" s="497">
        <v>17.517967639033014</v>
      </c>
      <c r="E938" s="497">
        <v>22.372112686882662</v>
      </c>
      <c r="F938" s="694">
        <v>3.5896844613551639</v>
      </c>
      <c r="G938" s="693">
        <v>12.729582274790721</v>
      </c>
      <c r="H938" s="497">
        <v>26.862687934696599</v>
      </c>
      <c r="I938" s="497">
        <v>19.872141934946484</v>
      </c>
      <c r="J938" s="497">
        <v>30.804631210695099</v>
      </c>
      <c r="K938" s="694">
        <v>9.7309566448711013</v>
      </c>
      <c r="L938" s="693">
        <v>13.523588282167989</v>
      </c>
      <c r="M938" s="497">
        <v>32.017395767210061</v>
      </c>
      <c r="N938" s="497">
        <v>19.04485352709985</v>
      </c>
      <c r="O938" s="497">
        <v>27.841331154360422</v>
      </c>
      <c r="P938" s="694">
        <v>7.5728312691616813</v>
      </c>
    </row>
    <row r="939" spans="1:16" x14ac:dyDescent="0.3">
      <c r="A939" s="178" t="s">
        <v>2163</v>
      </c>
      <c r="B939" s="693">
        <v>40.962173846854014</v>
      </c>
      <c r="C939" s="497">
        <v>30.216673138327554</v>
      </c>
      <c r="D939" s="497">
        <v>9.7759823360190961</v>
      </c>
      <c r="E939" s="497">
        <v>18.957032593450656</v>
      </c>
      <c r="F939" s="694">
        <v>8.8138085348687653E-2</v>
      </c>
      <c r="G939" s="693">
        <v>45.2652542965115</v>
      </c>
      <c r="H939" s="497">
        <v>25.641257784593535</v>
      </c>
      <c r="I939" s="497">
        <v>13.311002434500196</v>
      </c>
      <c r="J939" s="497">
        <v>13.084676316607021</v>
      </c>
      <c r="K939" s="694">
        <v>2.6978091677877409</v>
      </c>
      <c r="L939" s="693">
        <v>44.012148819972921</v>
      </c>
      <c r="M939" s="497">
        <v>26.973670251494813</v>
      </c>
      <c r="N939" s="497">
        <v>12.281564780032637</v>
      </c>
      <c r="O939" s="497">
        <v>14.794772582942034</v>
      </c>
      <c r="P939" s="694">
        <v>1.937843565557591</v>
      </c>
    </row>
    <row r="940" spans="1:16" ht="15" thickBot="1" x14ac:dyDescent="0.35">
      <c r="A940" s="180" t="s">
        <v>2164</v>
      </c>
      <c r="B940" s="695">
        <v>24.69985577535855</v>
      </c>
      <c r="C940" s="696">
        <v>31.887305573937951</v>
      </c>
      <c r="D940" s="696">
        <v>23.771410731881062</v>
      </c>
      <c r="E940" s="696">
        <v>9.2684489244318886</v>
      </c>
      <c r="F940" s="697">
        <v>10.372978994390548</v>
      </c>
      <c r="G940" s="695">
        <v>22.978668611668546</v>
      </c>
      <c r="H940" s="696">
        <v>33.394976749885409</v>
      </c>
      <c r="I940" s="696">
        <v>16.914674055943927</v>
      </c>
      <c r="J940" s="696">
        <v>17.052296526208739</v>
      </c>
      <c r="K940" s="697">
        <v>9.6593840562933835</v>
      </c>
      <c r="L940" s="695">
        <v>23.343164227515143</v>
      </c>
      <c r="M940" s="696">
        <v>33.075697391217062</v>
      </c>
      <c r="N940" s="696">
        <v>18.366724425664081</v>
      </c>
      <c r="O940" s="696">
        <v>15.403911977962883</v>
      </c>
      <c r="P940" s="697">
        <v>9.8105019776408309</v>
      </c>
    </row>
    <row r="942" spans="1:16" x14ac:dyDescent="0.3">
      <c r="A942" s="767" t="s">
        <v>2166</v>
      </c>
      <c r="B942" s="767"/>
      <c r="C942" s="767"/>
      <c r="D942" s="767"/>
      <c r="E942" s="767"/>
      <c r="F942" s="767"/>
      <c r="G942" s="767"/>
      <c r="H942" s="767"/>
      <c r="I942" s="767"/>
      <c r="J942" s="767"/>
      <c r="K942" s="767"/>
    </row>
  </sheetData>
  <mergeCells count="5">
    <mergeCell ref="A5:A6"/>
    <mergeCell ref="A942:K942"/>
    <mergeCell ref="B5:F5"/>
    <mergeCell ref="G5:K5"/>
    <mergeCell ref="L5:P5"/>
  </mergeCells>
  <hyperlinks>
    <hyperlink ref="A2" location="'Appendix Table Menu'!A1" display="Return to Appendix Table Menu" xr:uid="{283E1826-274F-40EA-8353-4CFC54EA24FC}"/>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F2F40-E74C-4449-A7E3-F368D565E326}">
  <sheetPr>
    <tabColor theme="8"/>
  </sheetPr>
  <dimension ref="A1:X111"/>
  <sheetViews>
    <sheetView zoomScale="85" zoomScaleNormal="85" workbookViewId="0">
      <pane xSplit="1" ySplit="6" topLeftCell="B7" activePane="bottomRight" state="frozen"/>
      <selection activeCell="A2" sqref="A2"/>
      <selection pane="topRight" activeCell="A2" sqref="A2"/>
      <selection pane="bottomLeft" activeCell="A2" sqref="A2"/>
      <selection pane="bottomRight"/>
    </sheetView>
  </sheetViews>
  <sheetFormatPr defaultRowHeight="14.4" x14ac:dyDescent="0.3"/>
  <cols>
    <col min="1" max="1" width="43.33203125" customWidth="1"/>
    <col min="2" max="2" width="11.5546875" customWidth="1"/>
    <col min="4" max="4" width="8.5546875" customWidth="1"/>
    <col min="12" max="12" width="10.5546875" customWidth="1"/>
    <col min="23" max="23" width="9.6640625" customWidth="1"/>
  </cols>
  <sheetData>
    <row r="1" spans="1:24" ht="21" x14ac:dyDescent="0.4">
      <c r="A1" s="50" t="s">
        <v>2205</v>
      </c>
    </row>
    <row r="2" spans="1:24" x14ac:dyDescent="0.3">
      <c r="A2" s="2" t="s">
        <v>27</v>
      </c>
    </row>
    <row r="4" spans="1:24" ht="15" thickBot="1" x14ac:dyDescent="0.35">
      <c r="A4" t="s">
        <v>791</v>
      </c>
    </row>
    <row r="5" spans="1:24" ht="15" customHeight="1" x14ac:dyDescent="0.3">
      <c r="A5" s="831" t="s">
        <v>70</v>
      </c>
      <c r="B5" s="891" t="s">
        <v>796</v>
      </c>
      <c r="C5" s="796" t="s">
        <v>797</v>
      </c>
      <c r="D5" s="797"/>
      <c r="E5" s="797"/>
      <c r="F5" s="797"/>
      <c r="G5" s="798"/>
      <c r="H5" s="797" t="s">
        <v>803</v>
      </c>
      <c r="I5" s="797"/>
      <c r="J5" s="797"/>
      <c r="K5" s="797"/>
      <c r="L5" s="797"/>
      <c r="M5" s="796" t="s">
        <v>809</v>
      </c>
      <c r="N5" s="797"/>
      <c r="O5" s="797"/>
      <c r="P5" s="797"/>
      <c r="Q5" s="798"/>
      <c r="R5" s="796" t="s">
        <v>815</v>
      </c>
      <c r="S5" s="797"/>
      <c r="T5" s="797"/>
      <c r="U5" s="797"/>
      <c r="V5" s="797"/>
      <c r="W5" s="799"/>
    </row>
    <row r="6" spans="1:24" ht="43.8" thickBot="1" x14ac:dyDescent="0.35">
      <c r="A6" s="890"/>
      <c r="B6" s="892"/>
      <c r="C6" s="268" t="s">
        <v>798</v>
      </c>
      <c r="D6" s="269" t="s">
        <v>825</v>
      </c>
      <c r="E6" s="270" t="s">
        <v>800</v>
      </c>
      <c r="F6" s="270" t="s">
        <v>801</v>
      </c>
      <c r="G6" s="271" t="s">
        <v>802</v>
      </c>
      <c r="H6" s="272" t="s">
        <v>804</v>
      </c>
      <c r="I6" s="270" t="s">
        <v>805</v>
      </c>
      <c r="J6" s="270" t="s">
        <v>806</v>
      </c>
      <c r="K6" s="270" t="s">
        <v>807</v>
      </c>
      <c r="L6" s="273" t="s">
        <v>2169</v>
      </c>
      <c r="M6" s="268" t="s">
        <v>810</v>
      </c>
      <c r="N6" s="270" t="s">
        <v>811</v>
      </c>
      <c r="O6" s="270" t="s">
        <v>812</v>
      </c>
      <c r="P6" s="270" t="s">
        <v>813</v>
      </c>
      <c r="Q6" s="271" t="s">
        <v>814</v>
      </c>
      <c r="R6" s="268" t="s">
        <v>2170</v>
      </c>
      <c r="S6" s="270" t="s">
        <v>2171</v>
      </c>
      <c r="T6" s="270" t="s">
        <v>2172</v>
      </c>
      <c r="U6" s="270" t="s">
        <v>2173</v>
      </c>
      <c r="V6" s="270" t="s">
        <v>2174</v>
      </c>
      <c r="W6" s="274" t="s">
        <v>2175</v>
      </c>
    </row>
    <row r="7" spans="1:24" x14ac:dyDescent="0.3">
      <c r="A7" s="295" t="s">
        <v>69</v>
      </c>
      <c r="B7" s="296">
        <v>44011.578999999998</v>
      </c>
      <c r="C7" s="297">
        <v>7742.9449999999997</v>
      </c>
      <c r="D7" s="298">
        <v>8034.9369999999999</v>
      </c>
      <c r="E7" s="298">
        <v>7195.15</v>
      </c>
      <c r="F7" s="299">
        <v>9777.741</v>
      </c>
      <c r="G7" s="300">
        <v>11260.806</v>
      </c>
      <c r="H7" s="301">
        <v>22753.455000000002</v>
      </c>
      <c r="I7" s="298">
        <v>8656.3520000000008</v>
      </c>
      <c r="J7" s="299">
        <v>8665.7189999999991</v>
      </c>
      <c r="K7" s="299">
        <v>2354.3020000000001</v>
      </c>
      <c r="L7" s="302">
        <v>1581.751</v>
      </c>
      <c r="M7" s="277">
        <v>15158.686</v>
      </c>
      <c r="N7" s="278">
        <v>8776.2360000000008</v>
      </c>
      <c r="O7" s="278">
        <v>6840.4870000000001</v>
      </c>
      <c r="P7" s="278">
        <v>6014.4459999999999</v>
      </c>
      <c r="Q7" s="278">
        <v>7221.7240000000002</v>
      </c>
      <c r="R7" s="277">
        <v>5838.1530000000002</v>
      </c>
      <c r="S7" s="278">
        <v>5633.2979999999998</v>
      </c>
      <c r="T7" s="278">
        <v>6593.0870000000004</v>
      </c>
      <c r="U7" s="278">
        <v>4109.9080000000004</v>
      </c>
      <c r="V7" s="278">
        <v>16811.159</v>
      </c>
      <c r="W7" s="281">
        <v>5025.9740000000002</v>
      </c>
      <c r="X7" s="247"/>
    </row>
    <row r="8" spans="1:24" x14ac:dyDescent="0.3">
      <c r="A8" s="303" t="s">
        <v>89</v>
      </c>
      <c r="B8" s="304">
        <v>94.903000000000006</v>
      </c>
      <c r="C8" s="305">
        <v>22.904</v>
      </c>
      <c r="D8" s="306">
        <v>22.283999999999999</v>
      </c>
      <c r="E8" s="306">
        <v>18.334</v>
      </c>
      <c r="F8" s="307">
        <v>19.187999999999999</v>
      </c>
      <c r="G8" s="308">
        <v>12.193</v>
      </c>
      <c r="H8" s="309">
        <v>63.314999999999998</v>
      </c>
      <c r="I8" s="253">
        <v>21.501999999999999</v>
      </c>
      <c r="J8" s="310">
        <v>3.024</v>
      </c>
      <c r="K8" s="310">
        <v>2.8860000000000001</v>
      </c>
      <c r="L8" s="311">
        <v>4.1760000000000002</v>
      </c>
      <c r="M8" s="312">
        <v>35.194000000000003</v>
      </c>
      <c r="N8" s="306">
        <v>15.076000000000001</v>
      </c>
      <c r="O8" s="307">
        <v>13.728999999999999</v>
      </c>
      <c r="P8" s="307">
        <v>12.917</v>
      </c>
      <c r="Q8" s="313">
        <v>17.986999999999998</v>
      </c>
      <c r="R8" s="314">
        <v>9.1809999999999992</v>
      </c>
      <c r="S8" s="253">
        <v>7.56</v>
      </c>
      <c r="T8" s="310">
        <v>16.962</v>
      </c>
      <c r="U8" s="310">
        <v>8.5410000000000004</v>
      </c>
      <c r="V8" s="310">
        <v>43.331000000000003</v>
      </c>
      <c r="W8" s="315">
        <v>9.3279999999999994</v>
      </c>
    </row>
    <row r="9" spans="1:24" x14ac:dyDescent="0.3">
      <c r="A9" s="283" t="s">
        <v>90</v>
      </c>
      <c r="B9" s="316">
        <v>130.45169999999999</v>
      </c>
      <c r="C9" s="312">
        <v>24.036526000000002</v>
      </c>
      <c r="D9" s="306">
        <v>22.531278999999998</v>
      </c>
      <c r="E9" s="306">
        <v>20.495099999999997</v>
      </c>
      <c r="F9" s="306">
        <v>29.922241999999997</v>
      </c>
      <c r="G9" s="308">
        <v>33.466591000000001</v>
      </c>
      <c r="H9" s="317">
        <v>90.763039000000006</v>
      </c>
      <c r="I9" s="253">
        <v>17.756</v>
      </c>
      <c r="J9" s="253">
        <v>8.4317009999999986</v>
      </c>
      <c r="K9" s="253">
        <v>7.5659600000000005</v>
      </c>
      <c r="L9" s="318">
        <v>5.9350379999999996</v>
      </c>
      <c r="M9" s="312">
        <v>50.579294000000004</v>
      </c>
      <c r="N9" s="306">
        <v>19.820249</v>
      </c>
      <c r="O9" s="306">
        <v>17.452818000000001</v>
      </c>
      <c r="P9" s="306">
        <v>18.981600999999998</v>
      </c>
      <c r="Q9" s="308">
        <v>23.617776000000003</v>
      </c>
      <c r="R9" s="309">
        <v>15.231323</v>
      </c>
      <c r="S9" s="253">
        <v>9.7605319999999995</v>
      </c>
      <c r="T9" s="253">
        <v>20.085184000000002</v>
      </c>
      <c r="U9" s="253">
        <v>8.9407329999999998</v>
      </c>
      <c r="V9" s="253">
        <v>58.140726000000001</v>
      </c>
      <c r="W9" s="319">
        <v>18.293240000000001</v>
      </c>
    </row>
    <row r="10" spans="1:24" x14ac:dyDescent="0.3">
      <c r="A10" s="283" t="s">
        <v>91</v>
      </c>
      <c r="B10" s="316">
        <v>114.7942</v>
      </c>
      <c r="C10" s="312">
        <v>25.101050000000001</v>
      </c>
      <c r="D10" s="306">
        <v>21.864049999999999</v>
      </c>
      <c r="E10" s="306">
        <v>17.66</v>
      </c>
      <c r="F10" s="306">
        <v>26.474400000000003</v>
      </c>
      <c r="G10" s="308">
        <v>23.694700000000001</v>
      </c>
      <c r="H10" s="317">
        <v>44.893949999999997</v>
      </c>
      <c r="I10" s="253">
        <v>4.4993999999999996</v>
      </c>
      <c r="J10" s="253">
        <v>52.484400000000001</v>
      </c>
      <c r="K10" s="253">
        <v>4.2135500000000006</v>
      </c>
      <c r="L10" s="318">
        <v>8.7028999999999996</v>
      </c>
      <c r="M10" s="312">
        <v>39.394400000000005</v>
      </c>
      <c r="N10" s="306">
        <v>23.977599999999999</v>
      </c>
      <c r="O10" s="306">
        <v>15.990399999999999</v>
      </c>
      <c r="P10" s="306">
        <v>16.147500000000001</v>
      </c>
      <c r="Q10" s="308">
        <v>19.284299999999998</v>
      </c>
      <c r="R10" s="309">
        <v>13.79645</v>
      </c>
      <c r="S10" s="253">
        <v>11.6889</v>
      </c>
      <c r="T10" s="253">
        <v>19.957049999999999</v>
      </c>
      <c r="U10" s="253">
        <v>12.023250000000001</v>
      </c>
      <c r="V10" s="253">
        <v>46.188849999999995</v>
      </c>
      <c r="W10" s="319">
        <v>11.139700000000001</v>
      </c>
    </row>
    <row r="11" spans="1:24" x14ac:dyDescent="0.3">
      <c r="A11" s="283" t="s">
        <v>92</v>
      </c>
      <c r="B11" s="316">
        <v>103.26300000000001</v>
      </c>
      <c r="C11" s="312">
        <v>17.242999999999999</v>
      </c>
      <c r="D11" s="306">
        <v>18.189</v>
      </c>
      <c r="E11" s="306">
        <v>19.565999999999999</v>
      </c>
      <c r="F11" s="306">
        <v>21.86</v>
      </c>
      <c r="G11" s="308">
        <v>26.405000000000001</v>
      </c>
      <c r="H11" s="317">
        <v>60.777999999999999</v>
      </c>
      <c r="I11" s="253">
        <v>9.5299999999999994</v>
      </c>
      <c r="J11" s="253">
        <v>27.846</v>
      </c>
      <c r="K11" s="253">
        <v>3.0310000000000001</v>
      </c>
      <c r="L11" s="318">
        <v>2.0779999999999998</v>
      </c>
      <c r="M11" s="312">
        <v>32.268999999999998</v>
      </c>
      <c r="N11" s="306">
        <v>16.329000000000001</v>
      </c>
      <c r="O11" s="306">
        <v>16.541</v>
      </c>
      <c r="P11" s="306">
        <v>15.266</v>
      </c>
      <c r="Q11" s="308">
        <v>22.858000000000001</v>
      </c>
      <c r="R11" s="309">
        <v>15.547000000000001</v>
      </c>
      <c r="S11" s="253">
        <v>9.4760000000000009</v>
      </c>
      <c r="T11" s="253">
        <v>20.632999999999999</v>
      </c>
      <c r="U11" s="253">
        <v>9.0060000000000002</v>
      </c>
      <c r="V11" s="253">
        <v>39.606000000000002</v>
      </c>
      <c r="W11" s="319">
        <v>8.9949999999999992</v>
      </c>
    </row>
    <row r="12" spans="1:24" x14ac:dyDescent="0.3">
      <c r="A12" s="283" t="s">
        <v>93</v>
      </c>
      <c r="B12" s="316">
        <v>786.33540000000005</v>
      </c>
      <c r="C12" s="312">
        <v>110.7063</v>
      </c>
      <c r="D12" s="306">
        <v>129.6507</v>
      </c>
      <c r="E12" s="306">
        <v>138.7996</v>
      </c>
      <c r="F12" s="306">
        <v>193.63300000000001</v>
      </c>
      <c r="G12" s="308">
        <v>213.54579999999999</v>
      </c>
      <c r="H12" s="317">
        <v>252.81820000000002</v>
      </c>
      <c r="I12" s="253">
        <v>386.44720000000001</v>
      </c>
      <c r="J12" s="253">
        <v>88.00775999999999</v>
      </c>
      <c r="K12" s="253">
        <v>39.110469999999999</v>
      </c>
      <c r="L12" s="318">
        <v>19.95177</v>
      </c>
      <c r="M12" s="312">
        <v>289.25146000000001</v>
      </c>
      <c r="N12" s="306">
        <v>176.37649999999999</v>
      </c>
      <c r="O12" s="306">
        <v>129.78579999999999</v>
      </c>
      <c r="P12" s="306">
        <v>92.965490000000003</v>
      </c>
      <c r="Q12" s="308">
        <v>97.956130000000002</v>
      </c>
      <c r="R12" s="309">
        <v>97.437929999999994</v>
      </c>
      <c r="S12" s="253">
        <v>101.70530000000001</v>
      </c>
      <c r="T12" s="253">
        <v>120.0949</v>
      </c>
      <c r="U12" s="253">
        <v>84.513530000000003</v>
      </c>
      <c r="V12" s="253">
        <v>307.05020000000002</v>
      </c>
      <c r="W12" s="319">
        <v>75.533539999999988</v>
      </c>
    </row>
    <row r="13" spans="1:24" x14ac:dyDescent="0.3">
      <c r="A13" s="283" t="s">
        <v>94</v>
      </c>
      <c r="B13" s="316">
        <v>66.180990000000008</v>
      </c>
      <c r="C13" s="312">
        <v>15.541136</v>
      </c>
      <c r="D13" s="306">
        <v>15.9376</v>
      </c>
      <c r="E13" s="306">
        <v>10.156912</v>
      </c>
      <c r="F13" s="306">
        <v>12.339544</v>
      </c>
      <c r="G13" s="308">
        <v>12.2058</v>
      </c>
      <c r="H13" s="317">
        <v>26.291740000000001</v>
      </c>
      <c r="I13" s="253">
        <v>34.05668</v>
      </c>
      <c r="J13" s="253">
        <v>2.6197119999999998</v>
      </c>
      <c r="K13" s="253">
        <v>0.57699999999999996</v>
      </c>
      <c r="L13" s="318">
        <v>2.6358640000000002</v>
      </c>
      <c r="M13" s="312">
        <v>20.945400000000003</v>
      </c>
      <c r="N13" s="306">
        <v>16.206951999999998</v>
      </c>
      <c r="O13" s="306">
        <v>9.1866719999999997</v>
      </c>
      <c r="P13" s="306">
        <v>10.903128000000001</v>
      </c>
      <c r="Q13" s="308">
        <v>8.9388400000000008</v>
      </c>
      <c r="R13" s="309">
        <v>6.0054480000000003</v>
      </c>
      <c r="S13" s="253">
        <v>6.4361760000000006</v>
      </c>
      <c r="T13" s="253">
        <v>15.907247999999999</v>
      </c>
      <c r="U13" s="253">
        <v>8.006176</v>
      </c>
      <c r="V13" s="253">
        <v>26.311975999999998</v>
      </c>
      <c r="W13" s="319">
        <v>3.5139679999999998</v>
      </c>
    </row>
    <row r="14" spans="1:24" x14ac:dyDescent="0.3">
      <c r="A14" s="283" t="s">
        <v>95</v>
      </c>
      <c r="B14" s="316">
        <v>346.70911999999998</v>
      </c>
      <c r="C14" s="312">
        <v>40.585456000000001</v>
      </c>
      <c r="D14" s="306">
        <v>46.246611999999999</v>
      </c>
      <c r="E14" s="306">
        <v>52.619456</v>
      </c>
      <c r="F14" s="306">
        <v>90.755144000000001</v>
      </c>
      <c r="G14" s="308">
        <v>116.5025</v>
      </c>
      <c r="H14" s="317">
        <v>175.59720000000002</v>
      </c>
      <c r="I14" s="253">
        <v>35.668347999999995</v>
      </c>
      <c r="J14" s="253">
        <v>105.9845</v>
      </c>
      <c r="K14" s="253">
        <v>19.579999999999998</v>
      </c>
      <c r="L14" s="318">
        <v>9.8789999999999996</v>
      </c>
      <c r="M14" s="312">
        <v>165.50739999999999</v>
      </c>
      <c r="N14" s="306">
        <v>62.929336000000006</v>
      </c>
      <c r="O14" s="306">
        <v>50.423639999999999</v>
      </c>
      <c r="P14" s="306">
        <v>37.608711999999997</v>
      </c>
      <c r="Q14" s="308">
        <v>30.24006</v>
      </c>
      <c r="R14" s="309">
        <v>45.113264000000001</v>
      </c>
      <c r="S14" s="253">
        <v>44.946255999999998</v>
      </c>
      <c r="T14" s="253">
        <v>36.410732000000003</v>
      </c>
      <c r="U14" s="253">
        <v>25.598851999999997</v>
      </c>
      <c r="V14" s="253">
        <v>133.35400000000001</v>
      </c>
      <c r="W14" s="319">
        <v>61.286011999999999</v>
      </c>
    </row>
    <row r="15" spans="1:24" x14ac:dyDescent="0.3">
      <c r="A15" s="283" t="s">
        <v>96</v>
      </c>
      <c r="B15" s="316">
        <v>112.991</v>
      </c>
      <c r="C15" s="312">
        <v>20.184999999999999</v>
      </c>
      <c r="D15" s="306">
        <v>28.706</v>
      </c>
      <c r="E15" s="306">
        <v>21.541</v>
      </c>
      <c r="F15" s="306">
        <v>23.513000000000002</v>
      </c>
      <c r="G15" s="308">
        <v>19.045999999999999</v>
      </c>
      <c r="H15" s="317">
        <v>35.625999999999998</v>
      </c>
      <c r="I15" s="253">
        <v>8.7360000000000007</v>
      </c>
      <c r="J15" s="253">
        <v>62.984000000000002</v>
      </c>
      <c r="K15" s="253">
        <v>2.6829999999999998</v>
      </c>
      <c r="L15" s="318">
        <v>2.9620000000000002</v>
      </c>
      <c r="M15" s="312">
        <v>34.646999999999998</v>
      </c>
      <c r="N15" s="306">
        <v>28.545999999999999</v>
      </c>
      <c r="O15" s="306">
        <v>20.802</v>
      </c>
      <c r="P15" s="306">
        <v>13.237</v>
      </c>
      <c r="Q15" s="308">
        <v>15.759</v>
      </c>
      <c r="R15" s="309">
        <v>16.198</v>
      </c>
      <c r="S15" s="253">
        <v>22.547000000000001</v>
      </c>
      <c r="T15" s="253">
        <v>24.667000000000002</v>
      </c>
      <c r="U15" s="253">
        <v>11.952</v>
      </c>
      <c r="V15" s="253">
        <v>30.385000000000002</v>
      </c>
      <c r="W15" s="319">
        <v>7.242</v>
      </c>
    </row>
    <row r="16" spans="1:24" x14ac:dyDescent="0.3">
      <c r="A16" s="283" t="s">
        <v>97</v>
      </c>
      <c r="B16" s="316">
        <v>357.99559999999997</v>
      </c>
      <c r="C16" s="312">
        <v>61.550739999999998</v>
      </c>
      <c r="D16" s="306">
        <v>54.412880999999999</v>
      </c>
      <c r="E16" s="306">
        <v>53.484750999999996</v>
      </c>
      <c r="F16" s="306">
        <v>81.985389999999995</v>
      </c>
      <c r="G16" s="308">
        <v>106.56189999999999</v>
      </c>
      <c r="H16" s="317">
        <v>143.60160000000002</v>
      </c>
      <c r="I16" s="253">
        <v>164.58789000000002</v>
      </c>
      <c r="J16" s="253">
        <v>22.715985</v>
      </c>
      <c r="K16" s="253">
        <v>17.553288999999999</v>
      </c>
      <c r="L16" s="318">
        <v>9.5368700000000004</v>
      </c>
      <c r="M16" s="312">
        <v>110.9134</v>
      </c>
      <c r="N16" s="306">
        <v>72.605310000000003</v>
      </c>
      <c r="O16" s="306">
        <v>54.3249</v>
      </c>
      <c r="P16" s="306">
        <v>51.668917</v>
      </c>
      <c r="Q16" s="308">
        <v>68.48305400000001</v>
      </c>
      <c r="R16" s="309">
        <v>41.413059000000004</v>
      </c>
      <c r="S16" s="253">
        <v>36.756459</v>
      </c>
      <c r="T16" s="253">
        <v>55.210349999999998</v>
      </c>
      <c r="U16" s="253">
        <v>36.691673000000002</v>
      </c>
      <c r="V16" s="253">
        <v>148.22129999999999</v>
      </c>
      <c r="W16" s="319">
        <v>39.702819000000005</v>
      </c>
    </row>
    <row r="17" spans="1:23" x14ac:dyDescent="0.3">
      <c r="A17" s="283" t="s">
        <v>98</v>
      </c>
      <c r="B17" s="316">
        <v>92.597999999999999</v>
      </c>
      <c r="C17" s="312">
        <v>23.67</v>
      </c>
      <c r="D17" s="306">
        <v>18.878</v>
      </c>
      <c r="E17" s="306">
        <v>13.803000000000001</v>
      </c>
      <c r="F17" s="306">
        <v>21.754999999999999</v>
      </c>
      <c r="G17" s="308">
        <v>14.492000000000001</v>
      </c>
      <c r="H17" s="317">
        <v>36.307000000000002</v>
      </c>
      <c r="I17" s="253">
        <v>48.923000000000002</v>
      </c>
      <c r="J17" s="253">
        <v>4.9560000000000004</v>
      </c>
      <c r="K17" s="253">
        <v>1.0640000000000001</v>
      </c>
      <c r="L17" s="318">
        <v>1.3480000000000001</v>
      </c>
      <c r="M17" s="312">
        <v>37.957999999999998</v>
      </c>
      <c r="N17" s="306">
        <v>15.285</v>
      </c>
      <c r="O17" s="306">
        <v>13.47</v>
      </c>
      <c r="P17" s="306">
        <v>12.782</v>
      </c>
      <c r="Q17" s="308">
        <v>13.103</v>
      </c>
      <c r="R17" s="309">
        <v>8.9640000000000004</v>
      </c>
      <c r="S17" s="253">
        <v>5.9779999999999998</v>
      </c>
      <c r="T17" s="253">
        <v>21.209</v>
      </c>
      <c r="U17" s="253">
        <v>9.0359999999999996</v>
      </c>
      <c r="V17" s="253">
        <v>37.457000000000001</v>
      </c>
      <c r="W17" s="319">
        <v>9.9540000000000006</v>
      </c>
    </row>
    <row r="18" spans="1:23" x14ac:dyDescent="0.3">
      <c r="A18" s="283" t="s">
        <v>99</v>
      </c>
      <c r="B18" s="316">
        <v>146.76126000000002</v>
      </c>
      <c r="C18" s="312">
        <v>37.527063000000005</v>
      </c>
      <c r="D18" s="306">
        <v>25.504695999999999</v>
      </c>
      <c r="E18" s="306">
        <v>29.981469000000001</v>
      </c>
      <c r="F18" s="306">
        <v>27.361984</v>
      </c>
      <c r="G18" s="308">
        <v>26.386047999999999</v>
      </c>
      <c r="H18" s="317">
        <v>61.694389999999999</v>
      </c>
      <c r="I18" s="253">
        <v>73.767914000000005</v>
      </c>
      <c r="J18" s="253">
        <v>6.9634390000000002</v>
      </c>
      <c r="K18" s="253">
        <v>2.2763560000000003</v>
      </c>
      <c r="L18" s="318">
        <v>2.0591570000000003</v>
      </c>
      <c r="M18" s="312">
        <v>52.392887000000002</v>
      </c>
      <c r="N18" s="306">
        <v>30.444294000000003</v>
      </c>
      <c r="O18" s="306">
        <v>22.371334999999998</v>
      </c>
      <c r="P18" s="306">
        <v>22.452462000000001</v>
      </c>
      <c r="Q18" s="308">
        <v>19.100282</v>
      </c>
      <c r="R18" s="309">
        <v>18.404153999999998</v>
      </c>
      <c r="S18" s="253">
        <v>15.732211</v>
      </c>
      <c r="T18" s="253">
        <v>23.610697000000002</v>
      </c>
      <c r="U18" s="253">
        <v>13.869607</v>
      </c>
      <c r="V18" s="253">
        <v>60.446052999999999</v>
      </c>
      <c r="W18" s="319">
        <v>14.698538000000001</v>
      </c>
    </row>
    <row r="19" spans="1:23" x14ac:dyDescent="0.3">
      <c r="A19" s="283" t="s">
        <v>100</v>
      </c>
      <c r="B19" s="316">
        <v>76.781207999999992</v>
      </c>
      <c r="C19" s="312">
        <v>9.1825980000000005</v>
      </c>
      <c r="D19" s="306">
        <v>16.170638999999998</v>
      </c>
      <c r="E19" s="306">
        <v>14.833219</v>
      </c>
      <c r="F19" s="306">
        <v>21.589230999999998</v>
      </c>
      <c r="G19" s="308">
        <v>15.005521</v>
      </c>
      <c r="H19" s="317">
        <v>57.742930999999999</v>
      </c>
      <c r="I19" s="253">
        <v>0.85299999999999998</v>
      </c>
      <c r="J19" s="253">
        <v>12.256069999999999</v>
      </c>
      <c r="K19" s="253">
        <v>1.80243</v>
      </c>
      <c r="L19" s="318">
        <v>4.1267769999999997</v>
      </c>
      <c r="M19" s="312">
        <v>32.485914999999999</v>
      </c>
      <c r="N19" s="306">
        <v>14.891123</v>
      </c>
      <c r="O19" s="306">
        <v>8.7867160000000002</v>
      </c>
      <c r="P19" s="306">
        <v>6.9436960000000001</v>
      </c>
      <c r="Q19" s="308">
        <v>13.673757999999999</v>
      </c>
      <c r="R19" s="309">
        <v>9.1753289999999996</v>
      </c>
      <c r="S19" s="253">
        <v>14.981202999999999</v>
      </c>
      <c r="T19" s="253">
        <v>7.4137169999999992</v>
      </c>
      <c r="U19" s="253">
        <v>7.8453309999999998</v>
      </c>
      <c r="V19" s="253">
        <v>26.386424999999999</v>
      </c>
      <c r="W19" s="319">
        <v>10.979203</v>
      </c>
    </row>
    <row r="20" spans="1:23" x14ac:dyDescent="0.3">
      <c r="A20" s="283" t="s">
        <v>101</v>
      </c>
      <c r="B20" s="316">
        <v>715.10919999999999</v>
      </c>
      <c r="C20" s="312">
        <v>117.5262</v>
      </c>
      <c r="D20" s="306">
        <v>97.623649999999998</v>
      </c>
      <c r="E20" s="306">
        <v>83.000907999999995</v>
      </c>
      <c r="F20" s="306">
        <v>143.17752999999999</v>
      </c>
      <c r="G20" s="308">
        <v>273.78100000000001</v>
      </c>
      <c r="H20" s="317">
        <v>429.048</v>
      </c>
      <c r="I20" s="253">
        <v>80.181495999999996</v>
      </c>
      <c r="J20" s="253">
        <v>117.741</v>
      </c>
      <c r="K20" s="253">
        <v>61.082995000000004</v>
      </c>
      <c r="L20" s="318">
        <v>27.055723</v>
      </c>
      <c r="M20" s="312">
        <v>243.62129999999999</v>
      </c>
      <c r="N20" s="306">
        <v>134.7945</v>
      </c>
      <c r="O20" s="306">
        <v>100.2954</v>
      </c>
      <c r="P20" s="306">
        <v>93.93937600000001</v>
      </c>
      <c r="Q20" s="308">
        <v>142.45860000000002</v>
      </c>
      <c r="R20" s="309">
        <v>98.841750000000005</v>
      </c>
      <c r="S20" s="253">
        <v>71.744015000000005</v>
      </c>
      <c r="T20" s="253">
        <v>80.56317</v>
      </c>
      <c r="U20" s="253">
        <v>61.989216999999996</v>
      </c>
      <c r="V20" s="253">
        <v>286.1277</v>
      </c>
      <c r="W20" s="319">
        <v>115.84339999999999</v>
      </c>
    </row>
    <row r="21" spans="1:23" x14ac:dyDescent="0.3">
      <c r="A21" s="283" t="s">
        <v>102</v>
      </c>
      <c r="B21" s="316">
        <v>114.667</v>
      </c>
      <c r="C21" s="312">
        <v>18.366</v>
      </c>
      <c r="D21" s="306">
        <v>17.553000000000001</v>
      </c>
      <c r="E21" s="306">
        <v>12.698</v>
      </c>
      <c r="F21" s="306">
        <v>22.773</v>
      </c>
      <c r="G21" s="308">
        <v>43.277000000000001</v>
      </c>
      <c r="H21" s="317">
        <v>51.122</v>
      </c>
      <c r="I21" s="253">
        <v>21.870999999999999</v>
      </c>
      <c r="J21" s="253">
        <v>33.197000000000003</v>
      </c>
      <c r="K21" s="253">
        <v>6.1139999999999999</v>
      </c>
      <c r="L21" s="318">
        <v>2.363</v>
      </c>
      <c r="M21" s="312">
        <v>27.547999999999998</v>
      </c>
      <c r="N21" s="306">
        <v>26.957000000000001</v>
      </c>
      <c r="O21" s="306">
        <v>20.57</v>
      </c>
      <c r="P21" s="306">
        <v>16.614000000000001</v>
      </c>
      <c r="Q21" s="308">
        <v>22.978000000000002</v>
      </c>
      <c r="R21" s="309">
        <v>18.709</v>
      </c>
      <c r="S21" s="253">
        <v>15.898</v>
      </c>
      <c r="T21" s="253">
        <v>16.745000000000001</v>
      </c>
      <c r="U21" s="253">
        <v>12.207000000000001</v>
      </c>
      <c r="V21" s="253">
        <v>39.177999999999997</v>
      </c>
      <c r="W21" s="319">
        <v>11.93</v>
      </c>
    </row>
    <row r="22" spans="1:23" x14ac:dyDescent="0.3">
      <c r="A22" s="283" t="s">
        <v>103</v>
      </c>
      <c r="B22" s="316">
        <v>168.35900000000001</v>
      </c>
      <c r="C22" s="312">
        <v>38.970999999999997</v>
      </c>
      <c r="D22" s="306">
        <v>36.526000000000003</v>
      </c>
      <c r="E22" s="306">
        <v>30.535</v>
      </c>
      <c r="F22" s="306">
        <v>37.215000000000003</v>
      </c>
      <c r="G22" s="308">
        <v>25.111999999999998</v>
      </c>
      <c r="H22" s="317">
        <v>109.367</v>
      </c>
      <c r="I22" s="253">
        <v>36.085000000000001</v>
      </c>
      <c r="J22" s="253">
        <v>12.101000000000001</v>
      </c>
      <c r="K22" s="253">
        <v>6.2990000000000004</v>
      </c>
      <c r="L22" s="318">
        <v>4.5069999999999997</v>
      </c>
      <c r="M22" s="312">
        <v>58.639000000000003</v>
      </c>
      <c r="N22" s="306">
        <v>26.43</v>
      </c>
      <c r="O22" s="306">
        <v>24.254000000000001</v>
      </c>
      <c r="P22" s="306">
        <v>26.46</v>
      </c>
      <c r="Q22" s="308">
        <v>32.576000000000001</v>
      </c>
      <c r="R22" s="309">
        <v>13.055</v>
      </c>
      <c r="S22" s="253">
        <v>14.557</v>
      </c>
      <c r="T22" s="253">
        <v>27.187999999999999</v>
      </c>
      <c r="U22" s="253">
        <v>12.901</v>
      </c>
      <c r="V22" s="253">
        <v>80.370999999999995</v>
      </c>
      <c r="W22" s="319">
        <v>20.286999999999999</v>
      </c>
    </row>
    <row r="23" spans="1:23" x14ac:dyDescent="0.3">
      <c r="A23" s="283" t="s">
        <v>104</v>
      </c>
      <c r="B23" s="316">
        <v>69.927000000000007</v>
      </c>
      <c r="C23" s="312">
        <v>10.266</v>
      </c>
      <c r="D23" s="306">
        <v>10.986000000000001</v>
      </c>
      <c r="E23" s="306">
        <v>13.504</v>
      </c>
      <c r="F23" s="306">
        <v>20.927</v>
      </c>
      <c r="G23" s="308">
        <v>14.244</v>
      </c>
      <c r="H23" s="317">
        <v>40.859000000000002</v>
      </c>
      <c r="I23" s="253">
        <v>8.48</v>
      </c>
      <c r="J23" s="253">
        <v>19.289000000000001</v>
      </c>
      <c r="K23" s="253">
        <v>0.78900000000000003</v>
      </c>
      <c r="L23" s="318">
        <v>0.51</v>
      </c>
      <c r="M23" s="312">
        <v>17.678999999999998</v>
      </c>
      <c r="N23" s="306">
        <v>14.906000000000001</v>
      </c>
      <c r="O23" s="306">
        <v>12.778</v>
      </c>
      <c r="P23" s="306">
        <v>9.9480000000000004</v>
      </c>
      <c r="Q23" s="308">
        <v>14.616</v>
      </c>
      <c r="R23" s="309">
        <v>12.792999999999999</v>
      </c>
      <c r="S23" s="253">
        <v>10.609</v>
      </c>
      <c r="T23" s="253">
        <v>11.814</v>
      </c>
      <c r="U23" s="253">
        <v>5.79</v>
      </c>
      <c r="V23" s="253">
        <v>22.239000000000001</v>
      </c>
      <c r="W23" s="319">
        <v>6.6820000000000004</v>
      </c>
    </row>
    <row r="24" spans="1:23" x14ac:dyDescent="0.3">
      <c r="A24" s="283" t="s">
        <v>105</v>
      </c>
      <c r="B24" s="316">
        <v>99.757000000000005</v>
      </c>
      <c r="C24" s="312">
        <v>14.503</v>
      </c>
      <c r="D24" s="306">
        <v>16.068999999999999</v>
      </c>
      <c r="E24" s="306">
        <v>17.347000000000001</v>
      </c>
      <c r="F24" s="306">
        <v>25.353000000000002</v>
      </c>
      <c r="G24" s="308">
        <v>26.484999999999999</v>
      </c>
      <c r="H24" s="317">
        <v>53.076000000000001</v>
      </c>
      <c r="I24" s="253">
        <v>34.304000000000002</v>
      </c>
      <c r="J24" s="253">
        <v>7.9589999999999996</v>
      </c>
      <c r="K24" s="253">
        <v>1.889</v>
      </c>
      <c r="L24" s="318">
        <v>2.5289999999999999</v>
      </c>
      <c r="M24" s="312">
        <v>41.545999999999999</v>
      </c>
      <c r="N24" s="306">
        <v>21.048999999999999</v>
      </c>
      <c r="O24" s="306">
        <v>15.103999999999999</v>
      </c>
      <c r="P24" s="306">
        <v>12.756</v>
      </c>
      <c r="Q24" s="308">
        <v>9.3019999999999996</v>
      </c>
      <c r="R24" s="309">
        <v>12.331</v>
      </c>
      <c r="S24" s="253">
        <v>12.726000000000001</v>
      </c>
      <c r="T24" s="253">
        <v>13.766999999999999</v>
      </c>
      <c r="U24" s="253">
        <v>10.739000000000001</v>
      </c>
      <c r="V24" s="253">
        <v>35.362000000000002</v>
      </c>
      <c r="W24" s="319">
        <v>14.832000000000001</v>
      </c>
    </row>
    <row r="25" spans="1:23" x14ac:dyDescent="0.3">
      <c r="A25" s="283" t="s">
        <v>106</v>
      </c>
      <c r="B25" s="316">
        <v>337.74369999999999</v>
      </c>
      <c r="C25" s="312">
        <v>49.22466</v>
      </c>
      <c r="D25" s="306">
        <v>56.68721</v>
      </c>
      <c r="E25" s="306">
        <v>65.074209999999994</v>
      </c>
      <c r="F25" s="306">
        <v>79.880669999999995</v>
      </c>
      <c r="G25" s="308">
        <v>86.876999999999995</v>
      </c>
      <c r="H25" s="317">
        <v>154.9666</v>
      </c>
      <c r="I25" s="253">
        <v>123.28989999999999</v>
      </c>
      <c r="J25" s="253">
        <v>36.205563000000005</v>
      </c>
      <c r="K25" s="253">
        <v>10.959430000000001</v>
      </c>
      <c r="L25" s="318">
        <v>12.322307</v>
      </c>
      <c r="M25" s="312">
        <v>116.0269</v>
      </c>
      <c r="N25" s="306">
        <v>79.011510000000001</v>
      </c>
      <c r="O25" s="306">
        <v>53.621389999999998</v>
      </c>
      <c r="P25" s="306">
        <v>43.297460000000001</v>
      </c>
      <c r="Q25" s="308">
        <v>45.786449999999995</v>
      </c>
      <c r="R25" s="309">
        <v>42.802199999999999</v>
      </c>
      <c r="S25" s="253">
        <v>41.166893999999999</v>
      </c>
      <c r="T25" s="253">
        <v>52.576279999999997</v>
      </c>
      <c r="U25" s="253">
        <v>33.189809999999994</v>
      </c>
      <c r="V25" s="253">
        <v>131.99100000000001</v>
      </c>
      <c r="W25" s="319">
        <v>36.017533999999998</v>
      </c>
    </row>
    <row r="26" spans="1:23" x14ac:dyDescent="0.3">
      <c r="A26" s="283" t="s">
        <v>107</v>
      </c>
      <c r="B26" s="316">
        <v>75.914490000000001</v>
      </c>
      <c r="C26" s="312">
        <v>14.02473</v>
      </c>
      <c r="D26" s="306">
        <v>17.158883999999997</v>
      </c>
      <c r="E26" s="306">
        <v>14.962616000000001</v>
      </c>
      <c r="F26" s="306">
        <v>18.449968000000002</v>
      </c>
      <c r="G26" s="308">
        <v>11.318292</v>
      </c>
      <c r="H26" s="317">
        <v>50.13973</v>
      </c>
      <c r="I26" s="253">
        <v>18.325332</v>
      </c>
      <c r="J26" s="253">
        <v>4.6823920000000001</v>
      </c>
      <c r="K26" s="253">
        <v>0.47279199999999999</v>
      </c>
      <c r="L26" s="318">
        <v>2.2942480000000001</v>
      </c>
      <c r="M26" s="312">
        <v>27.971468000000002</v>
      </c>
      <c r="N26" s="306">
        <v>16.935324000000001</v>
      </c>
      <c r="O26" s="306">
        <v>9.5511160000000004</v>
      </c>
      <c r="P26" s="306">
        <v>9.8569480000000009</v>
      </c>
      <c r="Q26" s="308">
        <v>11.599636</v>
      </c>
      <c r="R26" s="309">
        <v>8.1151160000000004</v>
      </c>
      <c r="S26" s="253">
        <v>8.811236000000001</v>
      </c>
      <c r="T26" s="253">
        <v>14.506424000000001</v>
      </c>
      <c r="U26" s="253">
        <v>6.8474680000000001</v>
      </c>
      <c r="V26" s="253">
        <v>28.839580000000002</v>
      </c>
      <c r="W26" s="319">
        <v>8.7946720000000003</v>
      </c>
    </row>
    <row r="27" spans="1:23" x14ac:dyDescent="0.3">
      <c r="A27" s="283" t="s">
        <v>108</v>
      </c>
      <c r="B27" s="316">
        <v>1251.6465000000001</v>
      </c>
      <c r="C27" s="312">
        <v>206.66290000000001</v>
      </c>
      <c r="D27" s="306">
        <v>222.89959999999999</v>
      </c>
      <c r="E27" s="306">
        <v>199.1883</v>
      </c>
      <c r="F27" s="306">
        <v>265.65890000000002</v>
      </c>
      <c r="G27" s="308">
        <v>357.23690000000005</v>
      </c>
      <c r="H27" s="317">
        <v>533.03039999999999</v>
      </c>
      <c r="I27" s="253">
        <v>354.78699999999998</v>
      </c>
      <c r="J27" s="253">
        <v>264.54679999999996</v>
      </c>
      <c r="K27" s="253">
        <v>73.646068999999997</v>
      </c>
      <c r="L27" s="318">
        <v>25.636232</v>
      </c>
      <c r="M27" s="312">
        <v>437.78730000000002</v>
      </c>
      <c r="N27" s="306">
        <v>246.8878</v>
      </c>
      <c r="O27" s="306">
        <v>187.24100000000001</v>
      </c>
      <c r="P27" s="306">
        <v>170.71600000000001</v>
      </c>
      <c r="Q27" s="308">
        <v>209.01439999999999</v>
      </c>
      <c r="R27" s="309">
        <v>153.66050000000001</v>
      </c>
      <c r="S27" s="253">
        <v>124.74469999999999</v>
      </c>
      <c r="T27" s="253">
        <v>186.6618</v>
      </c>
      <c r="U27" s="253">
        <v>110.79300000000001</v>
      </c>
      <c r="V27" s="253">
        <v>534.74189999999999</v>
      </c>
      <c r="W27" s="319">
        <v>141.04470000000001</v>
      </c>
    </row>
    <row r="28" spans="1:23" x14ac:dyDescent="0.3">
      <c r="A28" s="283" t="s">
        <v>109</v>
      </c>
      <c r="B28" s="316">
        <v>291.30671999999998</v>
      </c>
      <c r="C28" s="312">
        <v>57.605576999999997</v>
      </c>
      <c r="D28" s="306">
        <v>64.044566000000003</v>
      </c>
      <c r="E28" s="306">
        <v>45.810637</v>
      </c>
      <c r="F28" s="306">
        <v>67.728543999999999</v>
      </c>
      <c r="G28" s="308">
        <v>56.117395999999999</v>
      </c>
      <c r="H28" s="317">
        <v>189.48160000000001</v>
      </c>
      <c r="I28" s="253">
        <v>73.400509</v>
      </c>
      <c r="J28" s="253">
        <v>9.4850480000000008</v>
      </c>
      <c r="K28" s="253">
        <v>10.241063</v>
      </c>
      <c r="L28" s="318">
        <v>8.6984760000000012</v>
      </c>
      <c r="M28" s="312">
        <v>112.9919</v>
      </c>
      <c r="N28" s="306">
        <v>50.128169999999997</v>
      </c>
      <c r="O28" s="306">
        <v>41.727328</v>
      </c>
      <c r="P28" s="306">
        <v>40.895220000000002</v>
      </c>
      <c r="Q28" s="308">
        <v>45.564143999999999</v>
      </c>
      <c r="R28" s="309">
        <v>30.096187999999998</v>
      </c>
      <c r="S28" s="253">
        <v>24.315061</v>
      </c>
      <c r="T28" s="253">
        <v>49.668118</v>
      </c>
      <c r="U28" s="253">
        <v>23.088288000000002</v>
      </c>
      <c r="V28" s="253">
        <v>128.33670000000001</v>
      </c>
      <c r="W28" s="319">
        <v>35.802399999999999</v>
      </c>
    </row>
    <row r="29" spans="1:23" x14ac:dyDescent="0.3">
      <c r="A29" s="283" t="s">
        <v>110</v>
      </c>
      <c r="B29" s="316">
        <v>312.87099999999998</v>
      </c>
      <c r="C29" s="312">
        <v>72.400000000000006</v>
      </c>
      <c r="D29" s="306">
        <v>66.069999999999993</v>
      </c>
      <c r="E29" s="306">
        <v>58.256</v>
      </c>
      <c r="F29" s="306">
        <v>69.802000000000007</v>
      </c>
      <c r="G29" s="308">
        <v>46.343000000000004</v>
      </c>
      <c r="H29" s="317">
        <v>159.827</v>
      </c>
      <c r="I29" s="253">
        <v>108.85599999999999</v>
      </c>
      <c r="J29" s="253">
        <v>27.111999999999998</v>
      </c>
      <c r="K29" s="253">
        <v>8.843</v>
      </c>
      <c r="L29" s="318">
        <v>8.2330000000000005</v>
      </c>
      <c r="M29" s="312">
        <v>106.14700000000001</v>
      </c>
      <c r="N29" s="306">
        <v>50.42</v>
      </c>
      <c r="O29" s="306">
        <v>47.225000000000001</v>
      </c>
      <c r="P29" s="306">
        <v>48.820999999999998</v>
      </c>
      <c r="Q29" s="308">
        <v>60.258000000000003</v>
      </c>
      <c r="R29" s="309">
        <v>28.289000000000001</v>
      </c>
      <c r="S29" s="253">
        <v>21.436</v>
      </c>
      <c r="T29" s="253">
        <v>50.695</v>
      </c>
      <c r="U29" s="253">
        <v>26.42</v>
      </c>
      <c r="V29" s="253">
        <v>153.977</v>
      </c>
      <c r="W29" s="319">
        <v>32.054000000000002</v>
      </c>
    </row>
    <row r="30" spans="1:23" x14ac:dyDescent="0.3">
      <c r="A30" s="283" t="s">
        <v>111</v>
      </c>
      <c r="B30" s="316">
        <v>97.317999999999998</v>
      </c>
      <c r="C30" s="312">
        <v>11.465999999999999</v>
      </c>
      <c r="D30" s="306">
        <v>14.227</v>
      </c>
      <c r="E30" s="306">
        <v>18.228999999999999</v>
      </c>
      <c r="F30" s="306">
        <v>26.626999999999999</v>
      </c>
      <c r="G30" s="308">
        <v>26.768999999999998</v>
      </c>
      <c r="H30" s="317">
        <v>62.253</v>
      </c>
      <c r="I30" s="253">
        <v>9.4090000000000007</v>
      </c>
      <c r="J30" s="253">
        <v>19.026</v>
      </c>
      <c r="K30" s="253">
        <v>2.8719999999999999</v>
      </c>
      <c r="L30" s="318">
        <v>3.758</v>
      </c>
      <c r="M30" s="312">
        <v>44.579000000000001</v>
      </c>
      <c r="N30" s="306">
        <v>16.885999999999999</v>
      </c>
      <c r="O30" s="306">
        <v>14.513999999999999</v>
      </c>
      <c r="P30" s="306">
        <v>10.243</v>
      </c>
      <c r="Q30" s="308">
        <v>11.096</v>
      </c>
      <c r="R30" s="309">
        <v>15.632999999999999</v>
      </c>
      <c r="S30" s="253">
        <v>17.891999999999999</v>
      </c>
      <c r="T30" s="253">
        <v>11.707000000000001</v>
      </c>
      <c r="U30" s="253">
        <v>8.0830000000000002</v>
      </c>
      <c r="V30" s="253">
        <v>31.052</v>
      </c>
      <c r="W30" s="319">
        <v>12.951000000000001</v>
      </c>
    </row>
    <row r="31" spans="1:23" x14ac:dyDescent="0.3">
      <c r="A31" s="283" t="s">
        <v>112</v>
      </c>
      <c r="B31" s="316">
        <v>100.97</v>
      </c>
      <c r="C31" s="312">
        <v>20.544</v>
      </c>
      <c r="D31" s="306">
        <v>24.234999999999999</v>
      </c>
      <c r="E31" s="306">
        <v>21.071000000000002</v>
      </c>
      <c r="F31" s="306">
        <v>18.649000000000001</v>
      </c>
      <c r="G31" s="308">
        <v>16.471</v>
      </c>
      <c r="H31" s="317">
        <v>37.177</v>
      </c>
      <c r="I31" s="253">
        <v>51.18</v>
      </c>
      <c r="J31" s="253">
        <v>6.9189999999999996</v>
      </c>
      <c r="K31" s="253">
        <v>2.8410000000000002</v>
      </c>
      <c r="L31" s="318">
        <v>2.8530000000000002</v>
      </c>
      <c r="M31" s="312">
        <v>40.289000000000001</v>
      </c>
      <c r="N31" s="306">
        <v>20.256</v>
      </c>
      <c r="O31" s="306">
        <v>14.551</v>
      </c>
      <c r="P31" s="306">
        <v>13.228999999999999</v>
      </c>
      <c r="Q31" s="308">
        <v>12.645</v>
      </c>
      <c r="R31" s="309">
        <v>9.7889999999999997</v>
      </c>
      <c r="S31" s="253">
        <v>11.672000000000001</v>
      </c>
      <c r="T31" s="253">
        <v>18.888999999999999</v>
      </c>
      <c r="U31" s="253">
        <v>8.266</v>
      </c>
      <c r="V31" s="253">
        <v>40.283999999999999</v>
      </c>
      <c r="W31" s="319">
        <v>12.07</v>
      </c>
    </row>
    <row r="32" spans="1:23" x14ac:dyDescent="0.3">
      <c r="A32" s="283" t="s">
        <v>113</v>
      </c>
      <c r="B32" s="316">
        <v>322.85081000000002</v>
      </c>
      <c r="C32" s="312">
        <v>48.519709999999996</v>
      </c>
      <c r="D32" s="306">
        <v>63.777819999999998</v>
      </c>
      <c r="E32" s="306">
        <v>56.807459999999999</v>
      </c>
      <c r="F32" s="306">
        <v>82.314354999999992</v>
      </c>
      <c r="G32" s="308">
        <v>71.431465000000003</v>
      </c>
      <c r="H32" s="317">
        <v>195.94067000000001</v>
      </c>
      <c r="I32" s="253">
        <v>86.515934999999999</v>
      </c>
      <c r="J32" s="253">
        <v>15.472284999999999</v>
      </c>
      <c r="K32" s="253">
        <v>12.316790000000001</v>
      </c>
      <c r="L32" s="318">
        <v>12.605129999999999</v>
      </c>
      <c r="M32" s="312">
        <v>125.6097</v>
      </c>
      <c r="N32" s="306">
        <v>63.268550000000005</v>
      </c>
      <c r="O32" s="306">
        <v>47.745204999999999</v>
      </c>
      <c r="P32" s="306">
        <v>41.9621</v>
      </c>
      <c r="Q32" s="308">
        <v>44.265239999999999</v>
      </c>
      <c r="R32" s="309">
        <v>33.248824999999997</v>
      </c>
      <c r="S32" s="253">
        <v>35.573629999999994</v>
      </c>
      <c r="T32" s="253">
        <v>54.82723</v>
      </c>
      <c r="U32" s="253">
        <v>28.262425</v>
      </c>
      <c r="V32" s="253">
        <v>126.86811</v>
      </c>
      <c r="W32" s="319">
        <v>44.070589999999996</v>
      </c>
    </row>
    <row r="33" spans="1:23" x14ac:dyDescent="0.3">
      <c r="A33" s="283" t="s">
        <v>114</v>
      </c>
      <c r="B33" s="316">
        <v>1072.6316999999999</v>
      </c>
      <c r="C33" s="312">
        <v>130.15360000000001</v>
      </c>
      <c r="D33" s="306">
        <v>163.63300000000001</v>
      </c>
      <c r="E33" s="306">
        <v>188.63310000000001</v>
      </c>
      <c r="F33" s="306">
        <v>283.38622999999995</v>
      </c>
      <c r="G33" s="308">
        <v>306.82582000000002</v>
      </c>
      <c r="H33" s="317">
        <v>421.5684</v>
      </c>
      <c r="I33" s="253">
        <v>288.46550000000002</v>
      </c>
      <c r="J33" s="253">
        <v>266.05070000000001</v>
      </c>
      <c r="K33" s="253">
        <v>67.1053</v>
      </c>
      <c r="L33" s="318">
        <v>29.441735000000001</v>
      </c>
      <c r="M33" s="312">
        <v>409.97459999999995</v>
      </c>
      <c r="N33" s="306">
        <v>244.77099999999999</v>
      </c>
      <c r="O33" s="306">
        <v>170.74820000000003</v>
      </c>
      <c r="P33" s="306">
        <v>130.56299999999999</v>
      </c>
      <c r="Q33" s="308">
        <v>116.5748</v>
      </c>
      <c r="R33" s="309">
        <v>141.85489999999999</v>
      </c>
      <c r="S33" s="253">
        <v>169.5592</v>
      </c>
      <c r="T33" s="253">
        <v>162.13550000000001</v>
      </c>
      <c r="U33" s="253">
        <v>94.185263000000006</v>
      </c>
      <c r="V33" s="253">
        <v>406.32529999999997</v>
      </c>
      <c r="W33" s="319">
        <v>98.571494999999999</v>
      </c>
    </row>
    <row r="34" spans="1:23" x14ac:dyDescent="0.3">
      <c r="A34" s="283" t="s">
        <v>115</v>
      </c>
      <c r="B34" s="316">
        <v>118.57599999999999</v>
      </c>
      <c r="C34" s="312">
        <v>22.58</v>
      </c>
      <c r="D34" s="306">
        <v>29.376999999999999</v>
      </c>
      <c r="E34" s="306">
        <v>20.286999999999999</v>
      </c>
      <c r="F34" s="306">
        <v>24.951000000000001</v>
      </c>
      <c r="G34" s="308">
        <v>21.381</v>
      </c>
      <c r="H34" s="317">
        <v>76.909000000000006</v>
      </c>
      <c r="I34" s="253">
        <v>29.213999999999999</v>
      </c>
      <c r="J34" s="253">
        <v>3.9569999999999999</v>
      </c>
      <c r="K34" s="253">
        <v>2.3730000000000002</v>
      </c>
      <c r="L34" s="318">
        <v>6.1230000000000002</v>
      </c>
      <c r="M34" s="312">
        <v>45.698999999999998</v>
      </c>
      <c r="N34" s="306">
        <v>22.937999999999999</v>
      </c>
      <c r="O34" s="306">
        <v>16.344999999999999</v>
      </c>
      <c r="P34" s="306">
        <v>16.027999999999999</v>
      </c>
      <c r="Q34" s="308">
        <v>17.565999999999999</v>
      </c>
      <c r="R34" s="309">
        <v>11.074</v>
      </c>
      <c r="S34" s="253">
        <v>11.404999999999999</v>
      </c>
      <c r="T34" s="253">
        <v>20.056999999999999</v>
      </c>
      <c r="U34" s="253">
        <v>9.0619999999999994</v>
      </c>
      <c r="V34" s="253">
        <v>51.515999999999998</v>
      </c>
      <c r="W34" s="319">
        <v>15.462</v>
      </c>
    </row>
    <row r="35" spans="1:23" x14ac:dyDescent="0.3">
      <c r="A35" s="283" t="s">
        <v>116</v>
      </c>
      <c r="B35" s="316">
        <v>71.984999999999999</v>
      </c>
      <c r="C35" s="312">
        <v>13.471</v>
      </c>
      <c r="D35" s="306">
        <v>16.199000000000002</v>
      </c>
      <c r="E35" s="306">
        <v>11.37</v>
      </c>
      <c r="F35" s="306">
        <v>16.971</v>
      </c>
      <c r="G35" s="308">
        <v>13.974</v>
      </c>
      <c r="H35" s="317">
        <v>48.585999999999999</v>
      </c>
      <c r="I35" s="253">
        <v>9.4670000000000005</v>
      </c>
      <c r="J35" s="253">
        <v>10.858000000000001</v>
      </c>
      <c r="K35" s="253">
        <v>1.474</v>
      </c>
      <c r="L35" s="318">
        <v>1.6</v>
      </c>
      <c r="M35" s="312">
        <v>18.620999999999999</v>
      </c>
      <c r="N35" s="306">
        <v>15.180999999999999</v>
      </c>
      <c r="O35" s="306">
        <v>12.029</v>
      </c>
      <c r="P35" s="306">
        <v>10.391999999999999</v>
      </c>
      <c r="Q35" s="308">
        <v>15.762</v>
      </c>
      <c r="R35" s="309">
        <v>11.5</v>
      </c>
      <c r="S35" s="253">
        <v>9.4359999999999999</v>
      </c>
      <c r="T35" s="253">
        <v>11.917</v>
      </c>
      <c r="U35" s="253">
        <v>5.8129999999999997</v>
      </c>
      <c r="V35" s="253">
        <v>26.106000000000002</v>
      </c>
      <c r="W35" s="319">
        <v>7.2130000000000001</v>
      </c>
    </row>
    <row r="36" spans="1:23" x14ac:dyDescent="0.3">
      <c r="A36" s="283" t="s">
        <v>117</v>
      </c>
      <c r="B36" s="316">
        <v>410.2833</v>
      </c>
      <c r="C36" s="312">
        <v>50.107536000000003</v>
      </c>
      <c r="D36" s="306">
        <v>48.001010000000001</v>
      </c>
      <c r="E36" s="306">
        <v>59.258001999999998</v>
      </c>
      <c r="F36" s="306">
        <v>110.11969999999999</v>
      </c>
      <c r="G36" s="308">
        <v>142.79710999999998</v>
      </c>
      <c r="H36" s="317">
        <v>242.23429999999999</v>
      </c>
      <c r="I36" s="253">
        <v>30.330224999999999</v>
      </c>
      <c r="J36" s="253">
        <v>107.16380000000001</v>
      </c>
      <c r="K36" s="253">
        <v>14.568875</v>
      </c>
      <c r="L36" s="318">
        <v>15.986222</v>
      </c>
      <c r="M36" s="312">
        <v>168.35050000000001</v>
      </c>
      <c r="N36" s="306">
        <v>84.043216999999999</v>
      </c>
      <c r="O36" s="306">
        <v>57.642788000000003</v>
      </c>
      <c r="P36" s="306">
        <v>49.057327999999998</v>
      </c>
      <c r="Q36" s="308">
        <v>51.189554999999999</v>
      </c>
      <c r="R36" s="309">
        <v>53.372264999999999</v>
      </c>
      <c r="S36" s="253">
        <v>46.880921999999998</v>
      </c>
      <c r="T36" s="253">
        <v>42.831605000000003</v>
      </c>
      <c r="U36" s="253">
        <v>34.694431999999999</v>
      </c>
      <c r="V36" s="253">
        <v>161.96260000000001</v>
      </c>
      <c r="W36" s="319">
        <v>70.541560000000004</v>
      </c>
    </row>
    <row r="37" spans="1:23" x14ac:dyDescent="0.3">
      <c r="A37" s="283" t="s">
        <v>118</v>
      </c>
      <c r="B37" s="316">
        <v>84.394890000000004</v>
      </c>
      <c r="C37" s="312">
        <v>10.890442999999999</v>
      </c>
      <c r="D37" s="306">
        <v>15.15427</v>
      </c>
      <c r="E37" s="306">
        <v>19.781858</v>
      </c>
      <c r="F37" s="306">
        <v>19.806394000000001</v>
      </c>
      <c r="G37" s="308">
        <v>18.761920999999997</v>
      </c>
      <c r="H37" s="317">
        <v>59.472079999999998</v>
      </c>
      <c r="I37" s="253">
        <v>11.698283999999999</v>
      </c>
      <c r="J37" s="253">
        <v>6.8379250000000003</v>
      </c>
      <c r="K37" s="253">
        <v>4.6315439999999999</v>
      </c>
      <c r="L37" s="318">
        <v>1.7550559999999999</v>
      </c>
      <c r="M37" s="312">
        <v>37.372630000000001</v>
      </c>
      <c r="N37" s="306">
        <v>15.074706000000001</v>
      </c>
      <c r="O37" s="306">
        <v>11.491885</v>
      </c>
      <c r="P37" s="306">
        <v>8.4805879999999991</v>
      </c>
      <c r="Q37" s="308">
        <v>11.975078999999999</v>
      </c>
      <c r="R37" s="309">
        <v>9.029834000000001</v>
      </c>
      <c r="S37" s="253">
        <v>10.749705000000001</v>
      </c>
      <c r="T37" s="253">
        <v>15.257611000000001</v>
      </c>
      <c r="U37" s="253">
        <v>4.8758929999999996</v>
      </c>
      <c r="V37" s="253">
        <v>33.499316</v>
      </c>
      <c r="W37" s="319">
        <v>10.982526999999999</v>
      </c>
    </row>
    <row r="38" spans="1:23" x14ac:dyDescent="0.3">
      <c r="A38" s="283" t="s">
        <v>119</v>
      </c>
      <c r="B38" s="316">
        <v>527.28579999999999</v>
      </c>
      <c r="C38" s="312">
        <v>114.133</v>
      </c>
      <c r="D38" s="306">
        <v>107.8858</v>
      </c>
      <c r="E38" s="306">
        <v>90.596030999999996</v>
      </c>
      <c r="F38" s="306">
        <v>112.7231</v>
      </c>
      <c r="G38" s="308">
        <v>101.94789999999999</v>
      </c>
      <c r="H38" s="317">
        <v>249.62450000000001</v>
      </c>
      <c r="I38" s="253">
        <v>220.17339999999999</v>
      </c>
      <c r="J38" s="253">
        <v>24.140445</v>
      </c>
      <c r="K38" s="253">
        <v>22.516773000000001</v>
      </c>
      <c r="L38" s="318">
        <v>10.830672</v>
      </c>
      <c r="M38" s="312">
        <v>169.0616</v>
      </c>
      <c r="N38" s="306">
        <v>91.247042000000008</v>
      </c>
      <c r="O38" s="306">
        <v>86.522380999999996</v>
      </c>
      <c r="P38" s="306">
        <v>79.279066</v>
      </c>
      <c r="Q38" s="308">
        <v>101.17569</v>
      </c>
      <c r="R38" s="309">
        <v>53.669902</v>
      </c>
      <c r="S38" s="253">
        <v>46.517758000000001</v>
      </c>
      <c r="T38" s="253">
        <v>81.703335999999993</v>
      </c>
      <c r="U38" s="253">
        <v>55.741167000000004</v>
      </c>
      <c r="V38" s="253">
        <v>238.46020000000001</v>
      </c>
      <c r="W38" s="319">
        <v>51.193478999999996</v>
      </c>
    </row>
    <row r="39" spans="1:23" x14ac:dyDescent="0.3">
      <c r="A39" s="283" t="s">
        <v>120</v>
      </c>
      <c r="B39" s="316">
        <v>90.205970000000008</v>
      </c>
      <c r="C39" s="312">
        <v>15.532458</v>
      </c>
      <c r="D39" s="306">
        <v>20.164416000000003</v>
      </c>
      <c r="E39" s="306">
        <v>13.101479999999999</v>
      </c>
      <c r="F39" s="306">
        <v>20.472830000000002</v>
      </c>
      <c r="G39" s="308">
        <v>20.934787</v>
      </c>
      <c r="H39" s="317">
        <v>38.942039999999999</v>
      </c>
      <c r="I39" s="253">
        <v>35.366610000000001</v>
      </c>
      <c r="J39" s="253">
        <v>9.4468189999999996</v>
      </c>
      <c r="K39" s="253">
        <v>3.798397</v>
      </c>
      <c r="L39" s="318">
        <v>2.6521129999999999</v>
      </c>
      <c r="M39" s="312">
        <v>39.813199999999995</v>
      </c>
      <c r="N39" s="306">
        <v>15.261916999999999</v>
      </c>
      <c r="O39" s="306">
        <v>11.815389</v>
      </c>
      <c r="P39" s="306">
        <v>11.279076999999999</v>
      </c>
      <c r="Q39" s="308">
        <v>12.036394</v>
      </c>
      <c r="R39" s="309">
        <v>9.8905319999999985</v>
      </c>
      <c r="S39" s="253">
        <v>7.8478479999999999</v>
      </c>
      <c r="T39" s="253">
        <v>14.04603</v>
      </c>
      <c r="U39" s="253">
        <v>7.881094</v>
      </c>
      <c r="V39" s="253">
        <v>39.434750000000001</v>
      </c>
      <c r="W39" s="319">
        <v>11.105724</v>
      </c>
    </row>
    <row r="40" spans="1:23" x14ac:dyDescent="0.3">
      <c r="A40" s="283" t="s">
        <v>121</v>
      </c>
      <c r="B40" s="316">
        <v>105.74539999999999</v>
      </c>
      <c r="C40" s="312">
        <v>25.474191999999999</v>
      </c>
      <c r="D40" s="306">
        <v>21.519168000000001</v>
      </c>
      <c r="E40" s="306">
        <v>19.098896</v>
      </c>
      <c r="F40" s="306">
        <v>25.849352</v>
      </c>
      <c r="G40" s="308">
        <v>13.803792</v>
      </c>
      <c r="H40" s="317">
        <v>15.488951999999999</v>
      </c>
      <c r="I40" s="253">
        <v>6.7195280000000004</v>
      </c>
      <c r="J40" s="253">
        <v>80.038560000000004</v>
      </c>
      <c r="K40" s="253">
        <v>1.9783599999999999</v>
      </c>
      <c r="L40" s="318">
        <v>1.52</v>
      </c>
      <c r="M40" s="312">
        <v>40.945703999999999</v>
      </c>
      <c r="N40" s="306">
        <v>24.581448000000002</v>
      </c>
      <c r="O40" s="306">
        <v>15.703904</v>
      </c>
      <c r="P40" s="306">
        <v>11.486544</v>
      </c>
      <c r="Q40" s="308">
        <v>13.027799999999999</v>
      </c>
      <c r="R40" s="309">
        <v>11.917776</v>
      </c>
      <c r="S40" s="253">
        <v>20.445927999999999</v>
      </c>
      <c r="T40" s="253">
        <v>22.669031999999998</v>
      </c>
      <c r="U40" s="253">
        <v>12.970336</v>
      </c>
      <c r="V40" s="253">
        <v>31.969439999999999</v>
      </c>
      <c r="W40" s="319">
        <v>5.772888</v>
      </c>
    </row>
    <row r="41" spans="1:23" x14ac:dyDescent="0.3">
      <c r="A41" s="283" t="s">
        <v>122</v>
      </c>
      <c r="B41" s="316">
        <v>145.50299999999999</v>
      </c>
      <c r="C41" s="312">
        <v>31.795999999999999</v>
      </c>
      <c r="D41" s="306">
        <v>28.881</v>
      </c>
      <c r="E41" s="306">
        <v>26.135999999999999</v>
      </c>
      <c r="F41" s="306">
        <v>28.934999999999999</v>
      </c>
      <c r="G41" s="308">
        <v>29.754999999999999</v>
      </c>
      <c r="H41" s="317">
        <v>41.152000000000001</v>
      </c>
      <c r="I41" s="253">
        <v>11.590999999999999</v>
      </c>
      <c r="J41" s="253">
        <v>76.239999999999995</v>
      </c>
      <c r="K41" s="253">
        <v>12.692</v>
      </c>
      <c r="L41" s="318">
        <v>3.8279999999999998</v>
      </c>
      <c r="M41" s="312">
        <v>46.406999999999996</v>
      </c>
      <c r="N41" s="306">
        <v>34.948</v>
      </c>
      <c r="O41" s="306">
        <v>21.413</v>
      </c>
      <c r="P41" s="306">
        <v>20.536999999999999</v>
      </c>
      <c r="Q41" s="308">
        <v>22.198</v>
      </c>
      <c r="R41" s="309">
        <v>15.771000000000001</v>
      </c>
      <c r="S41" s="253">
        <v>29.309000000000001</v>
      </c>
      <c r="T41" s="253">
        <v>34.084000000000003</v>
      </c>
      <c r="U41" s="253">
        <v>15.845000000000001</v>
      </c>
      <c r="V41" s="253">
        <v>41.005000000000003</v>
      </c>
      <c r="W41" s="319">
        <v>9.4890000000000008</v>
      </c>
    </row>
    <row r="42" spans="1:23" x14ac:dyDescent="0.3">
      <c r="A42" s="283" t="s">
        <v>123</v>
      </c>
      <c r="B42" s="316">
        <v>110.5975</v>
      </c>
      <c r="C42" s="312">
        <v>17.336551</v>
      </c>
      <c r="D42" s="306">
        <v>21.643622000000001</v>
      </c>
      <c r="E42" s="306">
        <v>24.750121</v>
      </c>
      <c r="F42" s="306">
        <v>30.002530999999998</v>
      </c>
      <c r="G42" s="308">
        <v>16.864632</v>
      </c>
      <c r="H42" s="317">
        <v>76.195030000000003</v>
      </c>
      <c r="I42" s="253">
        <v>16.626078</v>
      </c>
      <c r="J42" s="253">
        <v>10.328816999999999</v>
      </c>
      <c r="K42" s="253">
        <v>3.3982710000000003</v>
      </c>
      <c r="L42" s="318">
        <v>4.0492609999999996</v>
      </c>
      <c r="M42" s="312">
        <v>48.750095999999999</v>
      </c>
      <c r="N42" s="306">
        <v>16.669169999999998</v>
      </c>
      <c r="O42" s="306">
        <v>12.316789</v>
      </c>
      <c r="P42" s="306">
        <v>15.152414</v>
      </c>
      <c r="Q42" s="308">
        <v>17.708988000000002</v>
      </c>
      <c r="R42" s="309">
        <v>12.667586</v>
      </c>
      <c r="S42" s="253">
        <v>10.283033999999999</v>
      </c>
      <c r="T42" s="253">
        <v>19.014855000000001</v>
      </c>
      <c r="U42" s="253">
        <v>6.8600529999999997</v>
      </c>
      <c r="V42" s="253">
        <v>43.685635999999995</v>
      </c>
      <c r="W42" s="319">
        <v>18.086293000000001</v>
      </c>
    </row>
    <row r="43" spans="1:23" x14ac:dyDescent="0.3">
      <c r="A43" s="283" t="s">
        <v>124</v>
      </c>
      <c r="B43" s="316">
        <v>113.59310000000001</v>
      </c>
      <c r="C43" s="312">
        <v>23.67848</v>
      </c>
      <c r="D43" s="306">
        <v>24.513330000000003</v>
      </c>
      <c r="E43" s="306">
        <v>26.2059</v>
      </c>
      <c r="F43" s="306">
        <v>20.120039999999999</v>
      </c>
      <c r="G43" s="308">
        <v>19.075380000000003</v>
      </c>
      <c r="H43" s="317">
        <v>46.74174</v>
      </c>
      <c r="I43" s="253">
        <v>50.841300000000004</v>
      </c>
      <c r="J43" s="253">
        <v>8.6159040000000005</v>
      </c>
      <c r="K43" s="253">
        <v>2.7890000000000001</v>
      </c>
      <c r="L43" s="318">
        <v>4.6051840000000004</v>
      </c>
      <c r="M43" s="312">
        <v>38.869779999999999</v>
      </c>
      <c r="N43" s="306">
        <v>24.01202</v>
      </c>
      <c r="O43" s="306">
        <v>19.629709999999999</v>
      </c>
      <c r="P43" s="306">
        <v>14.706860000000001</v>
      </c>
      <c r="Q43" s="308">
        <v>16.374739999999999</v>
      </c>
      <c r="R43" s="309">
        <v>10.58562</v>
      </c>
      <c r="S43" s="253">
        <v>13.73845</v>
      </c>
      <c r="T43" s="253">
        <v>25.608970000000003</v>
      </c>
      <c r="U43" s="253">
        <v>12.438136</v>
      </c>
      <c r="V43" s="253">
        <v>40.109760000000001</v>
      </c>
      <c r="W43" s="319">
        <v>11.112200000000001</v>
      </c>
    </row>
    <row r="44" spans="1:23" x14ac:dyDescent="0.3">
      <c r="A44" s="283" t="s">
        <v>125</v>
      </c>
      <c r="B44" s="316">
        <v>100.44789999999999</v>
      </c>
      <c r="C44" s="312">
        <v>20.241992</v>
      </c>
      <c r="D44" s="306">
        <v>20.760031999999999</v>
      </c>
      <c r="E44" s="306">
        <v>19.725248000000001</v>
      </c>
      <c r="F44" s="306">
        <v>22.630783999999998</v>
      </c>
      <c r="G44" s="308">
        <v>17.089839999999999</v>
      </c>
      <c r="H44" s="317">
        <v>60.218019999999996</v>
      </c>
      <c r="I44" s="253">
        <v>28.029472000000002</v>
      </c>
      <c r="J44" s="253">
        <v>6.8487839999999993</v>
      </c>
      <c r="K44" s="253">
        <v>1.9294960000000001</v>
      </c>
      <c r="L44" s="318">
        <v>3.4221200000000001</v>
      </c>
      <c r="M44" s="312">
        <v>32.819783999999999</v>
      </c>
      <c r="N44" s="306">
        <v>21.100096000000001</v>
      </c>
      <c r="O44" s="306">
        <v>14.786736000000001</v>
      </c>
      <c r="P44" s="306">
        <v>15.694664000000001</v>
      </c>
      <c r="Q44" s="308">
        <v>16.046616</v>
      </c>
      <c r="R44" s="309">
        <v>13.807312</v>
      </c>
      <c r="S44" s="253">
        <v>8.8918719999999993</v>
      </c>
      <c r="T44" s="253">
        <v>17.716952000000003</v>
      </c>
      <c r="U44" s="253">
        <v>10.48128</v>
      </c>
      <c r="V44" s="253">
        <v>38.473599999999998</v>
      </c>
      <c r="W44" s="319">
        <v>11.076879999999999</v>
      </c>
    </row>
    <row r="45" spans="1:23" x14ac:dyDescent="0.3">
      <c r="A45" s="283" t="s">
        <v>126</v>
      </c>
      <c r="B45" s="316">
        <v>73.09</v>
      </c>
      <c r="C45" s="312">
        <v>12.864000000000001</v>
      </c>
      <c r="D45" s="306">
        <v>14.53</v>
      </c>
      <c r="E45" s="306">
        <v>13.2</v>
      </c>
      <c r="F45" s="306">
        <v>17.225999999999999</v>
      </c>
      <c r="G45" s="308">
        <v>15.27</v>
      </c>
      <c r="H45" s="317">
        <v>49.603999999999999</v>
      </c>
      <c r="I45" s="253">
        <v>14.516</v>
      </c>
      <c r="J45" s="253">
        <v>4.9809999999999999</v>
      </c>
      <c r="K45" s="253">
        <v>2.7810000000000001</v>
      </c>
      <c r="L45" s="318">
        <v>1.208</v>
      </c>
      <c r="M45" s="312">
        <v>23.972000000000001</v>
      </c>
      <c r="N45" s="306">
        <v>13.33</v>
      </c>
      <c r="O45" s="306">
        <v>8.6</v>
      </c>
      <c r="P45" s="306">
        <v>11.43</v>
      </c>
      <c r="Q45" s="308">
        <v>15.757999999999999</v>
      </c>
      <c r="R45" s="309">
        <v>8.7140000000000004</v>
      </c>
      <c r="S45" s="253">
        <v>6.04</v>
      </c>
      <c r="T45" s="253">
        <v>10.625999999999999</v>
      </c>
      <c r="U45" s="253">
        <v>6.1849999999999996</v>
      </c>
      <c r="V45" s="253">
        <v>33.25</v>
      </c>
      <c r="W45" s="319">
        <v>8.2750000000000004</v>
      </c>
    </row>
    <row r="46" spans="1:23" x14ac:dyDescent="0.3">
      <c r="A46" s="283" t="s">
        <v>71</v>
      </c>
      <c r="B46" s="316">
        <v>161.25399999999999</v>
      </c>
      <c r="C46" s="312">
        <v>36.168999999999997</v>
      </c>
      <c r="D46" s="306">
        <v>25.8</v>
      </c>
      <c r="E46" s="306">
        <v>26.893000000000001</v>
      </c>
      <c r="F46" s="306">
        <v>32.338000000000001</v>
      </c>
      <c r="G46" s="308">
        <v>40.054000000000002</v>
      </c>
      <c r="H46" s="317">
        <v>80.421000000000006</v>
      </c>
      <c r="I46" s="253">
        <v>27.425999999999998</v>
      </c>
      <c r="J46" s="253">
        <v>38.959000000000003</v>
      </c>
      <c r="K46" s="253">
        <v>7.52</v>
      </c>
      <c r="L46" s="318">
        <v>6.9279999999999999</v>
      </c>
      <c r="M46" s="312">
        <v>50.713000000000001</v>
      </c>
      <c r="N46" s="306">
        <v>29.869</v>
      </c>
      <c r="O46" s="306">
        <v>23.044</v>
      </c>
      <c r="P46" s="306">
        <v>26.12</v>
      </c>
      <c r="Q46" s="308">
        <v>31.507999999999999</v>
      </c>
      <c r="R46" s="309">
        <v>18.599</v>
      </c>
      <c r="S46" s="253">
        <v>12.456</v>
      </c>
      <c r="T46" s="253">
        <v>22.135999999999999</v>
      </c>
      <c r="U46" s="253">
        <v>15.000999999999999</v>
      </c>
      <c r="V46" s="253">
        <v>73.475999999999999</v>
      </c>
      <c r="W46" s="319">
        <v>19.585999999999999</v>
      </c>
    </row>
    <row r="47" spans="1:23" x14ac:dyDescent="0.3">
      <c r="A47" s="283" t="s">
        <v>127</v>
      </c>
      <c r="B47" s="316">
        <v>975.79948000000002</v>
      </c>
      <c r="C47" s="312">
        <v>138.92376000000002</v>
      </c>
      <c r="D47" s="306">
        <v>183.67428000000001</v>
      </c>
      <c r="E47" s="306">
        <v>168.72084000000001</v>
      </c>
      <c r="F47" s="306">
        <v>246.41766000000001</v>
      </c>
      <c r="G47" s="308">
        <v>238.06294</v>
      </c>
      <c r="H47" s="317">
        <v>282.98808000000002</v>
      </c>
      <c r="I47" s="253">
        <v>265.39964000000003</v>
      </c>
      <c r="J47" s="253">
        <v>352.09428000000003</v>
      </c>
      <c r="K47" s="253">
        <v>55.770480000000006</v>
      </c>
      <c r="L47" s="318">
        <v>19.547000000000001</v>
      </c>
      <c r="M47" s="312">
        <v>369.31190000000004</v>
      </c>
      <c r="N47" s="306">
        <v>223.22398000000001</v>
      </c>
      <c r="O47" s="306">
        <v>164.72257999999999</v>
      </c>
      <c r="P47" s="306">
        <v>111.15260000000001</v>
      </c>
      <c r="Q47" s="308">
        <v>107.38842</v>
      </c>
      <c r="R47" s="309">
        <v>124.36132000000001</v>
      </c>
      <c r="S47" s="253">
        <v>162.5086</v>
      </c>
      <c r="T47" s="253">
        <v>171.845</v>
      </c>
      <c r="U47" s="253">
        <v>89.652419999999992</v>
      </c>
      <c r="V47" s="253">
        <v>344.14555999999999</v>
      </c>
      <c r="W47" s="319">
        <v>83.286580000000001</v>
      </c>
    </row>
    <row r="48" spans="1:23" x14ac:dyDescent="0.3">
      <c r="A48" s="283" t="s">
        <v>128</v>
      </c>
      <c r="B48" s="316">
        <v>277.88</v>
      </c>
      <c r="C48" s="312">
        <v>51.326999999999998</v>
      </c>
      <c r="D48" s="306">
        <v>58.851999999999997</v>
      </c>
      <c r="E48" s="306">
        <v>50.223999999999997</v>
      </c>
      <c r="F48" s="306">
        <v>62.103999999999999</v>
      </c>
      <c r="G48" s="308">
        <v>55.372999999999998</v>
      </c>
      <c r="H48" s="317">
        <v>167.804</v>
      </c>
      <c r="I48" s="253">
        <v>77.256</v>
      </c>
      <c r="J48" s="253">
        <v>17.611999999999998</v>
      </c>
      <c r="K48" s="253">
        <v>9.27</v>
      </c>
      <c r="L48" s="318">
        <v>5.9379999999999997</v>
      </c>
      <c r="M48" s="312">
        <v>107.874</v>
      </c>
      <c r="N48" s="306">
        <v>49.494999999999997</v>
      </c>
      <c r="O48" s="306">
        <v>41.863999999999997</v>
      </c>
      <c r="P48" s="306">
        <v>38.655999999999999</v>
      </c>
      <c r="Q48" s="308">
        <v>39.991</v>
      </c>
      <c r="R48" s="309">
        <v>33.679000000000002</v>
      </c>
      <c r="S48" s="253">
        <v>27.393999999999998</v>
      </c>
      <c r="T48" s="253">
        <v>39.524999999999999</v>
      </c>
      <c r="U48" s="253">
        <v>16.016999999999999</v>
      </c>
      <c r="V48" s="253">
        <v>132.65100000000001</v>
      </c>
      <c r="W48" s="319">
        <v>28.614000000000001</v>
      </c>
    </row>
    <row r="49" spans="1:23" x14ac:dyDescent="0.3">
      <c r="A49" s="283" t="s">
        <v>129</v>
      </c>
      <c r="B49" s="316">
        <v>71.892600000000002</v>
      </c>
      <c r="C49" s="312">
        <v>15.458536</v>
      </c>
      <c r="D49" s="306">
        <v>17.615587999999999</v>
      </c>
      <c r="E49" s="306">
        <v>14.887414000000001</v>
      </c>
      <c r="F49" s="306">
        <v>15.812272999999999</v>
      </c>
      <c r="G49" s="308">
        <v>8.1187889999999996</v>
      </c>
      <c r="H49" s="317">
        <v>19.855041</v>
      </c>
      <c r="I49" s="253">
        <v>48.863087</v>
      </c>
      <c r="J49" s="253">
        <v>1.438237</v>
      </c>
      <c r="K49" s="253">
        <v>0.94037000000000004</v>
      </c>
      <c r="L49" s="318">
        <v>0.79586500000000004</v>
      </c>
      <c r="M49" s="312">
        <v>24.885020000000001</v>
      </c>
      <c r="N49" s="306">
        <v>14.83793</v>
      </c>
      <c r="O49" s="306">
        <v>11.344704</v>
      </c>
      <c r="P49" s="306">
        <v>10.750764999999999</v>
      </c>
      <c r="Q49" s="308">
        <v>10.074181000000001</v>
      </c>
      <c r="R49" s="309">
        <v>7.5954899999999999</v>
      </c>
      <c r="S49" s="253">
        <v>5.615386</v>
      </c>
      <c r="T49" s="253">
        <v>14.870771000000001</v>
      </c>
      <c r="U49" s="253">
        <v>9.0031299999999987</v>
      </c>
      <c r="V49" s="253">
        <v>28.721683000000002</v>
      </c>
      <c r="W49" s="319">
        <v>6.0861400000000003</v>
      </c>
    </row>
    <row r="50" spans="1:23" x14ac:dyDescent="0.3">
      <c r="A50" s="283" t="s">
        <v>130</v>
      </c>
      <c r="B50" s="316">
        <v>198.92770000000002</v>
      </c>
      <c r="C50" s="312">
        <v>31.431382000000003</v>
      </c>
      <c r="D50" s="306">
        <v>38.184262000000004</v>
      </c>
      <c r="E50" s="306">
        <v>36.435724</v>
      </c>
      <c r="F50" s="306">
        <v>47.225707999999997</v>
      </c>
      <c r="G50" s="308">
        <v>45.650648000000004</v>
      </c>
      <c r="H50" s="317">
        <v>97.354320000000001</v>
      </c>
      <c r="I50" s="253">
        <v>65.708953999999991</v>
      </c>
      <c r="J50" s="253">
        <v>23.584716</v>
      </c>
      <c r="K50" s="253">
        <v>7.2432439999999998</v>
      </c>
      <c r="L50" s="318">
        <v>5.036492</v>
      </c>
      <c r="M50" s="312">
        <v>68.068445999999994</v>
      </c>
      <c r="N50" s="306">
        <v>42.026953999999996</v>
      </c>
      <c r="O50" s="306">
        <v>33.504714</v>
      </c>
      <c r="P50" s="306">
        <v>24.781563999999999</v>
      </c>
      <c r="Q50" s="308">
        <v>30.546045999999997</v>
      </c>
      <c r="R50" s="309">
        <v>25.949021999999999</v>
      </c>
      <c r="S50" s="253">
        <v>23.178794000000003</v>
      </c>
      <c r="T50" s="253">
        <v>34.018493999999997</v>
      </c>
      <c r="U50" s="253">
        <v>20.587503999999999</v>
      </c>
      <c r="V50" s="253">
        <v>75.075935999999999</v>
      </c>
      <c r="W50" s="319">
        <v>20.117973999999997</v>
      </c>
    </row>
    <row r="51" spans="1:23" x14ac:dyDescent="0.3">
      <c r="A51" s="283" t="s">
        <v>131</v>
      </c>
      <c r="B51" s="316">
        <v>294.82390000000004</v>
      </c>
      <c r="C51" s="312">
        <v>47.330889999999997</v>
      </c>
      <c r="D51" s="306">
        <v>54.484389999999998</v>
      </c>
      <c r="E51" s="306">
        <v>54.98892</v>
      </c>
      <c r="F51" s="306">
        <v>70.511089999999996</v>
      </c>
      <c r="G51" s="308">
        <v>67.508630000000011</v>
      </c>
      <c r="H51" s="317">
        <v>183.67219</v>
      </c>
      <c r="I51" s="253">
        <v>67.562567999999999</v>
      </c>
      <c r="J51" s="253">
        <v>25.371155999999999</v>
      </c>
      <c r="K51" s="253">
        <v>8.999452999999999</v>
      </c>
      <c r="L51" s="318">
        <v>9.2185600000000001</v>
      </c>
      <c r="M51" s="312">
        <v>111.5677</v>
      </c>
      <c r="N51" s="306">
        <v>60.065510000000003</v>
      </c>
      <c r="O51" s="306">
        <v>40.164947999999995</v>
      </c>
      <c r="P51" s="306">
        <v>38.476370000000003</v>
      </c>
      <c r="Q51" s="308">
        <v>44.549379999999999</v>
      </c>
      <c r="R51" s="309">
        <v>32.110300000000002</v>
      </c>
      <c r="S51" s="253">
        <v>32.903107000000006</v>
      </c>
      <c r="T51" s="253">
        <v>49.044290000000004</v>
      </c>
      <c r="U51" s="253">
        <v>20.159237000000001</v>
      </c>
      <c r="V51" s="253">
        <v>125.8331</v>
      </c>
      <c r="W51" s="319">
        <v>34.773859999999999</v>
      </c>
    </row>
    <row r="52" spans="1:23" x14ac:dyDescent="0.3">
      <c r="A52" s="283" t="s">
        <v>132</v>
      </c>
      <c r="B52" s="316">
        <v>111.22239999999999</v>
      </c>
      <c r="C52" s="312">
        <v>25.707955000000002</v>
      </c>
      <c r="D52" s="306">
        <v>22.586037000000001</v>
      </c>
      <c r="E52" s="306">
        <v>21.099730000000001</v>
      </c>
      <c r="F52" s="306">
        <v>25.158952000000003</v>
      </c>
      <c r="G52" s="308">
        <v>16.669708999999997</v>
      </c>
      <c r="H52" s="317">
        <v>87.316523000000004</v>
      </c>
      <c r="I52" s="253">
        <v>11.752252</v>
      </c>
      <c r="J52" s="253">
        <v>6.5726550000000001</v>
      </c>
      <c r="K52" s="253">
        <v>1.6665460000000001</v>
      </c>
      <c r="L52" s="318">
        <v>3.9144070000000002</v>
      </c>
      <c r="M52" s="312">
        <v>42.526837</v>
      </c>
      <c r="N52" s="306">
        <v>22.163536000000001</v>
      </c>
      <c r="O52" s="306">
        <v>14.938972</v>
      </c>
      <c r="P52" s="306">
        <v>14.593701999999999</v>
      </c>
      <c r="Q52" s="308">
        <v>16.999336</v>
      </c>
      <c r="R52" s="309">
        <v>16.456444000000001</v>
      </c>
      <c r="S52" s="253">
        <v>13.952671</v>
      </c>
      <c r="T52" s="253">
        <v>16.460746</v>
      </c>
      <c r="U52" s="253">
        <v>7.5174899999999996</v>
      </c>
      <c r="V52" s="253">
        <v>45.153331999999999</v>
      </c>
      <c r="W52" s="319">
        <v>11.681700000000001</v>
      </c>
    </row>
    <row r="53" spans="1:23" x14ac:dyDescent="0.3">
      <c r="A53" s="283" t="s">
        <v>133</v>
      </c>
      <c r="B53" s="316">
        <v>73.162999999999997</v>
      </c>
      <c r="C53" s="312">
        <v>12.788</v>
      </c>
      <c r="D53" s="306">
        <v>14.659000000000001</v>
      </c>
      <c r="E53" s="306">
        <v>12.401999999999999</v>
      </c>
      <c r="F53" s="306">
        <v>18.78</v>
      </c>
      <c r="G53" s="308">
        <v>14.534000000000001</v>
      </c>
      <c r="H53" s="317">
        <v>34.789000000000001</v>
      </c>
      <c r="I53" s="253">
        <v>15.291</v>
      </c>
      <c r="J53" s="253">
        <v>21.244</v>
      </c>
      <c r="K53" s="253">
        <v>0.90100000000000002</v>
      </c>
      <c r="L53" s="318">
        <v>0.93799999999999994</v>
      </c>
      <c r="M53" s="312">
        <v>21.774000000000001</v>
      </c>
      <c r="N53" s="306">
        <v>16.670999999999999</v>
      </c>
      <c r="O53" s="306">
        <v>12.153</v>
      </c>
      <c r="P53" s="306">
        <v>9.6229999999999993</v>
      </c>
      <c r="Q53" s="308">
        <v>12.942</v>
      </c>
      <c r="R53" s="309">
        <v>10.287000000000001</v>
      </c>
      <c r="S53" s="253">
        <v>10.409000000000001</v>
      </c>
      <c r="T53" s="253">
        <v>14.226000000000001</v>
      </c>
      <c r="U53" s="253">
        <v>8.1289999999999996</v>
      </c>
      <c r="V53" s="253">
        <v>22.875</v>
      </c>
      <c r="W53" s="319">
        <v>7.2370000000000001</v>
      </c>
    </row>
    <row r="54" spans="1:23" x14ac:dyDescent="0.3">
      <c r="A54" s="283" t="s">
        <v>134</v>
      </c>
      <c r="B54" s="316">
        <v>371.68200000000002</v>
      </c>
      <c r="C54" s="312">
        <v>63.082000000000001</v>
      </c>
      <c r="D54" s="306">
        <v>59.978999999999999</v>
      </c>
      <c r="E54" s="306">
        <v>63.363</v>
      </c>
      <c r="F54" s="306">
        <v>87.953999999999994</v>
      </c>
      <c r="G54" s="308">
        <v>97.304000000000002</v>
      </c>
      <c r="H54" s="317">
        <v>148.79900000000001</v>
      </c>
      <c r="I54" s="253">
        <v>75.218999999999994</v>
      </c>
      <c r="J54" s="253">
        <v>104.11199999999999</v>
      </c>
      <c r="K54" s="253">
        <v>23.846</v>
      </c>
      <c r="L54" s="318">
        <v>19.706</v>
      </c>
      <c r="M54" s="312">
        <v>109.41500000000001</v>
      </c>
      <c r="N54" s="306">
        <v>86.087000000000003</v>
      </c>
      <c r="O54" s="306">
        <v>66.751000000000005</v>
      </c>
      <c r="P54" s="306">
        <v>50.343000000000004</v>
      </c>
      <c r="Q54" s="308">
        <v>59.085999999999999</v>
      </c>
      <c r="R54" s="309">
        <v>59.789000000000001</v>
      </c>
      <c r="S54" s="253">
        <v>47.783000000000001</v>
      </c>
      <c r="T54" s="253">
        <v>54.006</v>
      </c>
      <c r="U54" s="253">
        <v>42.225999999999999</v>
      </c>
      <c r="V54" s="253">
        <v>131.91900000000001</v>
      </c>
      <c r="W54" s="319">
        <v>35.959000000000003</v>
      </c>
    </row>
    <row r="55" spans="1:23" x14ac:dyDescent="0.3">
      <c r="A55" s="283" t="s">
        <v>72</v>
      </c>
      <c r="B55" s="316">
        <v>103.13510000000001</v>
      </c>
      <c r="C55" s="312">
        <v>23.237586999999998</v>
      </c>
      <c r="D55" s="306">
        <v>21.644417000000001</v>
      </c>
      <c r="E55" s="306">
        <v>19.959044000000002</v>
      </c>
      <c r="F55" s="306">
        <v>23.372026999999999</v>
      </c>
      <c r="G55" s="308">
        <v>14.922032</v>
      </c>
      <c r="H55" s="317">
        <v>57.463603999999997</v>
      </c>
      <c r="I55" s="253">
        <v>38.270294999999997</v>
      </c>
      <c r="J55" s="253">
        <v>4.19048</v>
      </c>
      <c r="K55" s="253">
        <v>1.329936</v>
      </c>
      <c r="L55" s="318">
        <v>1.880792</v>
      </c>
      <c r="M55" s="312">
        <v>41.343228000000003</v>
      </c>
      <c r="N55" s="306">
        <v>16.885572</v>
      </c>
      <c r="O55" s="306">
        <v>16.992395000000002</v>
      </c>
      <c r="P55" s="306">
        <v>14.166506</v>
      </c>
      <c r="Q55" s="308">
        <v>13.747406000000002</v>
      </c>
      <c r="R55" s="309">
        <v>9.7208019999999991</v>
      </c>
      <c r="S55" s="253">
        <v>11.312236</v>
      </c>
      <c r="T55" s="253">
        <v>16.770315999999998</v>
      </c>
      <c r="U55" s="253">
        <v>10.240941000000001</v>
      </c>
      <c r="V55" s="253">
        <v>43.826055999999994</v>
      </c>
      <c r="W55" s="319">
        <v>11.264756</v>
      </c>
    </row>
    <row r="56" spans="1:23" x14ac:dyDescent="0.3">
      <c r="A56" s="283" t="s">
        <v>135</v>
      </c>
      <c r="B56" s="316">
        <v>2263.2730000000001</v>
      </c>
      <c r="C56" s="312">
        <v>294.81900000000002</v>
      </c>
      <c r="D56" s="306">
        <v>315.39600000000002</v>
      </c>
      <c r="E56" s="306">
        <v>310.613</v>
      </c>
      <c r="F56" s="306">
        <v>499.09500000000003</v>
      </c>
      <c r="G56" s="308">
        <v>843.35</v>
      </c>
      <c r="H56" s="317">
        <v>741.07500000000005</v>
      </c>
      <c r="I56" s="253">
        <v>205.49799999999999</v>
      </c>
      <c r="J56" s="253">
        <v>925.428</v>
      </c>
      <c r="K56" s="253">
        <v>313.31599999999997</v>
      </c>
      <c r="L56" s="318">
        <v>77.956000000000003</v>
      </c>
      <c r="M56" s="312">
        <v>634.36800000000005</v>
      </c>
      <c r="N56" s="306">
        <v>513.14099999999996</v>
      </c>
      <c r="O56" s="306">
        <v>442.65</v>
      </c>
      <c r="P56" s="306">
        <v>328.92099999999999</v>
      </c>
      <c r="Q56" s="308">
        <v>344.19299999999998</v>
      </c>
      <c r="R56" s="309">
        <v>391.68599999999998</v>
      </c>
      <c r="S56" s="253">
        <v>394.73500000000001</v>
      </c>
      <c r="T56" s="253">
        <v>273.06299999999999</v>
      </c>
      <c r="U56" s="253">
        <v>273.78100000000001</v>
      </c>
      <c r="V56" s="253">
        <v>675.048</v>
      </c>
      <c r="W56" s="319">
        <v>254.96</v>
      </c>
    </row>
    <row r="57" spans="1:23" x14ac:dyDescent="0.3">
      <c r="A57" s="283" t="s">
        <v>136</v>
      </c>
      <c r="B57" s="316">
        <v>163.08750000000001</v>
      </c>
      <c r="C57" s="312">
        <v>31.837388000000001</v>
      </c>
      <c r="D57" s="306">
        <v>38.551953999999995</v>
      </c>
      <c r="E57" s="306">
        <v>28.370372</v>
      </c>
      <c r="F57" s="306">
        <v>34.622595999999994</v>
      </c>
      <c r="G57" s="308">
        <v>29.705171999999997</v>
      </c>
      <c r="H57" s="317">
        <v>99.416809999999998</v>
      </c>
      <c r="I57" s="253">
        <v>47.145606000000001</v>
      </c>
      <c r="J57" s="253">
        <v>10.236064000000001</v>
      </c>
      <c r="K57" s="253">
        <v>3.7429999999999999</v>
      </c>
      <c r="L57" s="318">
        <v>2.5459999999999998</v>
      </c>
      <c r="M57" s="312">
        <v>56.528014000000006</v>
      </c>
      <c r="N57" s="306">
        <v>29.718398000000001</v>
      </c>
      <c r="O57" s="306">
        <v>26.021031999999998</v>
      </c>
      <c r="P57" s="306">
        <v>25.292107999999999</v>
      </c>
      <c r="Q57" s="308">
        <v>25.527930000000001</v>
      </c>
      <c r="R57" s="309">
        <v>16.476277999999997</v>
      </c>
      <c r="S57" s="253">
        <v>14.677365999999999</v>
      </c>
      <c r="T57" s="253">
        <v>27.134205999999999</v>
      </c>
      <c r="U57" s="253">
        <v>15.799842</v>
      </c>
      <c r="V57" s="253">
        <v>69.949376000000001</v>
      </c>
      <c r="W57" s="319">
        <v>19.050414</v>
      </c>
    </row>
    <row r="58" spans="1:23" x14ac:dyDescent="0.3">
      <c r="A58" s="283" t="s">
        <v>137</v>
      </c>
      <c r="B58" s="316">
        <v>111.70039999999999</v>
      </c>
      <c r="C58" s="312">
        <v>16.216070999999999</v>
      </c>
      <c r="D58" s="306">
        <v>18.355419999999999</v>
      </c>
      <c r="E58" s="306">
        <v>19.920729999999999</v>
      </c>
      <c r="F58" s="306">
        <v>29.77205</v>
      </c>
      <c r="G58" s="308">
        <v>27.436139999999998</v>
      </c>
      <c r="H58" s="317">
        <v>86.594999999999999</v>
      </c>
      <c r="I58" s="253">
        <v>9.3219999999999992</v>
      </c>
      <c r="J58" s="253">
        <v>6.9567459999999999</v>
      </c>
      <c r="K58" s="253">
        <v>7.055053</v>
      </c>
      <c r="L58" s="318">
        <v>1.771617</v>
      </c>
      <c r="M58" s="312">
        <v>55.705419999999997</v>
      </c>
      <c r="N58" s="306">
        <v>17.883200000000002</v>
      </c>
      <c r="O58" s="306">
        <v>14.46875</v>
      </c>
      <c r="P58" s="306">
        <v>10.46729</v>
      </c>
      <c r="Q58" s="308">
        <v>13.17576</v>
      </c>
      <c r="R58" s="309">
        <v>12.22194</v>
      </c>
      <c r="S58" s="253">
        <v>7.8157230000000002</v>
      </c>
      <c r="T58" s="253">
        <v>11.5985</v>
      </c>
      <c r="U58" s="253">
        <v>5.7654189999999996</v>
      </c>
      <c r="V58" s="253">
        <v>50.966970000000003</v>
      </c>
      <c r="W58" s="319">
        <v>23.331868</v>
      </c>
    </row>
    <row r="59" spans="1:23" x14ac:dyDescent="0.3">
      <c r="A59" s="283" t="s">
        <v>138</v>
      </c>
      <c r="B59" s="316">
        <v>78.278999999999996</v>
      </c>
      <c r="C59" s="312">
        <v>21.213000000000001</v>
      </c>
      <c r="D59" s="306">
        <v>17.494</v>
      </c>
      <c r="E59" s="306">
        <v>15.866</v>
      </c>
      <c r="F59" s="306">
        <v>15.164</v>
      </c>
      <c r="G59" s="308">
        <v>8.5419999999999998</v>
      </c>
      <c r="H59" s="317">
        <v>5.1509999999999998</v>
      </c>
      <c r="I59" s="253">
        <v>0</v>
      </c>
      <c r="J59" s="253">
        <v>71.075000000000003</v>
      </c>
      <c r="K59" s="253">
        <v>1.371</v>
      </c>
      <c r="L59" s="318">
        <v>0.68200000000000005</v>
      </c>
      <c r="M59" s="312">
        <v>32.19</v>
      </c>
      <c r="N59" s="306">
        <v>16.448</v>
      </c>
      <c r="O59" s="306">
        <v>11.81</v>
      </c>
      <c r="P59" s="306">
        <v>7.6269999999999998</v>
      </c>
      <c r="Q59" s="308">
        <v>10.204000000000001</v>
      </c>
      <c r="R59" s="309">
        <v>10.327</v>
      </c>
      <c r="S59" s="253">
        <v>16.710999999999999</v>
      </c>
      <c r="T59" s="253">
        <v>20.032</v>
      </c>
      <c r="U59" s="253">
        <v>8.0090000000000003</v>
      </c>
      <c r="V59" s="253">
        <v>17.655999999999999</v>
      </c>
      <c r="W59" s="319">
        <v>5.5439999999999996</v>
      </c>
    </row>
    <row r="60" spans="1:23" x14ac:dyDescent="0.3">
      <c r="A60" s="283" t="s">
        <v>139</v>
      </c>
      <c r="B60" s="316">
        <v>210.16399999999999</v>
      </c>
      <c r="C60" s="312">
        <v>46.126160000000006</v>
      </c>
      <c r="D60" s="306">
        <v>45.127319999999997</v>
      </c>
      <c r="E60" s="306">
        <v>37.671410000000002</v>
      </c>
      <c r="F60" s="306">
        <v>46.642154999999995</v>
      </c>
      <c r="G60" s="308">
        <v>34.596925999999996</v>
      </c>
      <c r="H60" s="317">
        <v>59.105449999999998</v>
      </c>
      <c r="I60" s="253">
        <v>132.99020000000002</v>
      </c>
      <c r="J60" s="253">
        <v>10.061249999999999</v>
      </c>
      <c r="K60" s="253">
        <v>4.4937500000000004</v>
      </c>
      <c r="L60" s="318">
        <v>3.5132750000000001</v>
      </c>
      <c r="M60" s="312">
        <v>75.082039999999992</v>
      </c>
      <c r="N60" s="306">
        <v>47.309991000000004</v>
      </c>
      <c r="O60" s="306">
        <v>32.913209000000002</v>
      </c>
      <c r="P60" s="306">
        <v>27.391044000000001</v>
      </c>
      <c r="Q60" s="308">
        <v>27.467685000000003</v>
      </c>
      <c r="R60" s="309">
        <v>21.919993999999999</v>
      </c>
      <c r="S60" s="253">
        <v>21.799931000000001</v>
      </c>
      <c r="T60" s="253">
        <v>40.097279</v>
      </c>
      <c r="U60" s="253">
        <v>23.413338</v>
      </c>
      <c r="V60" s="253">
        <v>85.871250000000003</v>
      </c>
      <c r="W60" s="319">
        <v>17.062185000000003</v>
      </c>
    </row>
    <row r="61" spans="1:23" x14ac:dyDescent="0.3">
      <c r="A61" s="283" t="s">
        <v>73</v>
      </c>
      <c r="B61" s="316">
        <v>893.63800000000003</v>
      </c>
      <c r="C61" s="312">
        <v>143.70939999999999</v>
      </c>
      <c r="D61" s="306">
        <v>157.3965</v>
      </c>
      <c r="E61" s="306">
        <v>150.56725</v>
      </c>
      <c r="F61" s="306">
        <v>211.5977</v>
      </c>
      <c r="G61" s="308">
        <v>230.36720000000003</v>
      </c>
      <c r="H61" s="317">
        <v>219.20620000000002</v>
      </c>
      <c r="I61" s="253">
        <v>197.80329999999998</v>
      </c>
      <c r="J61" s="253">
        <v>447.20845000000003</v>
      </c>
      <c r="K61" s="253">
        <v>14.609268</v>
      </c>
      <c r="L61" s="318">
        <v>14.810861999999998</v>
      </c>
      <c r="M61" s="312">
        <v>227.06688</v>
      </c>
      <c r="N61" s="306">
        <v>199.36617000000001</v>
      </c>
      <c r="O61" s="306">
        <v>181.33099999999999</v>
      </c>
      <c r="P61" s="306">
        <v>134.1746</v>
      </c>
      <c r="Q61" s="308">
        <v>151.69945000000001</v>
      </c>
      <c r="R61" s="309">
        <v>157.0762</v>
      </c>
      <c r="S61" s="253">
        <v>124.4012</v>
      </c>
      <c r="T61" s="253">
        <v>130.42939999999999</v>
      </c>
      <c r="U61" s="253">
        <v>118.63860000000001</v>
      </c>
      <c r="V61" s="253">
        <v>282.04919999999998</v>
      </c>
      <c r="W61" s="319">
        <v>81.043464</v>
      </c>
    </row>
    <row r="62" spans="1:23" x14ac:dyDescent="0.3">
      <c r="A62" s="283" t="s">
        <v>140</v>
      </c>
      <c r="B62" s="316">
        <v>258.012</v>
      </c>
      <c r="C62" s="312">
        <v>43.252000000000002</v>
      </c>
      <c r="D62" s="306">
        <v>55.33</v>
      </c>
      <c r="E62" s="306">
        <v>49.051000000000002</v>
      </c>
      <c r="F62" s="306">
        <v>56.883000000000003</v>
      </c>
      <c r="G62" s="308">
        <v>53.496000000000002</v>
      </c>
      <c r="H62" s="317">
        <v>136.73599999999999</v>
      </c>
      <c r="I62" s="253">
        <v>71.772000000000006</v>
      </c>
      <c r="J62" s="253">
        <v>32.950000000000003</v>
      </c>
      <c r="K62" s="253">
        <v>8.6259999999999994</v>
      </c>
      <c r="L62" s="318">
        <v>7.9279999999999999</v>
      </c>
      <c r="M62" s="312">
        <v>90.653999999999996</v>
      </c>
      <c r="N62" s="306">
        <v>50.805</v>
      </c>
      <c r="O62" s="306">
        <v>38.14</v>
      </c>
      <c r="P62" s="306">
        <v>32.795999999999999</v>
      </c>
      <c r="Q62" s="308">
        <v>45.616999999999997</v>
      </c>
      <c r="R62" s="309">
        <v>24.341000000000001</v>
      </c>
      <c r="S62" s="253">
        <v>21.137</v>
      </c>
      <c r="T62" s="253">
        <v>45.128999999999998</v>
      </c>
      <c r="U62" s="253">
        <v>20.120999999999999</v>
      </c>
      <c r="V62" s="253">
        <v>120.30800000000001</v>
      </c>
      <c r="W62" s="319">
        <v>26.975999999999999</v>
      </c>
    </row>
    <row r="63" spans="1:23" x14ac:dyDescent="0.3">
      <c r="A63" s="283" t="s">
        <v>74</v>
      </c>
      <c r="B63" s="316">
        <v>421.19079999999997</v>
      </c>
      <c r="C63" s="312">
        <v>64.420993999999993</v>
      </c>
      <c r="D63" s="306">
        <v>65.652899999999988</v>
      </c>
      <c r="E63" s="306">
        <v>71.69328999999999</v>
      </c>
      <c r="F63" s="306">
        <v>99.550094000000001</v>
      </c>
      <c r="G63" s="308">
        <v>119.87350000000001</v>
      </c>
      <c r="H63" s="317">
        <v>271.08370000000002</v>
      </c>
      <c r="I63" s="253">
        <v>75.03352000000001</v>
      </c>
      <c r="J63" s="253">
        <v>31.568871999999999</v>
      </c>
      <c r="K63" s="253">
        <v>27.026785</v>
      </c>
      <c r="L63" s="318">
        <v>16.477923000000001</v>
      </c>
      <c r="M63" s="312">
        <v>168.70829999999998</v>
      </c>
      <c r="N63" s="306">
        <v>79.324280999999999</v>
      </c>
      <c r="O63" s="306">
        <v>46.306733000000001</v>
      </c>
      <c r="P63" s="306">
        <v>50.292209999999997</v>
      </c>
      <c r="Q63" s="308">
        <v>76.559259999999995</v>
      </c>
      <c r="R63" s="309">
        <v>48.955250999999997</v>
      </c>
      <c r="S63" s="253">
        <v>39.299625999999996</v>
      </c>
      <c r="T63" s="253">
        <v>56.214620000000004</v>
      </c>
      <c r="U63" s="253">
        <v>25.877952000000001</v>
      </c>
      <c r="V63" s="253">
        <v>192.86949999999999</v>
      </c>
      <c r="W63" s="319">
        <v>57.973860999999999</v>
      </c>
    </row>
    <row r="64" spans="1:23" x14ac:dyDescent="0.3">
      <c r="A64" s="283" t="s">
        <v>75</v>
      </c>
      <c r="B64" s="316">
        <v>251.0249</v>
      </c>
      <c r="C64" s="312">
        <v>30.977557000000001</v>
      </c>
      <c r="D64" s="306">
        <v>38.455767000000002</v>
      </c>
      <c r="E64" s="306">
        <v>49.173110000000001</v>
      </c>
      <c r="F64" s="306">
        <v>72.89649</v>
      </c>
      <c r="G64" s="308">
        <v>59.521940000000001</v>
      </c>
      <c r="H64" s="317">
        <v>146.9186</v>
      </c>
      <c r="I64" s="253">
        <v>65.976146999999997</v>
      </c>
      <c r="J64" s="253">
        <v>23.373056000000002</v>
      </c>
      <c r="K64" s="253">
        <v>7.5319050000000001</v>
      </c>
      <c r="L64" s="318">
        <v>7.2251789999999998</v>
      </c>
      <c r="M64" s="312">
        <v>102.9222</v>
      </c>
      <c r="N64" s="306">
        <v>49.274540000000002</v>
      </c>
      <c r="O64" s="306">
        <v>36.980078999999996</v>
      </c>
      <c r="P64" s="306">
        <v>31.549636999999997</v>
      </c>
      <c r="Q64" s="308">
        <v>30.298401999999999</v>
      </c>
      <c r="R64" s="309">
        <v>31.727833999999998</v>
      </c>
      <c r="S64" s="253">
        <v>34.229900000000001</v>
      </c>
      <c r="T64" s="253">
        <v>38.007589999999993</v>
      </c>
      <c r="U64" s="253">
        <v>18.136026000000001</v>
      </c>
      <c r="V64" s="253">
        <v>93.103580000000008</v>
      </c>
      <c r="W64" s="319">
        <v>35.819935999999998</v>
      </c>
    </row>
    <row r="65" spans="1:23" x14ac:dyDescent="0.3">
      <c r="A65" s="283" t="s">
        <v>141</v>
      </c>
      <c r="B65" s="316">
        <v>128.53700000000001</v>
      </c>
      <c r="C65" s="312">
        <v>27.773</v>
      </c>
      <c r="D65" s="306">
        <v>30.091000000000001</v>
      </c>
      <c r="E65" s="306">
        <v>18.707000000000001</v>
      </c>
      <c r="F65" s="306">
        <v>23.847000000000001</v>
      </c>
      <c r="G65" s="308">
        <v>28.119</v>
      </c>
      <c r="H65" s="317">
        <v>59.28</v>
      </c>
      <c r="I65" s="253">
        <v>24.858000000000001</v>
      </c>
      <c r="J65" s="253">
        <v>37.256999999999998</v>
      </c>
      <c r="K65" s="253">
        <v>4.1120000000000001</v>
      </c>
      <c r="L65" s="318">
        <v>3.03</v>
      </c>
      <c r="M65" s="312">
        <v>34.46</v>
      </c>
      <c r="N65" s="306">
        <v>28.158000000000001</v>
      </c>
      <c r="O65" s="306">
        <v>20.548999999999999</v>
      </c>
      <c r="P65" s="306">
        <v>20.817</v>
      </c>
      <c r="Q65" s="308">
        <v>24.553000000000001</v>
      </c>
      <c r="R65" s="309">
        <v>16.007999999999999</v>
      </c>
      <c r="S65" s="253">
        <v>10.829000000000001</v>
      </c>
      <c r="T65" s="253">
        <v>20.587</v>
      </c>
      <c r="U65" s="253">
        <v>13.484</v>
      </c>
      <c r="V65" s="253">
        <v>56.405999999999999</v>
      </c>
      <c r="W65" s="319">
        <v>11.223000000000001</v>
      </c>
    </row>
    <row r="66" spans="1:23" x14ac:dyDescent="0.3">
      <c r="A66" s="283" t="s">
        <v>142</v>
      </c>
      <c r="B66" s="316">
        <v>176.2</v>
      </c>
      <c r="C66" s="312">
        <v>45.122999999999998</v>
      </c>
      <c r="D66" s="306">
        <v>32.524000000000001</v>
      </c>
      <c r="E66" s="306">
        <v>28.648</v>
      </c>
      <c r="F66" s="306">
        <v>35.609000000000002</v>
      </c>
      <c r="G66" s="308">
        <v>34.295999999999999</v>
      </c>
      <c r="H66" s="317">
        <v>71.325000000000003</v>
      </c>
      <c r="I66" s="253">
        <v>80.281999999999996</v>
      </c>
      <c r="J66" s="253">
        <v>18.469000000000001</v>
      </c>
      <c r="K66" s="253">
        <v>2.7240000000000002</v>
      </c>
      <c r="L66" s="318">
        <v>3.4</v>
      </c>
      <c r="M66" s="312">
        <v>55.707999999999998</v>
      </c>
      <c r="N66" s="306">
        <v>34.710999999999999</v>
      </c>
      <c r="O66" s="306">
        <v>28.634</v>
      </c>
      <c r="P66" s="306">
        <v>29.605</v>
      </c>
      <c r="Q66" s="308">
        <v>27.542000000000002</v>
      </c>
      <c r="R66" s="309">
        <v>17.093</v>
      </c>
      <c r="S66" s="253">
        <v>12.188000000000001</v>
      </c>
      <c r="T66" s="253">
        <v>25.491</v>
      </c>
      <c r="U66" s="253">
        <v>20.484999999999999</v>
      </c>
      <c r="V66" s="253">
        <v>83.47</v>
      </c>
      <c r="W66" s="319">
        <v>17.472999999999999</v>
      </c>
    </row>
    <row r="67" spans="1:23" x14ac:dyDescent="0.3">
      <c r="A67" s="283" t="s">
        <v>143</v>
      </c>
      <c r="B67" s="316">
        <v>3567.8984999999998</v>
      </c>
      <c r="C67" s="312">
        <v>577.91079999999999</v>
      </c>
      <c r="D67" s="306">
        <v>508.37200000000001</v>
      </c>
      <c r="E67" s="306">
        <v>434.05650000000003</v>
      </c>
      <c r="F67" s="306">
        <v>698.15269999999998</v>
      </c>
      <c r="G67" s="308">
        <v>1349.4063999999998</v>
      </c>
      <c r="H67" s="317">
        <v>1279.7458999999999</v>
      </c>
      <c r="I67" s="253">
        <v>764.50109999999995</v>
      </c>
      <c r="J67" s="253">
        <v>1095.4096000000002</v>
      </c>
      <c r="K67" s="253">
        <v>346.91179999999997</v>
      </c>
      <c r="L67" s="318">
        <v>81.330042000000006</v>
      </c>
      <c r="M67" s="312">
        <v>938.33969999999999</v>
      </c>
      <c r="N67" s="306">
        <v>735.60219999999993</v>
      </c>
      <c r="O67" s="306">
        <v>605.68150000000003</v>
      </c>
      <c r="P67" s="306">
        <v>551.70630000000006</v>
      </c>
      <c r="Q67" s="308">
        <v>736.56880000000001</v>
      </c>
      <c r="R67" s="309">
        <v>553.7201</v>
      </c>
      <c r="S67" s="253">
        <v>493.47149999999999</v>
      </c>
      <c r="T67" s="253">
        <v>416.47519</v>
      </c>
      <c r="U67" s="253">
        <v>463.92957000000001</v>
      </c>
      <c r="V67" s="253">
        <v>1295.5088999999998</v>
      </c>
      <c r="W67" s="319">
        <v>344.79309999999998</v>
      </c>
    </row>
    <row r="68" spans="1:23" x14ac:dyDescent="0.3">
      <c r="A68" s="283" t="s">
        <v>144</v>
      </c>
      <c r="B68" s="316">
        <v>78.096999999999994</v>
      </c>
      <c r="C68" s="312">
        <v>8.4030000000000005</v>
      </c>
      <c r="D68" s="306">
        <v>12.731999999999999</v>
      </c>
      <c r="E68" s="306">
        <v>16.446999999999999</v>
      </c>
      <c r="F68" s="306">
        <v>18.992999999999999</v>
      </c>
      <c r="G68" s="308">
        <v>21.521999999999998</v>
      </c>
      <c r="H68" s="317">
        <v>56.1</v>
      </c>
      <c r="I68" s="253">
        <v>8.5380000000000003</v>
      </c>
      <c r="J68" s="253">
        <v>11.311999999999999</v>
      </c>
      <c r="K68" s="253">
        <v>0.92200000000000004</v>
      </c>
      <c r="L68" s="318">
        <v>1.2250000000000001</v>
      </c>
      <c r="M68" s="312">
        <v>16.87</v>
      </c>
      <c r="N68" s="306">
        <v>14.98</v>
      </c>
      <c r="O68" s="306">
        <v>13.077999999999999</v>
      </c>
      <c r="P68" s="306">
        <v>12.047000000000001</v>
      </c>
      <c r="Q68" s="308">
        <v>21.122</v>
      </c>
      <c r="R68" s="309">
        <v>16.085000000000001</v>
      </c>
      <c r="S68" s="253">
        <v>9.0869999999999997</v>
      </c>
      <c r="T68" s="253">
        <v>8.5139999999999993</v>
      </c>
      <c r="U68" s="253">
        <v>8.1010000000000009</v>
      </c>
      <c r="V68" s="253">
        <v>29.361999999999998</v>
      </c>
      <c r="W68" s="319">
        <v>6.9480000000000004</v>
      </c>
    </row>
    <row r="69" spans="1:23" x14ac:dyDescent="0.3">
      <c r="A69" s="283" t="s">
        <v>145</v>
      </c>
      <c r="B69" s="316">
        <v>53.774000000000001</v>
      </c>
      <c r="C69" s="312">
        <v>5.8525600000000004</v>
      </c>
      <c r="D69" s="306">
        <v>8.5915569999999999</v>
      </c>
      <c r="E69" s="306">
        <v>10.661781999999999</v>
      </c>
      <c r="F69" s="306">
        <v>12.601129</v>
      </c>
      <c r="G69" s="308">
        <v>16.066969999999998</v>
      </c>
      <c r="H69" s="317">
        <v>39.535719999999998</v>
      </c>
      <c r="I69" s="253">
        <v>1.0559499999999999</v>
      </c>
      <c r="J69" s="253">
        <v>9.2053809999999991</v>
      </c>
      <c r="K69" s="253">
        <v>1.1528779999999998</v>
      </c>
      <c r="L69" s="318">
        <v>2.8240700000000003</v>
      </c>
      <c r="M69" s="312">
        <v>21.813029999999998</v>
      </c>
      <c r="N69" s="306">
        <v>13.235691999999998</v>
      </c>
      <c r="O69" s="306">
        <v>7.3953379999999997</v>
      </c>
      <c r="P69" s="306">
        <v>5.9639319999999998</v>
      </c>
      <c r="Q69" s="308">
        <v>5.3660110000000003</v>
      </c>
      <c r="R69" s="309">
        <v>9.515308000000001</v>
      </c>
      <c r="S69" s="253">
        <v>11.039552</v>
      </c>
      <c r="T69" s="253">
        <v>10.023012000000001</v>
      </c>
      <c r="U69" s="253">
        <v>2.934857</v>
      </c>
      <c r="V69" s="253">
        <v>15.464108</v>
      </c>
      <c r="W69" s="319">
        <v>4.797161</v>
      </c>
    </row>
    <row r="70" spans="1:23" x14ac:dyDescent="0.3">
      <c r="A70" s="283" t="s">
        <v>146</v>
      </c>
      <c r="B70" s="316">
        <v>194.56020000000001</v>
      </c>
      <c r="C70" s="312">
        <v>35.420983999999997</v>
      </c>
      <c r="D70" s="306">
        <v>40.682209999999998</v>
      </c>
      <c r="E70" s="306">
        <v>39.023699999999998</v>
      </c>
      <c r="F70" s="306">
        <v>43.594559999999994</v>
      </c>
      <c r="G70" s="308">
        <v>35.838790000000003</v>
      </c>
      <c r="H70" s="317">
        <v>106.5855</v>
      </c>
      <c r="I70" s="253">
        <v>36.983684000000004</v>
      </c>
      <c r="J70" s="253">
        <v>30.776692000000001</v>
      </c>
      <c r="K70" s="253">
        <v>4.9089999999999998</v>
      </c>
      <c r="L70" s="318">
        <v>15.305363999999999</v>
      </c>
      <c r="M70" s="312">
        <v>84.151350000000008</v>
      </c>
      <c r="N70" s="306">
        <v>35.342410000000001</v>
      </c>
      <c r="O70" s="306">
        <v>27.14686</v>
      </c>
      <c r="P70" s="306">
        <v>24.247284000000001</v>
      </c>
      <c r="Q70" s="308">
        <v>23.672330000000002</v>
      </c>
      <c r="R70" s="309">
        <v>20.533008000000002</v>
      </c>
      <c r="S70" s="253">
        <v>23.556169999999998</v>
      </c>
      <c r="T70" s="253">
        <v>32.79589</v>
      </c>
      <c r="U70" s="253">
        <v>19.455763999999999</v>
      </c>
      <c r="V70" s="253">
        <v>74.130759999999995</v>
      </c>
      <c r="W70" s="319">
        <v>24.088652</v>
      </c>
    </row>
    <row r="71" spans="1:23" x14ac:dyDescent="0.3">
      <c r="A71" s="283" t="s">
        <v>147</v>
      </c>
      <c r="B71" s="316">
        <v>125.38239999999999</v>
      </c>
      <c r="C71" s="312">
        <v>19.244648000000002</v>
      </c>
      <c r="D71" s="306">
        <v>24.573979999999999</v>
      </c>
      <c r="E71" s="306">
        <v>24.027939999999997</v>
      </c>
      <c r="F71" s="306">
        <v>31.330852</v>
      </c>
      <c r="G71" s="308">
        <v>26.204999999999998</v>
      </c>
      <c r="H71" s="317">
        <v>86.552679999999995</v>
      </c>
      <c r="I71" s="253">
        <v>15.179416</v>
      </c>
      <c r="J71" s="253">
        <v>15.31742</v>
      </c>
      <c r="K71" s="253">
        <v>5.1559999999999997</v>
      </c>
      <c r="L71" s="318">
        <v>3.176904</v>
      </c>
      <c r="M71" s="312">
        <v>50.424190000000003</v>
      </c>
      <c r="N71" s="306">
        <v>20.254231999999998</v>
      </c>
      <c r="O71" s="306">
        <v>16.787808000000002</v>
      </c>
      <c r="P71" s="306">
        <v>15.529852</v>
      </c>
      <c r="Q71" s="308">
        <v>22.386340000000001</v>
      </c>
      <c r="R71" s="309">
        <v>17.356180000000002</v>
      </c>
      <c r="S71" s="253">
        <v>15.464036</v>
      </c>
      <c r="T71" s="253">
        <v>18.24539</v>
      </c>
      <c r="U71" s="253">
        <v>8.5905480000000001</v>
      </c>
      <c r="V71" s="253">
        <v>51.925629999999998</v>
      </c>
      <c r="W71" s="319">
        <v>13.800636000000001</v>
      </c>
    </row>
    <row r="72" spans="1:23" x14ac:dyDescent="0.3">
      <c r="A72" s="283" t="s">
        <v>148</v>
      </c>
      <c r="B72" s="316">
        <v>333.83150000000001</v>
      </c>
      <c r="C72" s="312">
        <v>42.517749999999999</v>
      </c>
      <c r="D72" s="306">
        <v>59.156853000000005</v>
      </c>
      <c r="E72" s="306">
        <v>61.438641000000004</v>
      </c>
      <c r="F72" s="306">
        <v>90.494153999999995</v>
      </c>
      <c r="G72" s="308">
        <v>80.224140000000006</v>
      </c>
      <c r="H72" s="317">
        <v>134.00629999999998</v>
      </c>
      <c r="I72" s="253">
        <v>62.705186000000005</v>
      </c>
      <c r="J72" s="253">
        <v>119.4699</v>
      </c>
      <c r="K72" s="253">
        <v>8.1935070000000003</v>
      </c>
      <c r="L72" s="318">
        <v>9.4567109999999985</v>
      </c>
      <c r="M72" s="312">
        <v>117.41239999999999</v>
      </c>
      <c r="N72" s="306">
        <v>80.187029999999993</v>
      </c>
      <c r="O72" s="306">
        <v>51.459722999999997</v>
      </c>
      <c r="P72" s="306">
        <v>44.771696000000006</v>
      </c>
      <c r="Q72" s="308">
        <v>40.000692999999998</v>
      </c>
      <c r="R72" s="309">
        <v>47.282288999999999</v>
      </c>
      <c r="S72" s="253">
        <v>50.767507999999999</v>
      </c>
      <c r="T72" s="253">
        <v>54.536974999999998</v>
      </c>
      <c r="U72" s="253">
        <v>34.944468000000001</v>
      </c>
      <c r="V72" s="253">
        <v>102.69880000000001</v>
      </c>
      <c r="W72" s="319">
        <v>43.601520999999998</v>
      </c>
    </row>
    <row r="73" spans="1:23" x14ac:dyDescent="0.3">
      <c r="A73" s="283" t="s">
        <v>149</v>
      </c>
      <c r="B73" s="316">
        <v>100.614</v>
      </c>
      <c r="C73" s="312">
        <v>9.1470000000000002</v>
      </c>
      <c r="D73" s="306">
        <v>11.239000000000001</v>
      </c>
      <c r="E73" s="306">
        <v>14.406000000000001</v>
      </c>
      <c r="F73" s="306">
        <v>20.911999999999999</v>
      </c>
      <c r="G73" s="308">
        <v>44.91</v>
      </c>
      <c r="H73" s="317">
        <v>46.308</v>
      </c>
      <c r="I73" s="253">
        <v>2.4409999999999998</v>
      </c>
      <c r="J73" s="253">
        <v>45.658000000000001</v>
      </c>
      <c r="K73" s="253">
        <v>4.0949999999999998</v>
      </c>
      <c r="L73" s="318">
        <v>2.1120000000000001</v>
      </c>
      <c r="M73" s="312">
        <v>27.123999999999999</v>
      </c>
      <c r="N73" s="306">
        <v>24.994</v>
      </c>
      <c r="O73" s="306">
        <v>19.457000000000001</v>
      </c>
      <c r="P73" s="306">
        <v>13.878</v>
      </c>
      <c r="Q73" s="308">
        <v>15.161</v>
      </c>
      <c r="R73" s="309">
        <v>18.466999999999999</v>
      </c>
      <c r="S73" s="253">
        <v>22.295000000000002</v>
      </c>
      <c r="T73" s="253">
        <v>13.616</v>
      </c>
      <c r="U73" s="253">
        <v>10.484999999999999</v>
      </c>
      <c r="V73" s="253">
        <v>26.145</v>
      </c>
      <c r="W73" s="319">
        <v>9.6059999999999999</v>
      </c>
    </row>
    <row r="74" spans="1:23" x14ac:dyDescent="0.3">
      <c r="A74" s="283" t="s">
        <v>150</v>
      </c>
      <c r="B74" s="316">
        <v>52.13</v>
      </c>
      <c r="C74" s="312">
        <v>6.3470000000000004</v>
      </c>
      <c r="D74" s="306">
        <v>9.9499999999999993</v>
      </c>
      <c r="E74" s="306">
        <v>11.736000000000001</v>
      </c>
      <c r="F74" s="306">
        <v>11.88</v>
      </c>
      <c r="G74" s="308">
        <v>12.217000000000001</v>
      </c>
      <c r="H74" s="317">
        <v>36.14</v>
      </c>
      <c r="I74" s="253">
        <v>6.4690000000000003</v>
      </c>
      <c r="J74" s="253">
        <v>6.585</v>
      </c>
      <c r="K74" s="253">
        <v>0.72199999999999998</v>
      </c>
      <c r="L74" s="318">
        <v>2.214</v>
      </c>
      <c r="M74" s="312">
        <v>11.882</v>
      </c>
      <c r="N74" s="306">
        <v>10.14</v>
      </c>
      <c r="O74" s="306">
        <v>8.5640000000000001</v>
      </c>
      <c r="P74" s="306">
        <v>8.6229999999999993</v>
      </c>
      <c r="Q74" s="308">
        <v>12.920999999999999</v>
      </c>
      <c r="R74" s="309">
        <v>9.1769999999999996</v>
      </c>
      <c r="S74" s="253">
        <v>7.8319999999999999</v>
      </c>
      <c r="T74" s="253">
        <v>5.351</v>
      </c>
      <c r="U74" s="253">
        <v>3.8849999999999998</v>
      </c>
      <c r="V74" s="253">
        <v>21.937000000000001</v>
      </c>
      <c r="W74" s="319">
        <v>3.948</v>
      </c>
    </row>
    <row r="75" spans="1:23" x14ac:dyDescent="0.3">
      <c r="A75" s="283" t="s">
        <v>882</v>
      </c>
      <c r="B75" s="316">
        <v>769.77449999999999</v>
      </c>
      <c r="C75" s="312">
        <v>155.83707999999999</v>
      </c>
      <c r="D75" s="306">
        <v>130.22800000000001</v>
      </c>
      <c r="E75" s="306">
        <v>121.9473</v>
      </c>
      <c r="F75" s="306">
        <v>166.70439999999999</v>
      </c>
      <c r="G75" s="308">
        <v>195.05779999999999</v>
      </c>
      <c r="H75" s="317">
        <v>370.16579999999999</v>
      </c>
      <c r="I75" s="253">
        <v>246.20570000000001</v>
      </c>
      <c r="J75" s="253">
        <v>90.589172999999988</v>
      </c>
      <c r="K75" s="253">
        <v>42.306682000000002</v>
      </c>
      <c r="L75" s="318">
        <v>20.507132000000002</v>
      </c>
      <c r="M75" s="312">
        <v>258.05039999999997</v>
      </c>
      <c r="N75" s="306">
        <v>147.64099999999999</v>
      </c>
      <c r="O75" s="306">
        <v>110.9495</v>
      </c>
      <c r="P75" s="306">
        <v>112.226</v>
      </c>
      <c r="Q75" s="308">
        <v>140.9075</v>
      </c>
      <c r="R75" s="309">
        <v>86.980441999999996</v>
      </c>
      <c r="S75" s="253">
        <v>71.334797999999992</v>
      </c>
      <c r="T75" s="253">
        <v>118.8069</v>
      </c>
      <c r="U75" s="253">
        <v>72.701153999999988</v>
      </c>
      <c r="V75" s="253">
        <v>332.46520000000004</v>
      </c>
      <c r="W75" s="319">
        <v>87.486024</v>
      </c>
    </row>
    <row r="76" spans="1:23" x14ac:dyDescent="0.3">
      <c r="A76" s="283" t="s">
        <v>151</v>
      </c>
      <c r="B76" s="316">
        <v>625.08640000000003</v>
      </c>
      <c r="C76" s="312">
        <v>78.842361999999994</v>
      </c>
      <c r="D76" s="306">
        <v>102.32846000000001</v>
      </c>
      <c r="E76" s="306">
        <v>110.27210000000001</v>
      </c>
      <c r="F76" s="306">
        <v>167.34279999999998</v>
      </c>
      <c r="G76" s="308">
        <v>166.3006</v>
      </c>
      <c r="H76" s="317">
        <v>322.37470000000002</v>
      </c>
      <c r="I76" s="253">
        <v>60.151000000000003</v>
      </c>
      <c r="J76" s="253">
        <v>186.78870000000001</v>
      </c>
      <c r="K76" s="253">
        <v>24.500978</v>
      </c>
      <c r="L76" s="318">
        <v>31.270991000000002</v>
      </c>
      <c r="M76" s="312">
        <v>222.13039999999998</v>
      </c>
      <c r="N76" s="306">
        <v>134.15602999999999</v>
      </c>
      <c r="O76" s="306">
        <v>105.31360000000001</v>
      </c>
      <c r="P76" s="306">
        <v>77.22102000000001</v>
      </c>
      <c r="Q76" s="308">
        <v>86.265282000000013</v>
      </c>
      <c r="R76" s="309">
        <v>87.737270999999993</v>
      </c>
      <c r="S76" s="253">
        <v>93.521373000000011</v>
      </c>
      <c r="T76" s="253">
        <v>89.627096999999992</v>
      </c>
      <c r="U76" s="253">
        <v>67.050880000000006</v>
      </c>
      <c r="V76" s="253">
        <v>210.54660000000001</v>
      </c>
      <c r="W76" s="319">
        <v>76.603220000000007</v>
      </c>
    </row>
    <row r="77" spans="1:23" x14ac:dyDescent="0.3">
      <c r="A77" s="283" t="s">
        <v>152</v>
      </c>
      <c r="B77" s="316">
        <v>323.21009999999995</v>
      </c>
      <c r="C77" s="312">
        <v>60.886921999999998</v>
      </c>
      <c r="D77" s="306">
        <v>72.395570000000006</v>
      </c>
      <c r="E77" s="306">
        <v>52.000790000000002</v>
      </c>
      <c r="F77" s="306">
        <v>70.029538000000002</v>
      </c>
      <c r="G77" s="308">
        <v>67.897320999999991</v>
      </c>
      <c r="H77" s="317">
        <v>238.40389999999999</v>
      </c>
      <c r="I77" s="253">
        <v>54.873535000000004</v>
      </c>
      <c r="J77" s="253">
        <v>8.0715710000000005</v>
      </c>
      <c r="K77" s="253">
        <v>11.867692</v>
      </c>
      <c r="L77" s="318">
        <v>9.9934899999999995</v>
      </c>
      <c r="M77" s="312">
        <v>121.6969</v>
      </c>
      <c r="N77" s="306">
        <v>47.676061999999995</v>
      </c>
      <c r="O77" s="306">
        <v>39.422625999999994</v>
      </c>
      <c r="P77" s="306">
        <v>46.911377999999999</v>
      </c>
      <c r="Q77" s="308">
        <v>67.503160999999992</v>
      </c>
      <c r="R77" s="309">
        <v>35.358794000000003</v>
      </c>
      <c r="S77" s="253">
        <v>19.652857000000001</v>
      </c>
      <c r="T77" s="253">
        <v>37.116084000000001</v>
      </c>
      <c r="U77" s="253">
        <v>21.78116</v>
      </c>
      <c r="V77" s="253">
        <v>167.33870000000002</v>
      </c>
      <c r="W77" s="319">
        <v>41.962567</v>
      </c>
    </row>
    <row r="78" spans="1:23" x14ac:dyDescent="0.3">
      <c r="A78" s="283" t="s">
        <v>153</v>
      </c>
      <c r="B78" s="316">
        <v>370.09280000000001</v>
      </c>
      <c r="C78" s="312">
        <v>50.336798000000002</v>
      </c>
      <c r="D78" s="306">
        <v>49.115428999999999</v>
      </c>
      <c r="E78" s="306">
        <v>57.871544</v>
      </c>
      <c r="F78" s="306">
        <v>97.212469999999996</v>
      </c>
      <c r="G78" s="308">
        <v>115.5565</v>
      </c>
      <c r="H78" s="317">
        <v>260.62099999999998</v>
      </c>
      <c r="I78" s="253">
        <v>17.758002000000001</v>
      </c>
      <c r="J78" s="253">
        <v>51.653669999999998</v>
      </c>
      <c r="K78" s="253">
        <v>19.370873</v>
      </c>
      <c r="L78" s="318">
        <v>20.689276000000003</v>
      </c>
      <c r="M78" s="312">
        <v>137.91</v>
      </c>
      <c r="N78" s="306">
        <v>78.671300000000002</v>
      </c>
      <c r="O78" s="306">
        <v>50.528585</v>
      </c>
      <c r="P78" s="306">
        <v>43.720269000000002</v>
      </c>
      <c r="Q78" s="308">
        <v>59.262629999999994</v>
      </c>
      <c r="R78" s="309">
        <v>49.866396000000002</v>
      </c>
      <c r="S78" s="253">
        <v>43.998949999999994</v>
      </c>
      <c r="T78" s="253">
        <v>44.247658999999999</v>
      </c>
      <c r="U78" s="253">
        <v>27.331332</v>
      </c>
      <c r="V78" s="253">
        <v>141.40102999999999</v>
      </c>
      <c r="W78" s="319">
        <v>63.247424000000002</v>
      </c>
    </row>
    <row r="79" spans="1:23" x14ac:dyDescent="0.3">
      <c r="A79" s="283" t="s">
        <v>154</v>
      </c>
      <c r="B79" s="316">
        <v>238.81479999999999</v>
      </c>
      <c r="C79" s="312">
        <v>52.274472000000003</v>
      </c>
      <c r="D79" s="306">
        <v>46.391719999999999</v>
      </c>
      <c r="E79" s="306">
        <v>35.235618000000002</v>
      </c>
      <c r="F79" s="306">
        <v>50.236950999999998</v>
      </c>
      <c r="G79" s="308">
        <v>54.67604</v>
      </c>
      <c r="H79" s="317">
        <v>157.91379999999998</v>
      </c>
      <c r="I79" s="253">
        <v>17.844668000000002</v>
      </c>
      <c r="J79" s="253">
        <v>44.959626999999998</v>
      </c>
      <c r="K79" s="253">
        <v>7.1234449999999994</v>
      </c>
      <c r="L79" s="318">
        <v>10.973236</v>
      </c>
      <c r="M79" s="312">
        <v>68.502363000000003</v>
      </c>
      <c r="N79" s="306">
        <v>41.108429999999998</v>
      </c>
      <c r="O79" s="306">
        <v>40.189089999999993</v>
      </c>
      <c r="P79" s="306">
        <v>39.126199999999997</v>
      </c>
      <c r="Q79" s="308">
        <v>49.888709999999996</v>
      </c>
      <c r="R79" s="309">
        <v>28.899538</v>
      </c>
      <c r="S79" s="253">
        <v>22.922537000000002</v>
      </c>
      <c r="T79" s="253">
        <v>38.99933</v>
      </c>
      <c r="U79" s="253">
        <v>21.998225999999999</v>
      </c>
      <c r="V79" s="253">
        <v>100.9567</v>
      </c>
      <c r="W79" s="319">
        <v>25.038437999999999</v>
      </c>
    </row>
    <row r="80" spans="1:23" x14ac:dyDescent="0.3">
      <c r="A80" s="283" t="s">
        <v>155</v>
      </c>
      <c r="B80" s="316">
        <v>58.787534000000001</v>
      </c>
      <c r="C80" s="312">
        <v>6.5484930000000006</v>
      </c>
      <c r="D80" s="306">
        <v>12.780588</v>
      </c>
      <c r="E80" s="306">
        <v>10.20054</v>
      </c>
      <c r="F80" s="306">
        <v>16.630549999999999</v>
      </c>
      <c r="G80" s="308">
        <v>12.627362999999999</v>
      </c>
      <c r="H80" s="317">
        <v>45.338318000000001</v>
      </c>
      <c r="I80" s="253">
        <v>0.63400000000000001</v>
      </c>
      <c r="J80" s="253">
        <v>8.1515159999999991</v>
      </c>
      <c r="K80" s="253">
        <v>1.121761</v>
      </c>
      <c r="L80" s="318">
        <v>3.5419389999999997</v>
      </c>
      <c r="M80" s="312">
        <v>37.401874999999997</v>
      </c>
      <c r="N80" s="306">
        <v>9.012853999999999</v>
      </c>
      <c r="O80" s="306">
        <v>4.8796350000000004</v>
      </c>
      <c r="P80" s="306">
        <v>3.9663629999999999</v>
      </c>
      <c r="Q80" s="308">
        <v>3.5268069999999998</v>
      </c>
      <c r="R80" s="309">
        <v>14.512135000000001</v>
      </c>
      <c r="S80" s="253">
        <v>14.054195999999999</v>
      </c>
      <c r="T80" s="253">
        <v>7.1857550000000003</v>
      </c>
      <c r="U80" s="253">
        <v>4.5364690000000003</v>
      </c>
      <c r="V80" s="253">
        <v>8.3222109999999994</v>
      </c>
      <c r="W80" s="319">
        <v>10.176767999999999</v>
      </c>
    </row>
    <row r="81" spans="1:23" x14ac:dyDescent="0.3">
      <c r="A81" s="283" t="s">
        <v>156</v>
      </c>
      <c r="B81" s="316">
        <v>180.07729999999998</v>
      </c>
      <c r="C81" s="312">
        <v>23.393660000000001</v>
      </c>
      <c r="D81" s="306">
        <v>34.509550000000004</v>
      </c>
      <c r="E81" s="306">
        <v>33.172940000000004</v>
      </c>
      <c r="F81" s="306">
        <v>41.202089999999998</v>
      </c>
      <c r="G81" s="308">
        <v>47.799019999999999</v>
      </c>
      <c r="H81" s="317">
        <v>87.173500000000004</v>
      </c>
      <c r="I81" s="253">
        <v>56.669620000000002</v>
      </c>
      <c r="J81" s="253">
        <v>22.184367999999999</v>
      </c>
      <c r="K81" s="253">
        <v>8.9870679999999989</v>
      </c>
      <c r="L81" s="318">
        <v>5.0627040000000001</v>
      </c>
      <c r="M81" s="312">
        <v>65.644779999999997</v>
      </c>
      <c r="N81" s="306">
        <v>40.216839999999998</v>
      </c>
      <c r="O81" s="306">
        <v>31.25723</v>
      </c>
      <c r="P81" s="306">
        <v>18.52882</v>
      </c>
      <c r="Q81" s="308">
        <v>24.429590000000001</v>
      </c>
      <c r="R81" s="309">
        <v>19.308199999999999</v>
      </c>
      <c r="S81" s="253">
        <v>23.114279999999997</v>
      </c>
      <c r="T81" s="253">
        <v>31.06467</v>
      </c>
      <c r="U81" s="253">
        <v>15.41968</v>
      </c>
      <c r="V81" s="253">
        <v>67.53537</v>
      </c>
      <c r="W81" s="319">
        <v>23.635054</v>
      </c>
    </row>
    <row r="82" spans="1:23" x14ac:dyDescent="0.3">
      <c r="A82" s="283" t="s">
        <v>157</v>
      </c>
      <c r="B82" s="316">
        <v>165.149</v>
      </c>
      <c r="C82" s="312">
        <v>27.992669999999997</v>
      </c>
      <c r="D82" s="306">
        <v>31.88785</v>
      </c>
      <c r="E82" s="306">
        <v>29.501529999999999</v>
      </c>
      <c r="F82" s="306">
        <v>40.470210000000002</v>
      </c>
      <c r="G82" s="308">
        <v>35.296759999999999</v>
      </c>
      <c r="H82" s="317">
        <v>73.443570000000008</v>
      </c>
      <c r="I82" s="253">
        <v>68.352670000000003</v>
      </c>
      <c r="J82" s="253">
        <v>12.162656999999999</v>
      </c>
      <c r="K82" s="253">
        <v>5.2895450000000004</v>
      </c>
      <c r="L82" s="318">
        <v>5.9005780000000003</v>
      </c>
      <c r="M82" s="312">
        <v>57.72193</v>
      </c>
      <c r="N82" s="306">
        <v>31.893060000000002</v>
      </c>
      <c r="O82" s="306">
        <v>24.980910000000002</v>
      </c>
      <c r="P82" s="306">
        <v>20.877490000000002</v>
      </c>
      <c r="Q82" s="308">
        <v>29.675630000000002</v>
      </c>
      <c r="R82" s="309">
        <v>16.883599999999998</v>
      </c>
      <c r="S82" s="253">
        <v>14.478719999999999</v>
      </c>
      <c r="T82" s="253">
        <v>25.695240000000002</v>
      </c>
      <c r="U82" s="253">
        <v>14.912979999999999</v>
      </c>
      <c r="V82" s="253">
        <v>74.851280000000003</v>
      </c>
      <c r="W82" s="319">
        <v>18.327195</v>
      </c>
    </row>
    <row r="83" spans="1:23" x14ac:dyDescent="0.3">
      <c r="A83" s="283" t="s">
        <v>883</v>
      </c>
      <c r="B83" s="316">
        <v>496.815</v>
      </c>
      <c r="C83" s="312">
        <v>72.167000000000002</v>
      </c>
      <c r="D83" s="306">
        <v>80.507999999999996</v>
      </c>
      <c r="E83" s="306">
        <v>82.494</v>
      </c>
      <c r="F83" s="306">
        <v>110.46899999999999</v>
      </c>
      <c r="G83" s="308">
        <v>151.17699999999999</v>
      </c>
      <c r="H83" s="317">
        <v>160.452</v>
      </c>
      <c r="I83" s="253">
        <v>56.877000000000002</v>
      </c>
      <c r="J83" s="253">
        <v>234.447</v>
      </c>
      <c r="K83" s="253">
        <v>27.283999999999999</v>
      </c>
      <c r="L83" s="318">
        <v>17.754999999999999</v>
      </c>
      <c r="M83" s="312">
        <v>149.86799999999999</v>
      </c>
      <c r="N83" s="306">
        <v>110.00700000000001</v>
      </c>
      <c r="O83" s="306">
        <v>91.953000000000003</v>
      </c>
      <c r="P83" s="306">
        <v>68.507000000000005</v>
      </c>
      <c r="Q83" s="308">
        <v>76.48</v>
      </c>
      <c r="R83" s="309">
        <v>75.808999999999997</v>
      </c>
      <c r="S83" s="253">
        <v>105.95399999999999</v>
      </c>
      <c r="T83" s="253">
        <v>89.778000000000006</v>
      </c>
      <c r="U83" s="253">
        <v>65.022000000000006</v>
      </c>
      <c r="V83" s="253">
        <v>122.33</v>
      </c>
      <c r="W83" s="319">
        <v>37.921999999999997</v>
      </c>
    </row>
    <row r="84" spans="1:23" x14ac:dyDescent="0.3">
      <c r="A84" s="283" t="s">
        <v>159</v>
      </c>
      <c r="B84" s="316">
        <v>148.64709999999999</v>
      </c>
      <c r="C84" s="312">
        <v>30.51239</v>
      </c>
      <c r="D84" s="306">
        <v>35.942919000000003</v>
      </c>
      <c r="E84" s="306">
        <v>27.591951000000002</v>
      </c>
      <c r="F84" s="306">
        <v>31.174454000000001</v>
      </c>
      <c r="G84" s="308">
        <v>23.425339999999998</v>
      </c>
      <c r="H84" s="317">
        <v>91.703699999999998</v>
      </c>
      <c r="I84" s="253">
        <v>32.994796999999998</v>
      </c>
      <c r="J84" s="253">
        <v>16.173324000000001</v>
      </c>
      <c r="K84" s="253">
        <v>3.8589259999999999</v>
      </c>
      <c r="L84" s="318">
        <v>3.9163069999999998</v>
      </c>
      <c r="M84" s="312">
        <v>53.194189999999999</v>
      </c>
      <c r="N84" s="306">
        <v>22.835929</v>
      </c>
      <c r="O84" s="306">
        <v>20.710107000000001</v>
      </c>
      <c r="P84" s="306">
        <v>20.81354</v>
      </c>
      <c r="Q84" s="308">
        <v>31.093288000000001</v>
      </c>
      <c r="R84" s="309">
        <v>11.494166</v>
      </c>
      <c r="S84" s="253">
        <v>11.075759</v>
      </c>
      <c r="T84" s="253">
        <v>22.819869999999998</v>
      </c>
      <c r="U84" s="253">
        <v>12.15399</v>
      </c>
      <c r="V84" s="253">
        <v>73.84214999999999</v>
      </c>
      <c r="W84" s="319">
        <v>17.261122</v>
      </c>
    </row>
    <row r="85" spans="1:23" x14ac:dyDescent="0.3">
      <c r="A85" s="283" t="s">
        <v>77</v>
      </c>
      <c r="B85" s="316">
        <v>336.35199999999998</v>
      </c>
      <c r="C85" s="312">
        <v>50.753999999999998</v>
      </c>
      <c r="D85" s="306">
        <v>51.021000000000001</v>
      </c>
      <c r="E85" s="306">
        <v>48.701000000000001</v>
      </c>
      <c r="F85" s="306">
        <v>84.06</v>
      </c>
      <c r="G85" s="308">
        <v>101.816</v>
      </c>
      <c r="H85" s="317">
        <v>158.61000000000001</v>
      </c>
      <c r="I85" s="253">
        <v>41.145000000000003</v>
      </c>
      <c r="J85" s="253">
        <v>78.643000000000001</v>
      </c>
      <c r="K85" s="253">
        <v>36.89</v>
      </c>
      <c r="L85" s="318">
        <v>21.064</v>
      </c>
      <c r="M85" s="312">
        <v>109.32599999999999</v>
      </c>
      <c r="N85" s="306">
        <v>73.903999999999996</v>
      </c>
      <c r="O85" s="306">
        <v>56.667000000000002</v>
      </c>
      <c r="P85" s="306">
        <v>47.905000000000001</v>
      </c>
      <c r="Q85" s="308">
        <v>48.55</v>
      </c>
      <c r="R85" s="309">
        <v>46.883000000000003</v>
      </c>
      <c r="S85" s="253">
        <v>53.091000000000001</v>
      </c>
      <c r="T85" s="253">
        <v>47.354999999999997</v>
      </c>
      <c r="U85" s="253">
        <v>33.590000000000003</v>
      </c>
      <c r="V85" s="253">
        <v>108.268</v>
      </c>
      <c r="W85" s="319">
        <v>47.164999999999999</v>
      </c>
    </row>
    <row r="86" spans="1:23" x14ac:dyDescent="0.3">
      <c r="A86" s="283" t="s">
        <v>160</v>
      </c>
      <c r="B86" s="316">
        <v>130.1722</v>
      </c>
      <c r="C86" s="312">
        <v>18.361528</v>
      </c>
      <c r="D86" s="306">
        <v>16.243897999999998</v>
      </c>
      <c r="E86" s="306">
        <v>23.152977999999997</v>
      </c>
      <c r="F86" s="306">
        <v>35.130548000000005</v>
      </c>
      <c r="G86" s="308">
        <v>37.283250000000002</v>
      </c>
      <c r="H86" s="317">
        <v>83.710669999999993</v>
      </c>
      <c r="I86" s="253">
        <v>5.0529999999999999</v>
      </c>
      <c r="J86" s="253">
        <v>28.950112000000001</v>
      </c>
      <c r="K86" s="253">
        <v>6.6335959999999998</v>
      </c>
      <c r="L86" s="318">
        <v>5.8248280000000001</v>
      </c>
      <c r="M86" s="312">
        <v>56.987029999999997</v>
      </c>
      <c r="N86" s="306">
        <v>27.649956</v>
      </c>
      <c r="O86" s="306">
        <v>18.414849999999998</v>
      </c>
      <c r="P86" s="306">
        <v>14.344068</v>
      </c>
      <c r="Q86" s="308">
        <v>12.776299999999999</v>
      </c>
      <c r="R86" s="309">
        <v>20.14396</v>
      </c>
      <c r="S86" s="253">
        <v>19.028972000000003</v>
      </c>
      <c r="T86" s="253">
        <v>15.759074</v>
      </c>
      <c r="U86" s="253">
        <v>9.3174279999999996</v>
      </c>
      <c r="V86" s="253">
        <v>45.598254000000004</v>
      </c>
      <c r="W86" s="319">
        <v>20.324514000000001</v>
      </c>
    </row>
    <row r="87" spans="1:23" x14ac:dyDescent="0.3">
      <c r="A87" s="283" t="s">
        <v>161</v>
      </c>
      <c r="B87" s="316">
        <v>311.88490000000002</v>
      </c>
      <c r="C87" s="312">
        <v>46.647580000000005</v>
      </c>
      <c r="D87" s="306">
        <v>61.590582999999995</v>
      </c>
      <c r="E87" s="306">
        <v>57.934743000000005</v>
      </c>
      <c r="F87" s="306">
        <v>78.595672999999991</v>
      </c>
      <c r="G87" s="308">
        <v>67.116339000000011</v>
      </c>
      <c r="H87" s="317">
        <v>98.731954999999999</v>
      </c>
      <c r="I87" s="253">
        <v>31.224421999999997</v>
      </c>
      <c r="J87" s="253">
        <v>165.91540000000001</v>
      </c>
      <c r="K87" s="253">
        <v>7.1068699999999998</v>
      </c>
      <c r="L87" s="318">
        <v>8.9062610000000006</v>
      </c>
      <c r="M87" s="312">
        <v>112.6023</v>
      </c>
      <c r="N87" s="306">
        <v>68.211323999999991</v>
      </c>
      <c r="O87" s="306">
        <v>53.208974999999995</v>
      </c>
      <c r="P87" s="306">
        <v>39.310865</v>
      </c>
      <c r="Q87" s="308">
        <v>38.551432999999996</v>
      </c>
      <c r="R87" s="309">
        <v>37.926175999999998</v>
      </c>
      <c r="S87" s="253">
        <v>45.572940000000003</v>
      </c>
      <c r="T87" s="253">
        <v>51.508506000000004</v>
      </c>
      <c r="U87" s="253">
        <v>31.193205000000003</v>
      </c>
      <c r="V87" s="253">
        <v>115.4439</v>
      </c>
      <c r="W87" s="319">
        <v>30.240161000000001</v>
      </c>
    </row>
    <row r="88" spans="1:23" x14ac:dyDescent="0.3">
      <c r="A88" s="283" t="s">
        <v>162</v>
      </c>
      <c r="B88" s="316">
        <v>521.37199999999996</v>
      </c>
      <c r="C88" s="312">
        <v>60.223999999999997</v>
      </c>
      <c r="D88" s="306">
        <v>67.397000000000006</v>
      </c>
      <c r="E88" s="306">
        <v>66.832999999999998</v>
      </c>
      <c r="F88" s="306">
        <v>120</v>
      </c>
      <c r="G88" s="308">
        <v>206.91800000000001</v>
      </c>
      <c r="H88" s="317">
        <v>236.53800000000001</v>
      </c>
      <c r="I88" s="253">
        <v>39.345999999999997</v>
      </c>
      <c r="J88" s="253">
        <v>177.31200000000001</v>
      </c>
      <c r="K88" s="253">
        <v>50.231000000000002</v>
      </c>
      <c r="L88" s="318">
        <v>17.945</v>
      </c>
      <c r="M88" s="312">
        <v>183.684</v>
      </c>
      <c r="N88" s="306">
        <v>113.898</v>
      </c>
      <c r="O88" s="306">
        <v>84.361000000000004</v>
      </c>
      <c r="P88" s="306">
        <v>66.165999999999997</v>
      </c>
      <c r="Q88" s="308">
        <v>73.263000000000005</v>
      </c>
      <c r="R88" s="309">
        <v>93.671999999999997</v>
      </c>
      <c r="S88" s="253">
        <v>100.825</v>
      </c>
      <c r="T88" s="253">
        <v>59.942</v>
      </c>
      <c r="U88" s="253">
        <v>49.305</v>
      </c>
      <c r="V88" s="253">
        <v>152.50200000000001</v>
      </c>
      <c r="W88" s="319">
        <v>65.126000000000005</v>
      </c>
    </row>
    <row r="89" spans="1:23" x14ac:dyDescent="0.3">
      <c r="A89" s="283" t="s">
        <v>163</v>
      </c>
      <c r="B89" s="316">
        <v>791.95299999999997</v>
      </c>
      <c r="C89" s="312">
        <v>92.87</v>
      </c>
      <c r="D89" s="306">
        <v>76.096000000000004</v>
      </c>
      <c r="E89" s="306">
        <v>68.057000000000002</v>
      </c>
      <c r="F89" s="306">
        <v>125.569</v>
      </c>
      <c r="G89" s="308">
        <v>429.36099999999999</v>
      </c>
      <c r="H89" s="317">
        <v>326.59100000000001</v>
      </c>
      <c r="I89" s="253">
        <v>86.986999999999995</v>
      </c>
      <c r="J89" s="253">
        <v>169.71299999999999</v>
      </c>
      <c r="K89" s="253">
        <v>165.03800000000001</v>
      </c>
      <c r="L89" s="318">
        <v>43.624000000000002</v>
      </c>
      <c r="M89" s="312">
        <v>244.71100000000001</v>
      </c>
      <c r="N89" s="306">
        <v>182.55</v>
      </c>
      <c r="O89" s="306">
        <v>135.536</v>
      </c>
      <c r="P89" s="306">
        <v>105.017</v>
      </c>
      <c r="Q89" s="308">
        <v>124.139</v>
      </c>
      <c r="R89" s="309">
        <v>129.79900000000001</v>
      </c>
      <c r="S89" s="253">
        <v>134.072</v>
      </c>
      <c r="T89" s="253">
        <v>65.781999999999996</v>
      </c>
      <c r="U89" s="253">
        <v>60.043999999999997</v>
      </c>
      <c r="V89" s="253">
        <v>277.928</v>
      </c>
      <c r="W89" s="319">
        <v>124.328</v>
      </c>
    </row>
    <row r="90" spans="1:23" x14ac:dyDescent="0.3">
      <c r="A90" s="283" t="s">
        <v>164</v>
      </c>
      <c r="B90" s="316">
        <v>294.14409999999998</v>
      </c>
      <c r="C90" s="312">
        <v>21.925830000000001</v>
      </c>
      <c r="D90" s="306">
        <v>23.748704</v>
      </c>
      <c r="E90" s="306">
        <v>24.263686</v>
      </c>
      <c r="F90" s="306">
        <v>49.244446000000003</v>
      </c>
      <c r="G90" s="308">
        <v>174.96142</v>
      </c>
      <c r="H90" s="317">
        <v>97.03052000000001</v>
      </c>
      <c r="I90" s="253">
        <v>12.121</v>
      </c>
      <c r="J90" s="253">
        <v>81.596630000000005</v>
      </c>
      <c r="K90" s="253">
        <v>93.09666</v>
      </c>
      <c r="L90" s="318">
        <v>10.299275999999999</v>
      </c>
      <c r="M90" s="312">
        <v>100.8548</v>
      </c>
      <c r="N90" s="306">
        <v>69.858509999999995</v>
      </c>
      <c r="O90" s="306">
        <v>49.892916</v>
      </c>
      <c r="P90" s="306">
        <v>35.205932000000004</v>
      </c>
      <c r="Q90" s="308">
        <v>38.331927999999998</v>
      </c>
      <c r="R90" s="309">
        <v>55.421574</v>
      </c>
      <c r="S90" s="253">
        <v>65.134820000000005</v>
      </c>
      <c r="T90" s="253">
        <v>26.259040000000002</v>
      </c>
      <c r="U90" s="253">
        <v>28.611653999999998</v>
      </c>
      <c r="V90" s="253">
        <v>78.373772000000002</v>
      </c>
      <c r="W90" s="319">
        <v>40.343230000000005</v>
      </c>
    </row>
    <row r="91" spans="1:23" x14ac:dyDescent="0.3">
      <c r="A91" s="283" t="s">
        <v>884</v>
      </c>
      <c r="B91" s="316">
        <v>75.84169</v>
      </c>
      <c r="C91" s="312">
        <v>18.833740000000002</v>
      </c>
      <c r="D91" s="306">
        <v>15.800829999999999</v>
      </c>
      <c r="E91" s="306">
        <v>13.72763</v>
      </c>
      <c r="F91" s="306">
        <v>15.28735</v>
      </c>
      <c r="G91" s="308">
        <v>12.19214</v>
      </c>
      <c r="H91" s="317">
        <v>58.081849999999996</v>
      </c>
      <c r="I91" s="253">
        <v>4.8957299999999995</v>
      </c>
      <c r="J91" s="253">
        <v>9.8431599999999992</v>
      </c>
      <c r="K91" s="253">
        <v>1.1567700000000001</v>
      </c>
      <c r="L91" s="318">
        <v>1.8641800000000002</v>
      </c>
      <c r="M91" s="312">
        <v>26.949099999999998</v>
      </c>
      <c r="N91" s="306">
        <v>13.072239999999999</v>
      </c>
      <c r="O91" s="306">
        <v>9.8195800000000002</v>
      </c>
      <c r="P91" s="306">
        <v>10.425450000000001</v>
      </c>
      <c r="Q91" s="308">
        <v>15.57532</v>
      </c>
      <c r="R91" s="309">
        <v>9.142850000000001</v>
      </c>
      <c r="S91" s="253">
        <v>7.5049700000000001</v>
      </c>
      <c r="T91" s="253">
        <v>13.45425</v>
      </c>
      <c r="U91" s="253">
        <v>4.9764399999999993</v>
      </c>
      <c r="V91" s="253">
        <v>33.365780000000001</v>
      </c>
      <c r="W91" s="319">
        <v>7.3973999999999993</v>
      </c>
    </row>
    <row r="92" spans="1:23" x14ac:dyDescent="0.3">
      <c r="A92" s="283" t="s">
        <v>166</v>
      </c>
      <c r="B92" s="316">
        <v>624.34299999999996</v>
      </c>
      <c r="C92" s="312">
        <v>70.825000000000003</v>
      </c>
      <c r="D92" s="306">
        <v>73.799000000000007</v>
      </c>
      <c r="E92" s="306">
        <v>81.198999999999998</v>
      </c>
      <c r="F92" s="306">
        <v>128.89400000000001</v>
      </c>
      <c r="G92" s="308">
        <v>269.62599999999998</v>
      </c>
      <c r="H92" s="317">
        <v>370.45100000000002</v>
      </c>
      <c r="I92" s="253">
        <v>61.063000000000002</v>
      </c>
      <c r="J92" s="253">
        <v>65.120999999999995</v>
      </c>
      <c r="K92" s="253">
        <v>80.412999999999997</v>
      </c>
      <c r="L92" s="318">
        <v>47.295000000000002</v>
      </c>
      <c r="M92" s="312">
        <v>252.00899999999999</v>
      </c>
      <c r="N92" s="306">
        <v>129.51900000000001</v>
      </c>
      <c r="O92" s="306">
        <v>82.516000000000005</v>
      </c>
      <c r="P92" s="306">
        <v>71.036000000000001</v>
      </c>
      <c r="Q92" s="308">
        <v>89.263000000000005</v>
      </c>
      <c r="R92" s="309">
        <v>92.682000000000002</v>
      </c>
      <c r="S92" s="253">
        <v>82.668999999999997</v>
      </c>
      <c r="T92" s="253">
        <v>66.221999999999994</v>
      </c>
      <c r="U92" s="253">
        <v>43.076999999999998</v>
      </c>
      <c r="V92" s="253">
        <v>238.428</v>
      </c>
      <c r="W92" s="319">
        <v>101.265</v>
      </c>
    </row>
    <row r="93" spans="1:23" x14ac:dyDescent="0.3">
      <c r="A93" s="283" t="s">
        <v>167</v>
      </c>
      <c r="B93" s="316">
        <v>88.511592000000007</v>
      </c>
      <c r="C93" s="312">
        <v>17.349224999999997</v>
      </c>
      <c r="D93" s="306">
        <v>19.438774000000002</v>
      </c>
      <c r="E93" s="306">
        <v>13.689698</v>
      </c>
      <c r="F93" s="306">
        <v>23.720845000000001</v>
      </c>
      <c r="G93" s="308">
        <v>14.313049999999999</v>
      </c>
      <c r="H93" s="317">
        <v>71.110278999999991</v>
      </c>
      <c r="I93" s="253">
        <v>2.9769999999999999</v>
      </c>
      <c r="J93" s="253">
        <v>6.6414660000000003</v>
      </c>
      <c r="K93" s="253">
        <v>1.2629999999999999</v>
      </c>
      <c r="L93" s="318">
        <v>6.5198469999999995</v>
      </c>
      <c r="M93" s="312">
        <v>34.756792999999995</v>
      </c>
      <c r="N93" s="306">
        <v>15.182643000000001</v>
      </c>
      <c r="O93" s="306">
        <v>10.978763000000001</v>
      </c>
      <c r="P93" s="306">
        <v>11.479265</v>
      </c>
      <c r="Q93" s="308">
        <v>16.114128000000001</v>
      </c>
      <c r="R93" s="309">
        <v>9.7139249999999997</v>
      </c>
      <c r="S93" s="253">
        <v>10.373938000000001</v>
      </c>
      <c r="T93" s="253">
        <v>9.713965</v>
      </c>
      <c r="U93" s="253">
        <v>8.1994349999999994</v>
      </c>
      <c r="V93" s="253">
        <v>34.619612000000004</v>
      </c>
      <c r="W93" s="319">
        <v>15.890717</v>
      </c>
    </row>
    <row r="94" spans="1:23" x14ac:dyDescent="0.3">
      <c r="A94" s="283" t="s">
        <v>168</v>
      </c>
      <c r="B94" s="316">
        <v>90.285970000000006</v>
      </c>
      <c r="C94" s="312">
        <v>23.68721</v>
      </c>
      <c r="D94" s="306">
        <v>20.148803999999998</v>
      </c>
      <c r="E94" s="306">
        <v>14.182036</v>
      </c>
      <c r="F94" s="306">
        <v>17.158253999999999</v>
      </c>
      <c r="G94" s="308">
        <v>15.109664</v>
      </c>
      <c r="H94" s="317">
        <v>45.27854</v>
      </c>
      <c r="I94" s="253">
        <v>8.642258</v>
      </c>
      <c r="J94" s="253">
        <v>33.237918000000001</v>
      </c>
      <c r="K94" s="253">
        <v>1.16506</v>
      </c>
      <c r="L94" s="318">
        <v>1.9621900000000001</v>
      </c>
      <c r="M94" s="312">
        <v>27.182790000000001</v>
      </c>
      <c r="N94" s="306">
        <v>15.705268</v>
      </c>
      <c r="O94" s="306">
        <v>15.722291999999999</v>
      </c>
      <c r="P94" s="306">
        <v>12.561304</v>
      </c>
      <c r="Q94" s="308">
        <v>19.11431</v>
      </c>
      <c r="R94" s="309">
        <v>8.8976220000000001</v>
      </c>
      <c r="S94" s="253">
        <v>5.1442019999999999</v>
      </c>
      <c r="T94" s="253">
        <v>18.150303999999998</v>
      </c>
      <c r="U94" s="253">
        <v>6.6104040000000008</v>
      </c>
      <c r="V94" s="253">
        <v>41.120325999999999</v>
      </c>
      <c r="W94" s="319">
        <v>10.363110000000001</v>
      </c>
    </row>
    <row r="95" spans="1:23" x14ac:dyDescent="0.3">
      <c r="A95" s="283" t="s">
        <v>169</v>
      </c>
      <c r="B95" s="316">
        <v>358.05079999999998</v>
      </c>
      <c r="C95" s="312">
        <v>66.7102</v>
      </c>
      <c r="D95" s="306">
        <v>77.258979999999994</v>
      </c>
      <c r="E95" s="306">
        <v>60.458539999999999</v>
      </c>
      <c r="F95" s="306">
        <v>81.857039999999998</v>
      </c>
      <c r="G95" s="308">
        <v>71.766059999999996</v>
      </c>
      <c r="H95" s="317">
        <v>196.55889999999999</v>
      </c>
      <c r="I95" s="253">
        <v>131.06819999999999</v>
      </c>
      <c r="J95" s="253">
        <v>11.109234000000001</v>
      </c>
      <c r="K95" s="253">
        <v>11.452638</v>
      </c>
      <c r="L95" s="318">
        <v>7.8617850000000002</v>
      </c>
      <c r="M95" s="312">
        <v>128.10427999999999</v>
      </c>
      <c r="N95" s="306">
        <v>62.156930000000003</v>
      </c>
      <c r="O95" s="306">
        <v>51.0685</v>
      </c>
      <c r="P95" s="306">
        <v>53.060122</v>
      </c>
      <c r="Q95" s="308">
        <v>63.660989999999998</v>
      </c>
      <c r="R95" s="309">
        <v>33.413144000000003</v>
      </c>
      <c r="S95" s="253">
        <v>30.523289999999999</v>
      </c>
      <c r="T95" s="253">
        <v>58.070480000000003</v>
      </c>
      <c r="U95" s="253">
        <v>29.468971</v>
      </c>
      <c r="V95" s="253">
        <v>172.19639999999998</v>
      </c>
      <c r="W95" s="319">
        <v>34.378544000000005</v>
      </c>
    </row>
    <row r="96" spans="1:23" x14ac:dyDescent="0.3">
      <c r="A96" s="283" t="s">
        <v>170</v>
      </c>
      <c r="B96" s="316">
        <v>96.394000000000005</v>
      </c>
      <c r="C96" s="312">
        <v>10.718999999999999</v>
      </c>
      <c r="D96" s="306">
        <v>18.157</v>
      </c>
      <c r="E96" s="306">
        <v>14.227</v>
      </c>
      <c r="F96" s="306">
        <v>24.347000000000001</v>
      </c>
      <c r="G96" s="308">
        <v>28.943999999999999</v>
      </c>
      <c r="H96" s="317">
        <v>28.504000000000001</v>
      </c>
      <c r="I96" s="253">
        <v>10.032999999999999</v>
      </c>
      <c r="J96" s="253">
        <v>42.085000000000001</v>
      </c>
      <c r="K96" s="253">
        <v>10.643000000000001</v>
      </c>
      <c r="L96" s="318">
        <v>5.1289999999999996</v>
      </c>
      <c r="M96" s="312">
        <v>28.613</v>
      </c>
      <c r="N96" s="306">
        <v>22.692</v>
      </c>
      <c r="O96" s="306">
        <v>17.971</v>
      </c>
      <c r="P96" s="306">
        <v>13.824</v>
      </c>
      <c r="Q96" s="308">
        <v>13.294</v>
      </c>
      <c r="R96" s="309">
        <v>14.737</v>
      </c>
      <c r="S96" s="253">
        <v>25.225000000000001</v>
      </c>
      <c r="T96" s="253">
        <v>18.245000000000001</v>
      </c>
      <c r="U96" s="253">
        <v>10.292999999999999</v>
      </c>
      <c r="V96" s="253">
        <v>21.728999999999999</v>
      </c>
      <c r="W96" s="319">
        <v>6.165</v>
      </c>
    </row>
    <row r="97" spans="1:23" x14ac:dyDescent="0.3">
      <c r="A97" s="283" t="s">
        <v>171</v>
      </c>
      <c r="B97" s="316">
        <v>84.037949999999995</v>
      </c>
      <c r="C97" s="312">
        <v>20.721011999999998</v>
      </c>
      <c r="D97" s="306">
        <v>17.436040000000002</v>
      </c>
      <c r="E97" s="306">
        <v>15.332884</v>
      </c>
      <c r="F97" s="306">
        <v>17.322331999999999</v>
      </c>
      <c r="G97" s="308">
        <v>13.225682000000001</v>
      </c>
      <c r="H97" s="317">
        <v>61.069600000000001</v>
      </c>
      <c r="I97" s="253">
        <v>11.689574</v>
      </c>
      <c r="J97" s="253">
        <v>5.7872500000000002</v>
      </c>
      <c r="K97" s="253">
        <v>1.994</v>
      </c>
      <c r="L97" s="318">
        <v>3.497528</v>
      </c>
      <c r="M97" s="312">
        <v>28.74906</v>
      </c>
      <c r="N97" s="306">
        <v>12.138935999999999</v>
      </c>
      <c r="O97" s="306">
        <v>12.041043999999999</v>
      </c>
      <c r="P97" s="306">
        <v>12.588278000000001</v>
      </c>
      <c r="Q97" s="308">
        <v>18.520626</v>
      </c>
      <c r="R97" s="309">
        <v>6.6888040000000002</v>
      </c>
      <c r="S97" s="253">
        <v>5.2922419999999999</v>
      </c>
      <c r="T97" s="253">
        <v>15.384886</v>
      </c>
      <c r="U97" s="253">
        <v>4.7998280000000006</v>
      </c>
      <c r="V97" s="253">
        <v>41.920099999999998</v>
      </c>
      <c r="W97" s="319">
        <v>9.9520859999999995</v>
      </c>
    </row>
    <row r="98" spans="1:23" x14ac:dyDescent="0.3">
      <c r="A98" s="283" t="s">
        <v>172</v>
      </c>
      <c r="B98" s="316">
        <v>409.51799999999997</v>
      </c>
      <c r="C98" s="312">
        <v>65.742000000000004</v>
      </c>
      <c r="D98" s="306">
        <v>79.006</v>
      </c>
      <c r="E98" s="306">
        <v>74.846000000000004</v>
      </c>
      <c r="F98" s="306">
        <v>99.325999999999993</v>
      </c>
      <c r="G98" s="308">
        <v>90.597999999999999</v>
      </c>
      <c r="H98" s="317">
        <v>226.68700000000001</v>
      </c>
      <c r="I98" s="253">
        <v>69.376999999999995</v>
      </c>
      <c r="J98" s="253">
        <v>92.33</v>
      </c>
      <c r="K98" s="253">
        <v>9.7710000000000008</v>
      </c>
      <c r="L98" s="318">
        <v>11.353</v>
      </c>
      <c r="M98" s="312">
        <v>130.30600000000001</v>
      </c>
      <c r="N98" s="306">
        <v>84.441000000000003</v>
      </c>
      <c r="O98" s="306">
        <v>67.16</v>
      </c>
      <c r="P98" s="306">
        <v>55.072000000000003</v>
      </c>
      <c r="Q98" s="308">
        <v>72.539000000000001</v>
      </c>
      <c r="R98" s="309">
        <v>56.427</v>
      </c>
      <c r="S98" s="253">
        <v>47.933999999999997</v>
      </c>
      <c r="T98" s="253">
        <v>60.292999999999999</v>
      </c>
      <c r="U98" s="253">
        <v>34.216999999999999</v>
      </c>
      <c r="V98" s="253">
        <v>162</v>
      </c>
      <c r="W98" s="319">
        <v>48.646999999999998</v>
      </c>
    </row>
    <row r="99" spans="1:23" x14ac:dyDescent="0.3">
      <c r="A99" s="283" t="s">
        <v>173</v>
      </c>
      <c r="B99" s="316">
        <v>91.629801999999998</v>
      </c>
      <c r="C99" s="312">
        <v>24.441779</v>
      </c>
      <c r="D99" s="306">
        <v>21.921035</v>
      </c>
      <c r="E99" s="306">
        <v>13.688533</v>
      </c>
      <c r="F99" s="306">
        <v>21.436567999999998</v>
      </c>
      <c r="G99" s="308">
        <v>10.141887000000001</v>
      </c>
      <c r="H99" s="317">
        <v>55.140694000000003</v>
      </c>
      <c r="I99" s="253">
        <v>23.510804</v>
      </c>
      <c r="J99" s="253">
        <v>6.8995709999999999</v>
      </c>
      <c r="K99" s="253">
        <v>2.4412629999999997</v>
      </c>
      <c r="L99" s="318">
        <v>3.63747</v>
      </c>
      <c r="M99" s="312">
        <v>36.693641999999997</v>
      </c>
      <c r="N99" s="306">
        <v>15.086468999999999</v>
      </c>
      <c r="O99" s="306">
        <v>13.788320000000001</v>
      </c>
      <c r="P99" s="306">
        <v>12.282065000000001</v>
      </c>
      <c r="Q99" s="308">
        <v>13.779306</v>
      </c>
      <c r="R99" s="309">
        <v>8.6443780000000014</v>
      </c>
      <c r="S99" s="253">
        <v>6.2809539999999995</v>
      </c>
      <c r="T99" s="253">
        <v>18.061610000000002</v>
      </c>
      <c r="U99" s="253">
        <v>6.1454019999999998</v>
      </c>
      <c r="V99" s="253">
        <v>39.773069000000007</v>
      </c>
      <c r="W99" s="319">
        <v>12.724388999999999</v>
      </c>
    </row>
    <row r="100" spans="1:23" x14ac:dyDescent="0.3">
      <c r="A100" s="283" t="s">
        <v>174</v>
      </c>
      <c r="B100" s="316">
        <v>151.51900000000001</v>
      </c>
      <c r="C100" s="312">
        <v>29.832000000000001</v>
      </c>
      <c r="D100" s="306">
        <v>32.322000000000003</v>
      </c>
      <c r="E100" s="306">
        <v>28.588999999999999</v>
      </c>
      <c r="F100" s="306">
        <v>32.987000000000002</v>
      </c>
      <c r="G100" s="308">
        <v>27.789000000000001</v>
      </c>
      <c r="H100" s="317">
        <v>74.197999999999993</v>
      </c>
      <c r="I100" s="253">
        <v>7.5039999999999996</v>
      </c>
      <c r="J100" s="253">
        <v>56.972000000000001</v>
      </c>
      <c r="K100" s="253">
        <v>4.5110000000000001</v>
      </c>
      <c r="L100" s="318">
        <v>8.3339999999999996</v>
      </c>
      <c r="M100" s="312">
        <v>56.207000000000001</v>
      </c>
      <c r="N100" s="306">
        <v>26.635999999999999</v>
      </c>
      <c r="O100" s="306">
        <v>22.16</v>
      </c>
      <c r="P100" s="306">
        <v>19.443000000000001</v>
      </c>
      <c r="Q100" s="308">
        <v>27.073</v>
      </c>
      <c r="R100" s="309">
        <v>14.746</v>
      </c>
      <c r="S100" s="253">
        <v>15.669</v>
      </c>
      <c r="T100" s="253">
        <v>21.219000000000001</v>
      </c>
      <c r="U100" s="253">
        <v>16.965</v>
      </c>
      <c r="V100" s="253">
        <v>63.036000000000001</v>
      </c>
      <c r="W100" s="319">
        <v>19.884</v>
      </c>
    </row>
    <row r="101" spans="1:23" x14ac:dyDescent="0.3">
      <c r="A101" s="283" t="s">
        <v>175</v>
      </c>
      <c r="B101" s="316">
        <v>140.02592999999999</v>
      </c>
      <c r="C101" s="312">
        <v>26.660630000000001</v>
      </c>
      <c r="D101" s="306">
        <v>32.01</v>
      </c>
      <c r="E101" s="306">
        <v>26.248272</v>
      </c>
      <c r="F101" s="306">
        <v>32.000610000000002</v>
      </c>
      <c r="G101" s="308">
        <v>23.10642</v>
      </c>
      <c r="H101" s="317">
        <v>78.843059999999994</v>
      </c>
      <c r="I101" s="253">
        <v>20.875132000000001</v>
      </c>
      <c r="J101" s="253">
        <v>15.233407999999999</v>
      </c>
      <c r="K101" s="253">
        <v>3.4732559999999997</v>
      </c>
      <c r="L101" s="318">
        <v>21.60107</v>
      </c>
      <c r="M101" s="312">
        <v>52.554589999999997</v>
      </c>
      <c r="N101" s="306">
        <v>27.206310000000002</v>
      </c>
      <c r="O101" s="306">
        <v>21.147423999999997</v>
      </c>
      <c r="P101" s="306">
        <v>18.821912000000001</v>
      </c>
      <c r="Q101" s="308">
        <v>20.29569</v>
      </c>
      <c r="R101" s="309">
        <v>17.853740000000002</v>
      </c>
      <c r="S101" s="253">
        <v>15.879110000000001</v>
      </c>
      <c r="T101" s="253">
        <v>24.67482</v>
      </c>
      <c r="U101" s="253">
        <v>10.917592000000001</v>
      </c>
      <c r="V101" s="253">
        <v>55.970129999999997</v>
      </c>
      <c r="W101" s="319">
        <v>14.730534</v>
      </c>
    </row>
    <row r="102" spans="1:23" x14ac:dyDescent="0.3">
      <c r="A102" s="283" t="s">
        <v>176</v>
      </c>
      <c r="B102" s="316">
        <v>134.36699999999999</v>
      </c>
      <c r="C102" s="312">
        <v>18.219000000000001</v>
      </c>
      <c r="D102" s="306">
        <v>13.446999999999999</v>
      </c>
      <c r="E102" s="306">
        <v>17.512</v>
      </c>
      <c r="F102" s="306">
        <v>31.64</v>
      </c>
      <c r="G102" s="308">
        <v>53.548999999999999</v>
      </c>
      <c r="H102" s="317">
        <v>35.110999999999997</v>
      </c>
      <c r="I102" s="253">
        <v>7.5940000000000003</v>
      </c>
      <c r="J102" s="253">
        <v>18.065000000000001</v>
      </c>
      <c r="K102" s="253">
        <v>41.691000000000003</v>
      </c>
      <c r="L102" s="318">
        <v>31.905999999999999</v>
      </c>
      <c r="M102" s="312">
        <v>43.813000000000002</v>
      </c>
      <c r="N102" s="306">
        <v>31.632000000000001</v>
      </c>
      <c r="O102" s="306">
        <v>16.920999999999999</v>
      </c>
      <c r="P102" s="306">
        <v>18.087</v>
      </c>
      <c r="Q102" s="308">
        <v>23.914000000000001</v>
      </c>
      <c r="R102" s="309">
        <v>26.797000000000001</v>
      </c>
      <c r="S102" s="253">
        <v>28.14</v>
      </c>
      <c r="T102" s="253">
        <v>12.331</v>
      </c>
      <c r="U102" s="253">
        <v>12.981999999999999</v>
      </c>
      <c r="V102" s="253">
        <v>41.192</v>
      </c>
      <c r="W102" s="319">
        <v>12.925000000000001</v>
      </c>
    </row>
    <row r="103" spans="1:23" x14ac:dyDescent="0.3">
      <c r="A103" s="283" t="s">
        <v>885</v>
      </c>
      <c r="B103" s="316">
        <v>260.43610000000001</v>
      </c>
      <c r="C103" s="312">
        <v>38.096254000000002</v>
      </c>
      <c r="D103" s="306">
        <v>40.442951999999998</v>
      </c>
      <c r="E103" s="306">
        <v>47.646328000000004</v>
      </c>
      <c r="F103" s="306">
        <v>65.173161999999991</v>
      </c>
      <c r="G103" s="308">
        <v>69.077407999999991</v>
      </c>
      <c r="H103" s="317">
        <v>108.38291000000001</v>
      </c>
      <c r="I103" s="253">
        <v>114.5745</v>
      </c>
      <c r="J103" s="253">
        <v>19.239727999999999</v>
      </c>
      <c r="K103" s="253">
        <v>7.8439499999999995</v>
      </c>
      <c r="L103" s="318">
        <v>10.394982000000001</v>
      </c>
      <c r="M103" s="312">
        <v>93.277982999999992</v>
      </c>
      <c r="N103" s="306">
        <v>55.444767999999996</v>
      </c>
      <c r="O103" s="306">
        <v>41.915376999999999</v>
      </c>
      <c r="P103" s="306">
        <v>35.117345999999998</v>
      </c>
      <c r="Q103" s="308">
        <v>34.680630000000001</v>
      </c>
      <c r="R103" s="309">
        <v>35.563798999999996</v>
      </c>
      <c r="S103" s="253">
        <v>36.459989</v>
      </c>
      <c r="T103" s="253">
        <v>47.214889999999997</v>
      </c>
      <c r="U103" s="253">
        <v>20.518348999999997</v>
      </c>
      <c r="V103" s="253">
        <v>93.148899</v>
      </c>
      <c r="W103" s="319">
        <v>27.530177999999999</v>
      </c>
    </row>
    <row r="104" spans="1:23" x14ac:dyDescent="0.3">
      <c r="A104" s="283" t="s">
        <v>886</v>
      </c>
      <c r="B104" s="316">
        <v>823.81419999999991</v>
      </c>
      <c r="C104" s="312">
        <v>89.303945999999996</v>
      </c>
      <c r="D104" s="306">
        <v>89.425850000000011</v>
      </c>
      <c r="E104" s="306">
        <v>93.527299999999997</v>
      </c>
      <c r="F104" s="306">
        <v>176.50994</v>
      </c>
      <c r="G104" s="308">
        <v>375.04720000000003</v>
      </c>
      <c r="H104" s="317">
        <v>319.49520000000001</v>
      </c>
      <c r="I104" s="253">
        <v>281.24529999999999</v>
      </c>
      <c r="J104" s="253">
        <v>124.411</v>
      </c>
      <c r="K104" s="253">
        <v>63.840769999999999</v>
      </c>
      <c r="L104" s="318">
        <v>34.821904000000004</v>
      </c>
      <c r="M104" s="312">
        <v>279.84159999999997</v>
      </c>
      <c r="N104" s="306">
        <v>186.29589999999999</v>
      </c>
      <c r="O104" s="306">
        <v>137.9649</v>
      </c>
      <c r="P104" s="306">
        <v>104.4243</v>
      </c>
      <c r="Q104" s="308">
        <v>115.28749999999999</v>
      </c>
      <c r="R104" s="309">
        <v>113.85419999999999</v>
      </c>
      <c r="S104" s="253">
        <v>120.38297999999999</v>
      </c>
      <c r="T104" s="253">
        <v>100.7287</v>
      </c>
      <c r="U104" s="253">
        <v>70.942490000000006</v>
      </c>
      <c r="V104" s="253">
        <v>321.94815</v>
      </c>
      <c r="W104" s="319">
        <v>95.957705000000004</v>
      </c>
    </row>
    <row r="105" spans="1:23" x14ac:dyDescent="0.3">
      <c r="A105" s="283" t="s">
        <v>177</v>
      </c>
      <c r="B105" s="316">
        <v>87.831005000000005</v>
      </c>
      <c r="C105" s="312">
        <v>17.065256000000002</v>
      </c>
      <c r="D105" s="306">
        <v>17.235651000000001</v>
      </c>
      <c r="E105" s="306">
        <v>18.178348000000003</v>
      </c>
      <c r="F105" s="306">
        <v>21.214465000000001</v>
      </c>
      <c r="G105" s="308">
        <v>14.137285</v>
      </c>
      <c r="H105" s="317">
        <v>58.780419000000002</v>
      </c>
      <c r="I105" s="253">
        <v>11.724287</v>
      </c>
      <c r="J105" s="253">
        <v>9.3332250000000005</v>
      </c>
      <c r="K105" s="253">
        <v>2.4710000000000001</v>
      </c>
      <c r="L105" s="318">
        <v>5.5220739999999999</v>
      </c>
      <c r="M105" s="312">
        <v>32.924972000000004</v>
      </c>
      <c r="N105" s="306">
        <v>16.304190000000002</v>
      </c>
      <c r="O105" s="306">
        <v>12.512252</v>
      </c>
      <c r="P105" s="306">
        <v>12.861330000000001</v>
      </c>
      <c r="Q105" s="308">
        <v>13.228261</v>
      </c>
      <c r="R105" s="309">
        <v>10.788836</v>
      </c>
      <c r="S105" s="253">
        <v>11.175585</v>
      </c>
      <c r="T105" s="253">
        <v>13.350752</v>
      </c>
      <c r="U105" s="253">
        <v>5.9512130000000001</v>
      </c>
      <c r="V105" s="253">
        <v>37.614813999999996</v>
      </c>
      <c r="W105" s="319">
        <v>8.9498049999999996</v>
      </c>
    </row>
    <row r="106" spans="1:23" x14ac:dyDescent="0.3">
      <c r="A106" s="283" t="s">
        <v>178</v>
      </c>
      <c r="B106" s="316">
        <v>88.414969999999997</v>
      </c>
      <c r="C106" s="312">
        <v>19.330369999999998</v>
      </c>
      <c r="D106" s="306">
        <v>24.067910000000001</v>
      </c>
      <c r="E106" s="306">
        <v>15.54698</v>
      </c>
      <c r="F106" s="306">
        <v>17.404966000000002</v>
      </c>
      <c r="G106" s="308">
        <v>12.064738999999999</v>
      </c>
      <c r="H106" s="317">
        <v>45.679400000000001</v>
      </c>
      <c r="I106" s="253">
        <v>32.486998999999997</v>
      </c>
      <c r="J106" s="253">
        <v>8.0141349999999996</v>
      </c>
      <c r="K106" s="253">
        <v>0.51800000000000002</v>
      </c>
      <c r="L106" s="318">
        <v>1.716429</v>
      </c>
      <c r="M106" s="312">
        <v>29.762520000000002</v>
      </c>
      <c r="N106" s="306">
        <v>13.94816</v>
      </c>
      <c r="O106" s="306">
        <v>17.304119</v>
      </c>
      <c r="P106" s="306">
        <v>13.951086</v>
      </c>
      <c r="Q106" s="308">
        <v>13.44908</v>
      </c>
      <c r="R106" s="309">
        <v>11.295956</v>
      </c>
      <c r="S106" s="253">
        <v>9.0461130000000001</v>
      </c>
      <c r="T106" s="253">
        <v>17.934725</v>
      </c>
      <c r="U106" s="253">
        <v>8.3577790000000007</v>
      </c>
      <c r="V106" s="253">
        <v>34.688910000000007</v>
      </c>
      <c r="W106" s="319">
        <v>7.091488</v>
      </c>
    </row>
    <row r="107" spans="1:23" ht="15" thickBot="1" x14ac:dyDescent="0.35">
      <c r="A107" s="289" t="s">
        <v>179</v>
      </c>
      <c r="B107" s="320">
        <v>126.71589999999999</v>
      </c>
      <c r="C107" s="321">
        <v>23.519642999999999</v>
      </c>
      <c r="D107" s="322">
        <v>21.733108999999999</v>
      </c>
      <c r="E107" s="322">
        <v>21.432054000000001</v>
      </c>
      <c r="F107" s="322">
        <v>27.527366999999998</v>
      </c>
      <c r="G107" s="323">
        <v>32.503717999999999</v>
      </c>
      <c r="H107" s="324">
        <v>86.188729999999993</v>
      </c>
      <c r="I107" s="325">
        <v>9.0302249999999997</v>
      </c>
      <c r="J107" s="325">
        <v>22.895289000000002</v>
      </c>
      <c r="K107" s="325">
        <v>5.1659709999999999</v>
      </c>
      <c r="L107" s="326">
        <v>3.4356719999999998</v>
      </c>
      <c r="M107" s="321">
        <v>35.504330000000003</v>
      </c>
      <c r="N107" s="322">
        <v>24.804776999999998</v>
      </c>
      <c r="O107" s="322">
        <v>20.617093000000001</v>
      </c>
      <c r="P107" s="322">
        <v>20.077797999999998</v>
      </c>
      <c r="Q107" s="323">
        <v>25.71189</v>
      </c>
      <c r="R107" s="327">
        <v>18.576995999999998</v>
      </c>
      <c r="S107" s="325">
        <v>11.070654000000001</v>
      </c>
      <c r="T107" s="325">
        <v>17.024267999999999</v>
      </c>
      <c r="U107" s="325">
        <v>12.741727000000001</v>
      </c>
      <c r="V107" s="325">
        <v>49.335169999999998</v>
      </c>
      <c r="W107" s="328">
        <v>17.967076000000002</v>
      </c>
    </row>
    <row r="109" spans="1:23" x14ac:dyDescent="0.3">
      <c r="A109" s="800" t="s">
        <v>887</v>
      </c>
      <c r="B109" s="800"/>
      <c r="C109" s="800"/>
      <c r="D109" s="800"/>
      <c r="E109" s="800"/>
      <c r="F109" s="800"/>
      <c r="G109" s="800"/>
      <c r="H109" s="800"/>
      <c r="I109" s="800"/>
      <c r="J109" s="800"/>
      <c r="K109" s="800"/>
      <c r="L109" s="800"/>
      <c r="M109" s="800"/>
      <c r="N109" s="800"/>
    </row>
    <row r="110" spans="1:23" x14ac:dyDescent="0.3">
      <c r="A110" s="800"/>
      <c r="B110" s="800"/>
      <c r="C110" s="800"/>
      <c r="D110" s="800"/>
      <c r="E110" s="800"/>
      <c r="F110" s="800"/>
      <c r="G110" s="800"/>
      <c r="H110" s="800"/>
      <c r="I110" s="800"/>
      <c r="J110" s="800"/>
      <c r="K110" s="800"/>
      <c r="L110" s="800"/>
      <c r="M110" s="800"/>
      <c r="N110" s="800"/>
    </row>
    <row r="111" spans="1:23" x14ac:dyDescent="0.3">
      <c r="A111" s="767" t="s">
        <v>888</v>
      </c>
      <c r="B111" s="767"/>
      <c r="C111" s="767"/>
      <c r="D111" s="767"/>
      <c r="E111" s="767"/>
      <c r="F111" s="767"/>
      <c r="G111" s="767"/>
      <c r="H111" s="767"/>
      <c r="I111" s="767"/>
      <c r="J111" s="767"/>
      <c r="K111" s="767"/>
      <c r="L111" s="767"/>
      <c r="M111" s="767"/>
      <c r="N111" s="767"/>
    </row>
  </sheetData>
  <mergeCells count="8">
    <mergeCell ref="R5:W5"/>
    <mergeCell ref="A109:N110"/>
    <mergeCell ref="A111:N111"/>
    <mergeCell ref="A5:A6"/>
    <mergeCell ref="B5:B6"/>
    <mergeCell ref="C5:G5"/>
    <mergeCell ref="H5:L5"/>
    <mergeCell ref="M5:Q5"/>
  </mergeCells>
  <hyperlinks>
    <hyperlink ref="A2" location="'Appendix Table Menu'!A1" display="Return to Appendix Table Menu" xr:uid="{5FE08027-D28B-49B8-9C52-8CD985CC3732}"/>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9675C-61EF-4FDF-8571-003F519F2DE2}">
  <sheetPr>
    <tabColor theme="8"/>
  </sheetPr>
  <dimension ref="A1:O110"/>
  <sheetViews>
    <sheetView zoomScale="85" zoomScaleNormal="85" workbookViewId="0">
      <pane xSplit="2" ySplit="7" topLeftCell="C8" activePane="bottomRight" state="frozen"/>
      <selection activeCell="L16" sqref="L16"/>
      <selection pane="topRight" activeCell="L16" sqref="L16"/>
      <selection pane="bottomLeft" activeCell="L16" sqref="L16"/>
      <selection pane="bottomRight"/>
    </sheetView>
  </sheetViews>
  <sheetFormatPr defaultRowHeight="14.4" x14ac:dyDescent="0.3"/>
  <cols>
    <col min="1" max="1" width="43.33203125" customWidth="1"/>
    <col min="2" max="2" width="11.5546875" customWidth="1"/>
    <col min="3" max="6" width="11.6640625" customWidth="1"/>
    <col min="7" max="7" width="12.5546875" customWidth="1"/>
    <col min="8" max="12" width="11.6640625" customWidth="1"/>
    <col min="13" max="13" width="10.44140625" customWidth="1"/>
    <col min="14" max="14" width="9.6640625" customWidth="1"/>
  </cols>
  <sheetData>
    <row r="1" spans="1:14" ht="21" x14ac:dyDescent="0.4">
      <c r="A1" s="50" t="s">
        <v>2206</v>
      </c>
    </row>
    <row r="2" spans="1:14" x14ac:dyDescent="0.3">
      <c r="A2" s="2" t="s">
        <v>27</v>
      </c>
    </row>
    <row r="4" spans="1:14" ht="15" thickBot="1" x14ac:dyDescent="0.35">
      <c r="A4" t="s">
        <v>889</v>
      </c>
    </row>
    <row r="5" spans="1:14" ht="15" customHeight="1" x14ac:dyDescent="0.3">
      <c r="A5" s="831" t="s">
        <v>70</v>
      </c>
      <c r="B5" s="891" t="s">
        <v>890</v>
      </c>
      <c r="C5" s="796" t="s">
        <v>891</v>
      </c>
      <c r="D5" s="797"/>
      <c r="E5" s="797"/>
      <c r="F5" s="797"/>
      <c r="G5" s="798"/>
      <c r="H5" s="797" t="s">
        <v>896</v>
      </c>
      <c r="I5" s="797"/>
      <c r="J5" s="797"/>
      <c r="K5" s="797"/>
      <c r="L5" s="797"/>
      <c r="M5" s="796" t="s">
        <v>902</v>
      </c>
      <c r="N5" s="799"/>
    </row>
    <row r="6" spans="1:14" ht="29.4" thickBot="1" x14ac:dyDescent="0.35">
      <c r="A6" s="890"/>
      <c r="B6" s="892"/>
      <c r="C6" s="268" t="s">
        <v>41</v>
      </c>
      <c r="D6" s="269" t="s">
        <v>892</v>
      </c>
      <c r="E6" s="270" t="s">
        <v>893</v>
      </c>
      <c r="F6" s="270" t="s">
        <v>894</v>
      </c>
      <c r="G6" s="271" t="s">
        <v>895</v>
      </c>
      <c r="H6" s="272" t="s">
        <v>897</v>
      </c>
      <c r="I6" s="270" t="s">
        <v>898</v>
      </c>
      <c r="J6" s="270" t="s">
        <v>899</v>
      </c>
      <c r="K6" s="270" t="s">
        <v>900</v>
      </c>
      <c r="L6" s="273" t="s">
        <v>901</v>
      </c>
      <c r="M6" s="268" t="s">
        <v>896</v>
      </c>
      <c r="N6" s="274" t="s">
        <v>903</v>
      </c>
    </row>
    <row r="7" spans="1:14" x14ac:dyDescent="0.3">
      <c r="A7" s="295" t="s">
        <v>69</v>
      </c>
      <c r="B7" s="276">
        <v>47449.38</v>
      </c>
      <c r="C7" s="277">
        <v>15291.788</v>
      </c>
      <c r="D7" s="278">
        <v>8212.33</v>
      </c>
      <c r="E7" s="278">
        <v>10873.52</v>
      </c>
      <c r="F7" s="278">
        <v>10984.922</v>
      </c>
      <c r="G7" s="281">
        <v>2086.8200000000002</v>
      </c>
      <c r="H7" s="297">
        <v>4250.1549999999997</v>
      </c>
      <c r="I7" s="298">
        <v>5522.5879999999997</v>
      </c>
      <c r="J7" s="298">
        <v>7597.08</v>
      </c>
      <c r="K7" s="298">
        <v>7051.4340000000002</v>
      </c>
      <c r="L7" s="342">
        <v>20916.439999999999</v>
      </c>
      <c r="M7" s="343">
        <v>930</v>
      </c>
      <c r="N7" s="344">
        <v>1088</v>
      </c>
    </row>
    <row r="8" spans="1:14" x14ac:dyDescent="0.3">
      <c r="A8" s="303" t="s">
        <v>89</v>
      </c>
      <c r="B8" s="284">
        <v>101.48</v>
      </c>
      <c r="C8" s="285">
        <v>39.673999999999999</v>
      </c>
      <c r="D8" s="249">
        <v>17.152000000000001</v>
      </c>
      <c r="E8" s="249">
        <v>24.87</v>
      </c>
      <c r="F8" s="249">
        <v>18.715</v>
      </c>
      <c r="G8" s="345">
        <v>1.069</v>
      </c>
      <c r="H8" s="252">
        <v>9.1809999999999992</v>
      </c>
      <c r="I8" s="250">
        <v>20.408999999999999</v>
      </c>
      <c r="J8" s="250">
        <v>36.389000000000003</v>
      </c>
      <c r="K8" s="250">
        <v>15.409000000000001</v>
      </c>
      <c r="L8" s="346">
        <v>15.696999999999999</v>
      </c>
      <c r="M8" s="347">
        <v>700</v>
      </c>
      <c r="N8" s="348">
        <v>856</v>
      </c>
    </row>
    <row r="9" spans="1:14" x14ac:dyDescent="0.3">
      <c r="A9" s="283" t="s">
        <v>90</v>
      </c>
      <c r="B9" s="284">
        <v>143.63329999999999</v>
      </c>
      <c r="C9" s="285">
        <v>18.914437000000003</v>
      </c>
      <c r="D9" s="249">
        <v>60.578980000000001</v>
      </c>
      <c r="E9" s="249">
        <v>33.660572000000002</v>
      </c>
      <c r="F9" s="249">
        <v>27.359917000000003</v>
      </c>
      <c r="G9" s="349">
        <v>3.1193460000000002</v>
      </c>
      <c r="H9" s="350">
        <v>10.166</v>
      </c>
      <c r="I9" s="250">
        <v>11.467000000000001</v>
      </c>
      <c r="J9" s="250">
        <v>28.175999999999998</v>
      </c>
      <c r="K9" s="250">
        <v>40.640999999999998</v>
      </c>
      <c r="L9" s="287">
        <v>57.308</v>
      </c>
      <c r="M9" s="338">
        <v>900</v>
      </c>
      <c r="N9" s="348">
        <v>1010</v>
      </c>
    </row>
    <row r="10" spans="1:14" x14ac:dyDescent="0.3">
      <c r="A10" s="283" t="s">
        <v>91</v>
      </c>
      <c r="B10" s="284">
        <v>125.2653</v>
      </c>
      <c r="C10" s="285">
        <v>46.546999999999997</v>
      </c>
      <c r="D10" s="249">
        <v>19.87255</v>
      </c>
      <c r="E10" s="249">
        <v>24.858250000000002</v>
      </c>
      <c r="F10" s="249">
        <v>26.731900000000003</v>
      </c>
      <c r="G10" s="349">
        <v>7.2556000000000003</v>
      </c>
      <c r="H10" s="350">
        <v>13.595000000000001</v>
      </c>
      <c r="I10" s="250">
        <v>19.765999999999998</v>
      </c>
      <c r="J10" s="250">
        <v>32.091000000000001</v>
      </c>
      <c r="K10" s="250">
        <v>25.968</v>
      </c>
      <c r="L10" s="287">
        <v>37.923999999999999</v>
      </c>
      <c r="M10" s="338">
        <v>780</v>
      </c>
      <c r="N10" s="348">
        <v>882</v>
      </c>
    </row>
    <row r="11" spans="1:14" x14ac:dyDescent="0.3">
      <c r="A11" s="283" t="s">
        <v>92</v>
      </c>
      <c r="B11" s="284">
        <v>110.14400000000001</v>
      </c>
      <c r="C11" s="285">
        <v>42.837000000000003</v>
      </c>
      <c r="D11" s="249">
        <v>24.064</v>
      </c>
      <c r="E11" s="249">
        <v>24.204000000000001</v>
      </c>
      <c r="F11" s="249">
        <v>17.66</v>
      </c>
      <c r="G11" s="349">
        <v>1.379</v>
      </c>
      <c r="H11" s="350">
        <v>10.381</v>
      </c>
      <c r="I11" s="250">
        <v>6.7430000000000003</v>
      </c>
      <c r="J11" s="250">
        <v>17.963000000000001</v>
      </c>
      <c r="K11" s="250">
        <v>27.077999999999999</v>
      </c>
      <c r="L11" s="287">
        <v>43.378</v>
      </c>
      <c r="M11" s="338">
        <v>910</v>
      </c>
      <c r="N11" s="348">
        <v>1100</v>
      </c>
    </row>
    <row r="12" spans="1:14" x14ac:dyDescent="0.3">
      <c r="A12" s="283" t="s">
        <v>93</v>
      </c>
      <c r="B12" s="284">
        <v>845.45740000000001</v>
      </c>
      <c r="C12" s="285">
        <v>303.27949999999998</v>
      </c>
      <c r="D12" s="249">
        <v>72.184309999999996</v>
      </c>
      <c r="E12" s="249">
        <v>242.69320000000002</v>
      </c>
      <c r="F12" s="249">
        <v>198.464</v>
      </c>
      <c r="G12" s="349">
        <v>28.836320000000001</v>
      </c>
      <c r="H12" s="350">
        <v>63.988999999999997</v>
      </c>
      <c r="I12" s="250">
        <v>69.668000000000006</v>
      </c>
      <c r="J12" s="250">
        <v>114.337</v>
      </c>
      <c r="K12" s="250">
        <v>182.28299999999999</v>
      </c>
      <c r="L12" s="287">
        <v>455.43700000000001</v>
      </c>
      <c r="M12" s="338">
        <v>1000</v>
      </c>
      <c r="N12" s="348">
        <v>1190</v>
      </c>
    </row>
    <row r="13" spans="1:14" x14ac:dyDescent="0.3">
      <c r="A13" s="283" t="s">
        <v>94</v>
      </c>
      <c r="B13" s="284">
        <v>75.828029999999998</v>
      </c>
      <c r="C13" s="285">
        <v>38.009120000000003</v>
      </c>
      <c r="D13" s="249">
        <v>10.310015999999999</v>
      </c>
      <c r="E13" s="249">
        <v>16.786463999999999</v>
      </c>
      <c r="F13" s="249">
        <v>3.9700639999999998</v>
      </c>
      <c r="G13" s="349">
        <v>6.7523680000000006</v>
      </c>
      <c r="H13" s="350">
        <v>10.271000000000001</v>
      </c>
      <c r="I13" s="250">
        <v>18.071000000000002</v>
      </c>
      <c r="J13" s="250">
        <v>21.713000000000001</v>
      </c>
      <c r="K13" s="250">
        <v>16.536999999999999</v>
      </c>
      <c r="L13" s="287">
        <v>12.952</v>
      </c>
      <c r="M13" s="338">
        <v>700</v>
      </c>
      <c r="N13" s="348">
        <v>880</v>
      </c>
    </row>
    <row r="14" spans="1:14" x14ac:dyDescent="0.3">
      <c r="A14" s="283" t="s">
        <v>95</v>
      </c>
      <c r="B14" s="284">
        <v>375.33370000000002</v>
      </c>
      <c r="C14" s="285">
        <v>91.246350000000007</v>
      </c>
      <c r="D14" s="249">
        <v>48.108891999999997</v>
      </c>
      <c r="E14" s="249">
        <v>98.936651999999995</v>
      </c>
      <c r="F14" s="249">
        <v>127.8827</v>
      </c>
      <c r="G14" s="349">
        <v>9.1590559999999996</v>
      </c>
      <c r="H14" s="350">
        <v>13.922000000000001</v>
      </c>
      <c r="I14" s="250">
        <v>10.231999999999999</v>
      </c>
      <c r="J14" s="250">
        <v>26.027999999999999</v>
      </c>
      <c r="K14" s="250">
        <v>63.021999999999998</v>
      </c>
      <c r="L14" s="287">
        <v>258.39100000000002</v>
      </c>
      <c r="M14" s="338">
        <v>1200</v>
      </c>
      <c r="N14" s="348">
        <v>1322</v>
      </c>
    </row>
    <row r="15" spans="1:14" x14ac:dyDescent="0.3">
      <c r="A15" s="283" t="s">
        <v>96</v>
      </c>
      <c r="B15" s="284">
        <v>120.18300000000001</v>
      </c>
      <c r="C15" s="285">
        <v>63.982999999999997</v>
      </c>
      <c r="D15" s="249">
        <v>21.876999999999999</v>
      </c>
      <c r="E15" s="249">
        <v>12.954000000000001</v>
      </c>
      <c r="F15" s="249">
        <v>14.326000000000001</v>
      </c>
      <c r="G15" s="349">
        <v>7.0430000000000001</v>
      </c>
      <c r="H15" s="350">
        <v>7.1369999999999996</v>
      </c>
      <c r="I15" s="250">
        <v>15.955</v>
      </c>
      <c r="J15" s="250">
        <v>33.654000000000003</v>
      </c>
      <c r="K15" s="250">
        <v>24.821999999999999</v>
      </c>
      <c r="L15" s="287">
        <v>36.037999999999997</v>
      </c>
      <c r="M15" s="338">
        <v>800</v>
      </c>
      <c r="N15" s="348">
        <v>960</v>
      </c>
    </row>
    <row r="16" spans="1:14" x14ac:dyDescent="0.3">
      <c r="A16" s="283" t="s">
        <v>97</v>
      </c>
      <c r="B16" s="284">
        <v>388.78040000000004</v>
      </c>
      <c r="C16" s="285">
        <v>137.23150000000001</v>
      </c>
      <c r="D16" s="249">
        <v>39.987031000000002</v>
      </c>
      <c r="E16" s="249">
        <v>129.55420000000001</v>
      </c>
      <c r="F16" s="249">
        <v>80.083516000000003</v>
      </c>
      <c r="G16" s="349">
        <v>1.9241279999999998</v>
      </c>
      <c r="H16" s="350">
        <v>32.984000000000002</v>
      </c>
      <c r="I16" s="250">
        <v>16.888999999999999</v>
      </c>
      <c r="J16" s="250">
        <v>32.423999999999999</v>
      </c>
      <c r="K16" s="250">
        <v>68.795000000000002</v>
      </c>
      <c r="L16" s="287">
        <v>239.827</v>
      </c>
      <c r="M16" s="338">
        <v>1100</v>
      </c>
      <c r="N16" s="348">
        <v>1300</v>
      </c>
    </row>
    <row r="17" spans="1:14" x14ac:dyDescent="0.3">
      <c r="A17" s="283" t="s">
        <v>98</v>
      </c>
      <c r="B17" s="284">
        <v>104.733</v>
      </c>
      <c r="C17" s="285">
        <v>33.755000000000003</v>
      </c>
      <c r="D17" s="249">
        <v>17.431999999999999</v>
      </c>
      <c r="E17" s="249">
        <v>20.395</v>
      </c>
      <c r="F17" s="249">
        <v>22.7</v>
      </c>
      <c r="G17" s="349">
        <v>10.451000000000001</v>
      </c>
      <c r="H17" s="350">
        <v>8.8580000000000005</v>
      </c>
      <c r="I17" s="250">
        <v>14.148999999999999</v>
      </c>
      <c r="J17" s="250">
        <v>27.786999999999999</v>
      </c>
      <c r="K17" s="250">
        <v>20.048999999999999</v>
      </c>
      <c r="L17" s="287">
        <v>24.170999999999999</v>
      </c>
      <c r="M17" s="338">
        <v>760</v>
      </c>
      <c r="N17" s="348">
        <v>910</v>
      </c>
    </row>
    <row r="18" spans="1:14" x14ac:dyDescent="0.3">
      <c r="A18" s="283" t="s">
        <v>99</v>
      </c>
      <c r="B18" s="284">
        <v>166.45609999999999</v>
      </c>
      <c r="C18" s="285">
        <v>64.663870000000003</v>
      </c>
      <c r="D18" s="249">
        <v>20.823793000000002</v>
      </c>
      <c r="E18" s="249">
        <v>43.424595000000004</v>
      </c>
      <c r="F18" s="249">
        <v>26.388161</v>
      </c>
      <c r="G18" s="349">
        <v>11.155730999999999</v>
      </c>
      <c r="H18" s="350">
        <v>40.988</v>
      </c>
      <c r="I18" s="250">
        <v>42.078000000000003</v>
      </c>
      <c r="J18" s="250">
        <v>42.771000000000001</v>
      </c>
      <c r="K18" s="250">
        <v>24.53</v>
      </c>
      <c r="L18" s="287">
        <v>31.120999999999999</v>
      </c>
      <c r="M18" s="338">
        <v>610</v>
      </c>
      <c r="N18" s="348">
        <v>855</v>
      </c>
    </row>
    <row r="19" spans="1:14" x14ac:dyDescent="0.3">
      <c r="A19" s="283" t="s">
        <v>100</v>
      </c>
      <c r="B19" s="284">
        <v>80.229361000000011</v>
      </c>
      <c r="C19" s="285">
        <v>36.751615999999999</v>
      </c>
      <c r="D19" s="249">
        <v>14.549135</v>
      </c>
      <c r="E19" s="249">
        <v>14.154020000000001</v>
      </c>
      <c r="F19" s="249">
        <v>12.275294000000001</v>
      </c>
      <c r="G19" s="349">
        <v>2.4992959999999997</v>
      </c>
      <c r="H19" s="350">
        <v>6.2140000000000004</v>
      </c>
      <c r="I19" s="250">
        <v>10.538</v>
      </c>
      <c r="J19" s="250">
        <v>16.594999999999999</v>
      </c>
      <c r="K19" s="250">
        <v>19.239000000000001</v>
      </c>
      <c r="L19" s="287">
        <v>35.198</v>
      </c>
      <c r="M19" s="338">
        <v>900</v>
      </c>
      <c r="N19" s="348">
        <v>1000</v>
      </c>
    </row>
    <row r="20" spans="1:14" x14ac:dyDescent="0.3">
      <c r="A20" s="283" t="s">
        <v>101</v>
      </c>
      <c r="B20" s="284">
        <v>745.5059</v>
      </c>
      <c r="C20" s="285">
        <v>94.825584000000006</v>
      </c>
      <c r="D20" s="249">
        <v>255.28200000000001</v>
      </c>
      <c r="E20" s="249">
        <v>175.54050000000001</v>
      </c>
      <c r="F20" s="249">
        <v>215.0575</v>
      </c>
      <c r="G20" s="349">
        <v>4.8003370000000007</v>
      </c>
      <c r="H20" s="350">
        <v>80.016000000000005</v>
      </c>
      <c r="I20" s="250">
        <v>36.950000000000003</v>
      </c>
      <c r="J20" s="250">
        <v>37.770000000000003</v>
      </c>
      <c r="K20" s="250">
        <v>54.761000000000003</v>
      </c>
      <c r="L20" s="287">
        <v>547.10400000000004</v>
      </c>
      <c r="M20" s="338">
        <v>1400</v>
      </c>
      <c r="N20" s="348">
        <v>1560</v>
      </c>
    </row>
    <row r="21" spans="1:14" x14ac:dyDescent="0.3">
      <c r="A21" s="283" t="s">
        <v>102</v>
      </c>
      <c r="B21" s="284">
        <v>126.325</v>
      </c>
      <c r="C21" s="285">
        <v>26.295000000000002</v>
      </c>
      <c r="D21" s="249">
        <v>37.756</v>
      </c>
      <c r="E21" s="249">
        <v>21.376999999999999</v>
      </c>
      <c r="F21" s="249">
        <v>40.113</v>
      </c>
      <c r="G21" s="349">
        <v>0.78400000000000003</v>
      </c>
      <c r="H21" s="350">
        <v>12.606</v>
      </c>
      <c r="I21" s="250">
        <v>6.9740000000000002</v>
      </c>
      <c r="J21" s="250">
        <v>7.14</v>
      </c>
      <c r="K21" s="250">
        <v>10.773999999999999</v>
      </c>
      <c r="L21" s="287">
        <v>84.807000000000002</v>
      </c>
      <c r="M21" s="338">
        <v>1400</v>
      </c>
      <c r="N21" s="348">
        <v>1510</v>
      </c>
    </row>
    <row r="22" spans="1:14" x14ac:dyDescent="0.3">
      <c r="A22" s="283" t="s">
        <v>103</v>
      </c>
      <c r="B22" s="284">
        <v>176.34100000000001</v>
      </c>
      <c r="C22" s="285">
        <v>37.786000000000001</v>
      </c>
      <c r="D22" s="249">
        <v>72.424000000000007</v>
      </c>
      <c r="E22" s="249">
        <v>35.029000000000003</v>
      </c>
      <c r="F22" s="249">
        <v>30.248999999999999</v>
      </c>
      <c r="G22" s="349">
        <v>0.85299999999999998</v>
      </c>
      <c r="H22" s="350">
        <v>20.798999999999999</v>
      </c>
      <c r="I22" s="250">
        <v>34.22</v>
      </c>
      <c r="J22" s="250">
        <v>47.442</v>
      </c>
      <c r="K22" s="250">
        <v>36.015999999999998</v>
      </c>
      <c r="L22" s="287">
        <v>30.606999999999999</v>
      </c>
      <c r="M22" s="338">
        <v>700</v>
      </c>
      <c r="N22" s="348">
        <v>830</v>
      </c>
    </row>
    <row r="23" spans="1:14" x14ac:dyDescent="0.3">
      <c r="A23" s="283" t="s">
        <v>104</v>
      </c>
      <c r="B23" s="284">
        <v>79.679000000000002</v>
      </c>
      <c r="C23" s="285">
        <v>35.475000000000001</v>
      </c>
      <c r="D23" s="249">
        <v>10.541</v>
      </c>
      <c r="E23" s="249">
        <v>14.34</v>
      </c>
      <c r="F23" s="249">
        <v>14.775</v>
      </c>
      <c r="G23" s="349">
        <v>4.548</v>
      </c>
      <c r="H23" s="350">
        <v>2.3620000000000001</v>
      </c>
      <c r="I23" s="250">
        <v>2.6349999999999998</v>
      </c>
      <c r="J23" s="250">
        <v>9.9920000000000009</v>
      </c>
      <c r="K23" s="250">
        <v>15.467000000000001</v>
      </c>
      <c r="L23" s="287">
        <v>46.423999999999999</v>
      </c>
      <c r="M23" s="338">
        <v>1100</v>
      </c>
      <c r="N23" s="348">
        <v>1220</v>
      </c>
    </row>
    <row r="24" spans="1:14" x14ac:dyDescent="0.3">
      <c r="A24" s="283" t="s">
        <v>105</v>
      </c>
      <c r="B24" s="284">
        <v>111.047</v>
      </c>
      <c r="C24" s="285">
        <v>34.136000000000003</v>
      </c>
      <c r="D24" s="249">
        <v>11.21</v>
      </c>
      <c r="E24" s="249">
        <v>36.475000000000001</v>
      </c>
      <c r="F24" s="249">
        <v>18.021000000000001</v>
      </c>
      <c r="G24" s="349">
        <v>11.205</v>
      </c>
      <c r="H24" s="350">
        <v>6.4029999999999996</v>
      </c>
      <c r="I24" s="250">
        <v>6.1550000000000002</v>
      </c>
      <c r="J24" s="250">
        <v>16.437999999999999</v>
      </c>
      <c r="K24" s="250">
        <v>22.04</v>
      </c>
      <c r="L24" s="287">
        <v>56.158000000000001</v>
      </c>
      <c r="M24" s="338">
        <v>1000</v>
      </c>
      <c r="N24" s="348">
        <v>1193</v>
      </c>
    </row>
    <row r="25" spans="1:14" x14ac:dyDescent="0.3">
      <c r="A25" s="283" t="s">
        <v>106</v>
      </c>
      <c r="B25" s="284">
        <v>372.82249999999999</v>
      </c>
      <c r="C25" s="285">
        <v>143.60929999999999</v>
      </c>
      <c r="D25" s="249">
        <v>30.790659999999999</v>
      </c>
      <c r="E25" s="249">
        <v>91.953913</v>
      </c>
      <c r="F25" s="249">
        <v>81.058410000000009</v>
      </c>
      <c r="G25" s="349">
        <v>25.41019</v>
      </c>
      <c r="H25" s="350">
        <v>29.951000000000001</v>
      </c>
      <c r="I25" s="250">
        <v>58.112000000000002</v>
      </c>
      <c r="J25" s="250">
        <v>76.078000000000003</v>
      </c>
      <c r="K25" s="250">
        <v>73.733000000000004</v>
      </c>
      <c r="L25" s="287">
        <v>153.82400000000001</v>
      </c>
      <c r="M25" s="338">
        <v>880</v>
      </c>
      <c r="N25" s="348">
        <v>1041</v>
      </c>
    </row>
    <row r="26" spans="1:14" x14ac:dyDescent="0.3">
      <c r="A26" s="283" t="s">
        <v>107</v>
      </c>
      <c r="B26" s="284">
        <v>81.639759999999995</v>
      </c>
      <c r="C26" s="285">
        <v>31.49607</v>
      </c>
      <c r="D26" s="249">
        <v>15.159120000000001</v>
      </c>
      <c r="E26" s="249">
        <v>15.174496</v>
      </c>
      <c r="F26" s="249">
        <v>13.179984000000001</v>
      </c>
      <c r="G26" s="349">
        <v>6.6300879999999998</v>
      </c>
      <c r="H26" s="350">
        <v>10.101000000000001</v>
      </c>
      <c r="I26" s="250">
        <v>19.113</v>
      </c>
      <c r="J26" s="250">
        <v>27.395</v>
      </c>
      <c r="K26" s="250">
        <v>14.039</v>
      </c>
      <c r="L26" s="287">
        <v>13.957000000000001</v>
      </c>
      <c r="M26" s="338">
        <v>650</v>
      </c>
      <c r="N26" s="348">
        <v>850</v>
      </c>
    </row>
    <row r="27" spans="1:14" x14ac:dyDescent="0.3">
      <c r="A27" s="283" t="s">
        <v>108</v>
      </c>
      <c r="B27" s="284">
        <v>1328.2253999999998</v>
      </c>
      <c r="C27" s="285">
        <v>273.06549999999999</v>
      </c>
      <c r="D27" s="249">
        <v>338.18740000000003</v>
      </c>
      <c r="E27" s="249">
        <v>336.63819999999998</v>
      </c>
      <c r="F27" s="249">
        <v>370.51559999999995</v>
      </c>
      <c r="G27" s="349">
        <v>9.8187239999999996</v>
      </c>
      <c r="H27" s="350">
        <v>101.357</v>
      </c>
      <c r="I27" s="250">
        <v>77.822000000000003</v>
      </c>
      <c r="J27" s="250">
        <v>191.73500000000001</v>
      </c>
      <c r="K27" s="250">
        <v>280.44200000000001</v>
      </c>
      <c r="L27" s="287">
        <v>640.40200000000004</v>
      </c>
      <c r="M27" s="338">
        <v>990</v>
      </c>
      <c r="N27" s="348">
        <v>1110</v>
      </c>
    </row>
    <row r="28" spans="1:14" x14ac:dyDescent="0.3">
      <c r="A28" s="283" t="s">
        <v>109</v>
      </c>
      <c r="B28" s="284">
        <v>309.20620000000002</v>
      </c>
      <c r="C28" s="285">
        <v>96.496182000000005</v>
      </c>
      <c r="D28" s="249">
        <v>61.151540000000004</v>
      </c>
      <c r="E28" s="249">
        <v>96.387203</v>
      </c>
      <c r="F28" s="249">
        <v>48.394035000000002</v>
      </c>
      <c r="G28" s="349">
        <v>6.777228</v>
      </c>
      <c r="H28" s="350">
        <v>41.393000000000001</v>
      </c>
      <c r="I28" s="250">
        <v>74.600999999999999</v>
      </c>
      <c r="J28" s="250">
        <v>99.73</v>
      </c>
      <c r="K28" s="250">
        <v>51.500999999999998</v>
      </c>
      <c r="L28" s="287">
        <v>61.475000000000001</v>
      </c>
      <c r="M28" s="338">
        <v>680</v>
      </c>
      <c r="N28" s="348">
        <v>833</v>
      </c>
    </row>
    <row r="29" spans="1:14" x14ac:dyDescent="0.3">
      <c r="A29" s="283" t="s">
        <v>110</v>
      </c>
      <c r="B29" s="284">
        <v>336.27300000000002</v>
      </c>
      <c r="C29" s="285">
        <v>105.86</v>
      </c>
      <c r="D29" s="249">
        <v>63.433</v>
      </c>
      <c r="E29" s="249">
        <v>72.195999999999998</v>
      </c>
      <c r="F29" s="249">
        <v>92.183000000000007</v>
      </c>
      <c r="G29" s="349">
        <v>2.601</v>
      </c>
      <c r="H29" s="350">
        <v>38.712000000000003</v>
      </c>
      <c r="I29" s="250">
        <v>66.491</v>
      </c>
      <c r="J29" s="250">
        <v>99.51</v>
      </c>
      <c r="K29" s="250">
        <v>61.8</v>
      </c>
      <c r="L29" s="287">
        <v>57.024000000000001</v>
      </c>
      <c r="M29" s="338">
        <v>700</v>
      </c>
      <c r="N29" s="348">
        <v>810</v>
      </c>
    </row>
    <row r="30" spans="1:14" x14ac:dyDescent="0.3">
      <c r="A30" s="283" t="s">
        <v>111</v>
      </c>
      <c r="B30" s="284">
        <v>102.081</v>
      </c>
      <c r="C30" s="285">
        <v>41.576999999999998</v>
      </c>
      <c r="D30" s="249">
        <v>13.154</v>
      </c>
      <c r="E30" s="249">
        <v>26.481000000000002</v>
      </c>
      <c r="F30" s="249">
        <v>17.007000000000001</v>
      </c>
      <c r="G30" s="349">
        <v>3.8620000000000001</v>
      </c>
      <c r="H30" s="350">
        <v>4.016</v>
      </c>
      <c r="I30" s="250">
        <v>4.7359999999999998</v>
      </c>
      <c r="J30" s="250">
        <v>11.837</v>
      </c>
      <c r="K30" s="250">
        <v>19.167000000000002</v>
      </c>
      <c r="L30" s="287">
        <v>60.844000000000001</v>
      </c>
      <c r="M30" s="338">
        <v>1100</v>
      </c>
      <c r="N30" s="348">
        <v>1236</v>
      </c>
    </row>
    <row r="31" spans="1:14" x14ac:dyDescent="0.3">
      <c r="A31" s="283" t="s">
        <v>112</v>
      </c>
      <c r="B31" s="284">
        <v>108.544</v>
      </c>
      <c r="C31" s="285">
        <v>36.609000000000002</v>
      </c>
      <c r="D31" s="249">
        <v>13.186</v>
      </c>
      <c r="E31" s="249">
        <v>25.876999999999999</v>
      </c>
      <c r="F31" s="249">
        <v>15.946</v>
      </c>
      <c r="G31" s="349">
        <v>16.925999999999998</v>
      </c>
      <c r="H31" s="350">
        <v>11.997</v>
      </c>
      <c r="I31" s="250">
        <v>18.545999999999999</v>
      </c>
      <c r="J31" s="250">
        <v>30.228999999999999</v>
      </c>
      <c r="K31" s="250">
        <v>21.73</v>
      </c>
      <c r="L31" s="287">
        <v>21.364000000000001</v>
      </c>
      <c r="M31" s="338">
        <v>720</v>
      </c>
      <c r="N31" s="348">
        <v>900</v>
      </c>
    </row>
    <row r="32" spans="1:14" x14ac:dyDescent="0.3">
      <c r="A32" s="283" t="s">
        <v>113</v>
      </c>
      <c r="B32" s="284">
        <v>343.05430000000001</v>
      </c>
      <c r="C32" s="285">
        <v>108.11288</v>
      </c>
      <c r="D32" s="249">
        <v>76.160404999999997</v>
      </c>
      <c r="E32" s="249">
        <v>96.215299999999999</v>
      </c>
      <c r="F32" s="249">
        <v>57.694004999999997</v>
      </c>
      <c r="G32" s="349">
        <v>4.8717250000000005</v>
      </c>
      <c r="H32" s="350">
        <v>31.498999999999999</v>
      </c>
      <c r="I32" s="250">
        <v>57.533000000000001</v>
      </c>
      <c r="J32" s="250">
        <v>94.641999999999996</v>
      </c>
      <c r="K32" s="250">
        <v>83.001999999999995</v>
      </c>
      <c r="L32" s="287">
        <v>97.474999999999994</v>
      </c>
      <c r="M32" s="338">
        <v>790</v>
      </c>
      <c r="N32" s="348">
        <v>943</v>
      </c>
    </row>
    <row r="33" spans="1:14" x14ac:dyDescent="0.3">
      <c r="A33" s="283" t="s">
        <v>114</v>
      </c>
      <c r="B33" s="284">
        <v>1199.6648</v>
      </c>
      <c r="C33" s="285">
        <v>316.61920000000003</v>
      </c>
      <c r="D33" s="249">
        <v>120.4609</v>
      </c>
      <c r="E33" s="249">
        <v>393.19959999999998</v>
      </c>
      <c r="F33" s="249">
        <v>344.74259999999998</v>
      </c>
      <c r="G33" s="349">
        <v>24.642526</v>
      </c>
      <c r="H33" s="350">
        <v>45.99</v>
      </c>
      <c r="I33" s="250">
        <v>42.542999999999999</v>
      </c>
      <c r="J33" s="250">
        <v>172.29400000000001</v>
      </c>
      <c r="K33" s="250">
        <v>280.78199999999998</v>
      </c>
      <c r="L33" s="287">
        <v>648.58000000000004</v>
      </c>
      <c r="M33" s="338">
        <v>1000</v>
      </c>
      <c r="N33" s="348">
        <v>1190</v>
      </c>
    </row>
    <row r="34" spans="1:14" x14ac:dyDescent="0.3">
      <c r="A34" s="283" t="s">
        <v>115</v>
      </c>
      <c r="B34" s="284">
        <v>128.316</v>
      </c>
      <c r="C34" s="285">
        <v>53.183</v>
      </c>
      <c r="D34" s="249">
        <v>27.395</v>
      </c>
      <c r="E34" s="249">
        <v>32.804000000000002</v>
      </c>
      <c r="F34" s="249">
        <v>14.731999999999999</v>
      </c>
      <c r="G34" s="349">
        <v>0.20200000000000001</v>
      </c>
      <c r="H34" s="350">
        <v>13.502000000000001</v>
      </c>
      <c r="I34" s="250">
        <v>33.69</v>
      </c>
      <c r="J34" s="250">
        <v>42.564</v>
      </c>
      <c r="K34" s="250">
        <v>20.481999999999999</v>
      </c>
      <c r="L34" s="287">
        <v>14.321999999999999</v>
      </c>
      <c r="M34" s="338">
        <v>650</v>
      </c>
      <c r="N34" s="348">
        <v>820</v>
      </c>
    </row>
    <row r="35" spans="1:14" x14ac:dyDescent="0.3">
      <c r="A35" s="283" t="s">
        <v>116</v>
      </c>
      <c r="B35" s="284">
        <v>78.241</v>
      </c>
      <c r="C35" s="285">
        <v>37.829000000000001</v>
      </c>
      <c r="D35" s="249">
        <v>10.121</v>
      </c>
      <c r="E35" s="249">
        <v>16.809999999999999</v>
      </c>
      <c r="F35" s="249">
        <v>9.4239999999999995</v>
      </c>
      <c r="G35" s="349">
        <v>4.0570000000000004</v>
      </c>
      <c r="H35" s="350">
        <v>5.0599999999999996</v>
      </c>
      <c r="I35" s="250">
        <v>6.5659999999999998</v>
      </c>
      <c r="J35" s="250">
        <v>10.388999999999999</v>
      </c>
      <c r="K35" s="250">
        <v>17.675000000000001</v>
      </c>
      <c r="L35" s="287">
        <v>35.252000000000002</v>
      </c>
      <c r="M35" s="338">
        <v>980</v>
      </c>
      <c r="N35" s="348">
        <v>1100</v>
      </c>
    </row>
    <row r="36" spans="1:14" x14ac:dyDescent="0.3">
      <c r="A36" s="283" t="s">
        <v>117</v>
      </c>
      <c r="B36" s="284">
        <v>432.78219999999999</v>
      </c>
      <c r="C36" s="285">
        <v>118.7332</v>
      </c>
      <c r="D36" s="249">
        <v>35.097574000000002</v>
      </c>
      <c r="E36" s="249">
        <v>109.17739999999999</v>
      </c>
      <c r="F36" s="249">
        <v>164.09720000000002</v>
      </c>
      <c r="G36" s="349">
        <v>5.676882</v>
      </c>
      <c r="H36" s="350">
        <v>22.443999999999999</v>
      </c>
      <c r="I36" s="250">
        <v>13.406000000000001</v>
      </c>
      <c r="J36" s="250">
        <v>21.010999999999999</v>
      </c>
      <c r="K36" s="250">
        <v>45.570999999999998</v>
      </c>
      <c r="L36" s="287">
        <v>350.87599999999998</v>
      </c>
      <c r="M36" s="338">
        <v>1400</v>
      </c>
      <c r="N36" s="348">
        <v>1450</v>
      </c>
    </row>
    <row r="37" spans="1:14" x14ac:dyDescent="0.3">
      <c r="A37" s="283" t="s">
        <v>118</v>
      </c>
      <c r="B37" s="284">
        <v>91.397850000000005</v>
      </c>
      <c r="C37" s="285">
        <v>28.42334</v>
      </c>
      <c r="D37" s="249">
        <v>7.7776229999999993</v>
      </c>
      <c r="E37" s="249">
        <v>19.999359999999999</v>
      </c>
      <c r="F37" s="249">
        <v>34.509309999999999</v>
      </c>
      <c r="G37" s="349">
        <v>0.68821299999999996</v>
      </c>
      <c r="H37" s="350">
        <v>9.8689999999999998</v>
      </c>
      <c r="I37" s="250">
        <v>13.388</v>
      </c>
      <c r="J37" s="250">
        <v>28.084</v>
      </c>
      <c r="K37" s="250">
        <v>24.619</v>
      </c>
      <c r="L37" s="287">
        <v>28.753</v>
      </c>
      <c r="M37" s="338">
        <v>800</v>
      </c>
      <c r="N37" s="348">
        <v>910</v>
      </c>
    </row>
    <row r="38" spans="1:14" x14ac:dyDescent="0.3">
      <c r="A38" s="283" t="s">
        <v>119</v>
      </c>
      <c r="B38" s="284">
        <v>563.57730000000004</v>
      </c>
      <c r="C38" s="285">
        <v>225.26379999999997</v>
      </c>
      <c r="D38" s="249">
        <v>66.49203</v>
      </c>
      <c r="E38" s="249">
        <v>151.67670000000001</v>
      </c>
      <c r="F38" s="249">
        <v>106.65589999999999</v>
      </c>
      <c r="G38" s="349">
        <v>13.488944999999999</v>
      </c>
      <c r="H38" s="350">
        <v>47.076999999999998</v>
      </c>
      <c r="I38" s="250">
        <v>72.960999999999999</v>
      </c>
      <c r="J38" s="250">
        <v>153.61799999999999</v>
      </c>
      <c r="K38" s="250">
        <v>127.717</v>
      </c>
      <c r="L38" s="287">
        <v>149.66900000000001</v>
      </c>
      <c r="M38" s="338">
        <v>800</v>
      </c>
      <c r="N38" s="348">
        <v>953</v>
      </c>
    </row>
    <row r="39" spans="1:14" x14ac:dyDescent="0.3">
      <c r="A39" s="283" t="s">
        <v>120</v>
      </c>
      <c r="B39" s="284">
        <v>95.574789999999993</v>
      </c>
      <c r="C39" s="285">
        <v>29.283540000000002</v>
      </c>
      <c r="D39" s="249">
        <v>10.13917</v>
      </c>
      <c r="E39" s="249">
        <v>33.456480000000006</v>
      </c>
      <c r="F39" s="249">
        <v>17.725466000000001</v>
      </c>
      <c r="G39" s="349">
        <v>4.9701339999999998</v>
      </c>
      <c r="H39" s="350">
        <v>13.09</v>
      </c>
      <c r="I39" s="250">
        <v>12.922000000000001</v>
      </c>
      <c r="J39" s="250">
        <v>20.614999999999998</v>
      </c>
      <c r="K39" s="250">
        <v>21.763000000000002</v>
      </c>
      <c r="L39" s="287">
        <v>38.872</v>
      </c>
      <c r="M39" s="338">
        <v>860</v>
      </c>
      <c r="N39" s="348">
        <v>1013</v>
      </c>
    </row>
    <row r="40" spans="1:14" x14ac:dyDescent="0.3">
      <c r="A40" s="283" t="s">
        <v>121</v>
      </c>
      <c r="B40" s="284">
        <v>122.05510000000001</v>
      </c>
      <c r="C40" s="285">
        <v>52.344336000000006</v>
      </c>
      <c r="D40" s="249">
        <v>16.767759999999999</v>
      </c>
      <c r="E40" s="249">
        <v>31.973407999999999</v>
      </c>
      <c r="F40" s="249">
        <v>14.545168</v>
      </c>
      <c r="G40" s="349">
        <v>6.4243999999999994</v>
      </c>
      <c r="H40" s="350">
        <v>14.935</v>
      </c>
      <c r="I40" s="250">
        <v>24.556999999999999</v>
      </c>
      <c r="J40" s="250">
        <v>37.774999999999999</v>
      </c>
      <c r="K40" s="250">
        <v>23.053999999999998</v>
      </c>
      <c r="L40" s="287">
        <v>25.236999999999998</v>
      </c>
      <c r="M40" s="338">
        <v>700</v>
      </c>
      <c r="N40" s="348">
        <v>833</v>
      </c>
    </row>
    <row r="41" spans="1:14" x14ac:dyDescent="0.3">
      <c r="A41" s="283" t="s">
        <v>122</v>
      </c>
      <c r="B41" s="284">
        <v>153.64099999999999</v>
      </c>
      <c r="C41" s="285">
        <v>64.308000000000007</v>
      </c>
      <c r="D41" s="249">
        <v>29.945</v>
      </c>
      <c r="E41" s="249">
        <v>34.475999999999999</v>
      </c>
      <c r="F41" s="249">
        <v>18.908000000000001</v>
      </c>
      <c r="G41" s="349">
        <v>6.0039999999999996</v>
      </c>
      <c r="H41" s="350">
        <v>11.513999999999999</v>
      </c>
      <c r="I41" s="250">
        <v>16.908000000000001</v>
      </c>
      <c r="J41" s="250">
        <v>32.917000000000002</v>
      </c>
      <c r="K41" s="250">
        <v>36.161999999999999</v>
      </c>
      <c r="L41" s="287">
        <v>51.104999999999997</v>
      </c>
      <c r="M41" s="338">
        <v>850</v>
      </c>
      <c r="N41" s="348">
        <v>1037</v>
      </c>
    </row>
    <row r="42" spans="1:14" x14ac:dyDescent="0.3">
      <c r="A42" s="283" t="s">
        <v>123</v>
      </c>
      <c r="B42" s="284">
        <v>116.90414999999999</v>
      </c>
      <c r="C42" s="285">
        <v>37.759698999999998</v>
      </c>
      <c r="D42" s="249">
        <v>21.827649000000001</v>
      </c>
      <c r="E42" s="249">
        <v>30.289982999999999</v>
      </c>
      <c r="F42" s="249">
        <v>21.545891000000001</v>
      </c>
      <c r="G42" s="349">
        <v>5.4809279999999996</v>
      </c>
      <c r="H42" s="350">
        <v>11.695</v>
      </c>
      <c r="I42" s="250">
        <v>22.053999999999998</v>
      </c>
      <c r="J42" s="250">
        <v>33.255000000000003</v>
      </c>
      <c r="K42" s="250">
        <v>31.896000000000001</v>
      </c>
      <c r="L42" s="287">
        <v>36.375999999999998</v>
      </c>
      <c r="M42" s="338">
        <v>800</v>
      </c>
      <c r="N42" s="348">
        <v>920</v>
      </c>
    </row>
    <row r="43" spans="1:14" x14ac:dyDescent="0.3">
      <c r="A43" s="283" t="s">
        <v>124</v>
      </c>
      <c r="B43" s="284">
        <v>122.5873</v>
      </c>
      <c r="C43" s="285">
        <v>46.469620000000006</v>
      </c>
      <c r="D43" s="249">
        <v>14.047152000000001</v>
      </c>
      <c r="E43" s="249">
        <v>35.816900000000004</v>
      </c>
      <c r="F43" s="249">
        <v>14.564399999999999</v>
      </c>
      <c r="G43" s="349">
        <v>11.68923</v>
      </c>
      <c r="H43" s="350">
        <v>16.594000000000001</v>
      </c>
      <c r="I43" s="250">
        <v>30.536999999999999</v>
      </c>
      <c r="J43" s="250">
        <v>32.704999999999998</v>
      </c>
      <c r="K43" s="250">
        <v>23.780999999999999</v>
      </c>
      <c r="L43" s="287">
        <v>19.177</v>
      </c>
      <c r="M43" s="338">
        <v>680</v>
      </c>
      <c r="N43" s="348">
        <v>848</v>
      </c>
    </row>
    <row r="44" spans="1:14" x14ac:dyDescent="0.3">
      <c r="A44" s="283" t="s">
        <v>125</v>
      </c>
      <c r="B44" s="284">
        <v>110.6532</v>
      </c>
      <c r="C44" s="285">
        <v>35.325631999999999</v>
      </c>
      <c r="D44" s="249">
        <v>16.987351999999998</v>
      </c>
      <c r="E44" s="249">
        <v>25.594448</v>
      </c>
      <c r="F44" s="249">
        <v>17.171759999999999</v>
      </c>
      <c r="G44" s="349">
        <v>15.57396</v>
      </c>
      <c r="H44" s="350">
        <v>15.324999999999999</v>
      </c>
      <c r="I44" s="250">
        <v>25.425999999999998</v>
      </c>
      <c r="J44" s="250">
        <v>26.518999999999998</v>
      </c>
      <c r="K44" s="250">
        <v>16.998999999999999</v>
      </c>
      <c r="L44" s="287">
        <v>26.562999999999999</v>
      </c>
      <c r="M44" s="338">
        <v>700</v>
      </c>
      <c r="N44" s="348">
        <v>864</v>
      </c>
    </row>
    <row r="45" spans="1:14" x14ac:dyDescent="0.3">
      <c r="A45" s="283" t="s">
        <v>126</v>
      </c>
      <c r="B45" s="284">
        <v>77.933999999999997</v>
      </c>
      <c r="C45" s="285">
        <v>27.867999999999999</v>
      </c>
      <c r="D45" s="249">
        <v>16.631</v>
      </c>
      <c r="E45" s="249">
        <v>20.416</v>
      </c>
      <c r="F45" s="249">
        <v>10.417</v>
      </c>
      <c r="G45" s="349">
        <v>2.6019999999999999</v>
      </c>
      <c r="H45" s="350">
        <v>8.4320000000000004</v>
      </c>
      <c r="I45" s="250">
        <v>10.131</v>
      </c>
      <c r="J45" s="250">
        <v>18.521000000000001</v>
      </c>
      <c r="K45" s="250">
        <v>17.018999999999998</v>
      </c>
      <c r="L45" s="287">
        <v>19.239000000000001</v>
      </c>
      <c r="M45" s="338">
        <v>790</v>
      </c>
      <c r="N45" s="348">
        <v>920</v>
      </c>
    </row>
    <row r="46" spans="1:14" x14ac:dyDescent="0.3">
      <c r="A46" s="283" t="s">
        <v>71</v>
      </c>
      <c r="B46" s="284">
        <v>174.27199999999999</v>
      </c>
      <c r="C46" s="285">
        <v>30.27</v>
      </c>
      <c r="D46" s="249">
        <v>58.290999999999997</v>
      </c>
      <c r="E46" s="249">
        <v>43.183999999999997</v>
      </c>
      <c r="F46" s="249">
        <v>42.173999999999999</v>
      </c>
      <c r="G46" s="349">
        <v>0.35299999999999998</v>
      </c>
      <c r="H46" s="350">
        <v>17.106999999999999</v>
      </c>
      <c r="I46" s="250">
        <v>9.234</v>
      </c>
      <c r="J46" s="250">
        <v>27.89</v>
      </c>
      <c r="K46" s="250">
        <v>37.706000000000003</v>
      </c>
      <c r="L46" s="287">
        <v>76.114999999999995</v>
      </c>
      <c r="M46" s="338">
        <v>950</v>
      </c>
      <c r="N46" s="348">
        <v>1100</v>
      </c>
    </row>
    <row r="47" spans="1:14" x14ac:dyDescent="0.3">
      <c r="A47" s="283" t="s">
        <v>127</v>
      </c>
      <c r="B47" s="284">
        <v>1077.6103999999998</v>
      </c>
      <c r="C47" s="285">
        <v>289.35401999999999</v>
      </c>
      <c r="D47" s="249">
        <v>85.134919999999994</v>
      </c>
      <c r="E47" s="249">
        <v>342.53270000000003</v>
      </c>
      <c r="F47" s="249">
        <v>321.94538</v>
      </c>
      <c r="G47" s="349">
        <v>38.643419999999999</v>
      </c>
      <c r="H47" s="350">
        <v>39.389000000000003</v>
      </c>
      <c r="I47" s="250">
        <v>55.225999999999999</v>
      </c>
      <c r="J47" s="250">
        <v>206.10900000000001</v>
      </c>
      <c r="K47" s="250">
        <v>243.99100000000001</v>
      </c>
      <c r="L47" s="287">
        <v>508.8</v>
      </c>
      <c r="M47" s="338">
        <v>980</v>
      </c>
      <c r="N47" s="348">
        <v>1120</v>
      </c>
    </row>
    <row r="48" spans="1:14" x14ac:dyDescent="0.3">
      <c r="A48" s="283" t="s">
        <v>128</v>
      </c>
      <c r="B48" s="284">
        <v>299.87799999999999</v>
      </c>
      <c r="C48" s="285">
        <v>119.18899999999999</v>
      </c>
      <c r="D48" s="249">
        <v>40.075000000000003</v>
      </c>
      <c r="E48" s="249">
        <v>88.251000000000005</v>
      </c>
      <c r="F48" s="249">
        <v>45.637999999999998</v>
      </c>
      <c r="G48" s="349">
        <v>6.7249999999999996</v>
      </c>
      <c r="H48" s="350">
        <v>17.443000000000001</v>
      </c>
      <c r="I48" s="250">
        <v>45.707000000000001</v>
      </c>
      <c r="J48" s="250">
        <v>93.1</v>
      </c>
      <c r="K48" s="250">
        <v>66.027000000000001</v>
      </c>
      <c r="L48" s="287">
        <v>69.921999999999997</v>
      </c>
      <c r="M48" s="338">
        <v>750</v>
      </c>
      <c r="N48" s="348">
        <v>940</v>
      </c>
    </row>
    <row r="49" spans="1:14" x14ac:dyDescent="0.3">
      <c r="A49" s="283" t="s">
        <v>129</v>
      </c>
      <c r="B49" s="284">
        <v>78.783429999999996</v>
      </c>
      <c r="C49" s="285">
        <v>31.163048</v>
      </c>
      <c r="D49" s="249">
        <v>10.894672</v>
      </c>
      <c r="E49" s="249">
        <v>24.580942</v>
      </c>
      <c r="F49" s="249">
        <v>5.9040159999999995</v>
      </c>
      <c r="G49" s="349">
        <v>6.2407520000000005</v>
      </c>
      <c r="H49" s="350">
        <v>16.654</v>
      </c>
      <c r="I49" s="250">
        <v>12.643000000000001</v>
      </c>
      <c r="J49" s="250">
        <v>22.466000000000001</v>
      </c>
      <c r="K49" s="250">
        <v>15.555999999999999</v>
      </c>
      <c r="L49" s="287">
        <v>10.601000000000001</v>
      </c>
      <c r="M49" s="338">
        <v>660</v>
      </c>
      <c r="N49" s="348">
        <v>860</v>
      </c>
    </row>
    <row r="50" spans="1:14" x14ac:dyDescent="0.3">
      <c r="A50" s="283" t="s">
        <v>130</v>
      </c>
      <c r="B50" s="284">
        <v>218.95429999999999</v>
      </c>
      <c r="C50" s="285">
        <v>79.223798000000002</v>
      </c>
      <c r="D50" s="249">
        <v>24.491382000000002</v>
      </c>
      <c r="E50" s="249">
        <v>56.396017999999998</v>
      </c>
      <c r="F50" s="249">
        <v>41.839910000000003</v>
      </c>
      <c r="G50" s="349">
        <v>17.003177999999998</v>
      </c>
      <c r="H50" s="350">
        <v>12.95</v>
      </c>
      <c r="I50" s="250">
        <v>17.198</v>
      </c>
      <c r="J50" s="250">
        <v>42.21</v>
      </c>
      <c r="K50" s="250">
        <v>46.393999999999998</v>
      </c>
      <c r="L50" s="287">
        <v>100.124</v>
      </c>
      <c r="M50" s="338">
        <v>950</v>
      </c>
      <c r="N50" s="348">
        <v>1094</v>
      </c>
    </row>
    <row r="51" spans="1:14" x14ac:dyDescent="0.3">
      <c r="A51" s="283" t="s">
        <v>131</v>
      </c>
      <c r="B51" s="284">
        <v>314.8263</v>
      </c>
      <c r="C51" s="285">
        <v>129.85419999999999</v>
      </c>
      <c r="D51" s="249">
        <v>41.078580000000002</v>
      </c>
      <c r="E51" s="249">
        <v>75.669789999999992</v>
      </c>
      <c r="F51" s="249">
        <v>64.615594999999999</v>
      </c>
      <c r="G51" s="349">
        <v>3.6080830000000002</v>
      </c>
      <c r="H51" s="350">
        <v>31.353000000000002</v>
      </c>
      <c r="I51" s="250">
        <v>45.817</v>
      </c>
      <c r="J51" s="250">
        <v>90.953000000000003</v>
      </c>
      <c r="K51" s="250">
        <v>65.484999999999999</v>
      </c>
      <c r="L51" s="287">
        <v>87.36</v>
      </c>
      <c r="M51" s="338">
        <v>770</v>
      </c>
      <c r="N51" s="348">
        <v>970</v>
      </c>
    </row>
    <row r="52" spans="1:14" x14ac:dyDescent="0.3">
      <c r="A52" s="283" t="s">
        <v>132</v>
      </c>
      <c r="B52" s="284">
        <v>120.3905</v>
      </c>
      <c r="C52" s="285">
        <v>43.966267000000002</v>
      </c>
      <c r="D52" s="249">
        <v>16.795715999999999</v>
      </c>
      <c r="E52" s="249">
        <v>31.196120999999998</v>
      </c>
      <c r="F52" s="249">
        <v>17.617901000000003</v>
      </c>
      <c r="G52" s="349">
        <v>10.814448000000001</v>
      </c>
      <c r="H52" s="350">
        <v>21.786999999999999</v>
      </c>
      <c r="I52" s="250">
        <v>32.988999999999997</v>
      </c>
      <c r="J52" s="250">
        <v>33.183999999999997</v>
      </c>
      <c r="K52" s="250">
        <v>22.254000000000001</v>
      </c>
      <c r="L52" s="287">
        <v>22.53</v>
      </c>
      <c r="M52" s="338">
        <v>640</v>
      </c>
      <c r="N52" s="348">
        <v>828</v>
      </c>
    </row>
    <row r="53" spans="1:14" x14ac:dyDescent="0.3">
      <c r="A53" s="283" t="s">
        <v>133</v>
      </c>
      <c r="B53" s="284">
        <v>79.838999999999999</v>
      </c>
      <c r="C53" s="285">
        <v>35.414999999999999</v>
      </c>
      <c r="D53" s="249">
        <v>12.614000000000001</v>
      </c>
      <c r="E53" s="249">
        <v>13.066000000000001</v>
      </c>
      <c r="F53" s="249">
        <v>8.4499999999999993</v>
      </c>
      <c r="G53" s="349">
        <v>10.294</v>
      </c>
      <c r="H53" s="350">
        <v>3.4119999999999999</v>
      </c>
      <c r="I53" s="250">
        <v>12.797000000000001</v>
      </c>
      <c r="J53" s="250">
        <v>19.469000000000001</v>
      </c>
      <c r="K53" s="250">
        <v>12.955</v>
      </c>
      <c r="L53" s="287">
        <v>27.172999999999998</v>
      </c>
      <c r="M53" s="338">
        <v>800</v>
      </c>
      <c r="N53" s="348">
        <v>1000</v>
      </c>
    </row>
    <row r="54" spans="1:14" x14ac:dyDescent="0.3">
      <c r="A54" s="283" t="s">
        <v>134</v>
      </c>
      <c r="B54" s="284">
        <v>413.67700000000002</v>
      </c>
      <c r="C54" s="285">
        <v>143.99299999999999</v>
      </c>
      <c r="D54" s="249">
        <v>67.593999999999994</v>
      </c>
      <c r="E54" s="249">
        <v>113.087</v>
      </c>
      <c r="F54" s="249">
        <v>80.027000000000001</v>
      </c>
      <c r="G54" s="349">
        <v>8.9760000000000009</v>
      </c>
      <c r="H54" s="350">
        <v>9.5960000000000001</v>
      </c>
      <c r="I54" s="250">
        <v>17.018000000000001</v>
      </c>
      <c r="J54" s="250">
        <v>59.646999999999998</v>
      </c>
      <c r="K54" s="250">
        <v>92.995999999999995</v>
      </c>
      <c r="L54" s="287">
        <v>224.59399999999999</v>
      </c>
      <c r="M54" s="338">
        <v>1000</v>
      </c>
      <c r="N54" s="348">
        <v>1180</v>
      </c>
    </row>
    <row r="55" spans="1:14" x14ac:dyDescent="0.3">
      <c r="A55" s="283" t="s">
        <v>72</v>
      </c>
      <c r="B55" s="284">
        <v>115.77889999999999</v>
      </c>
      <c r="C55" s="285">
        <v>41.181274999999999</v>
      </c>
      <c r="D55" s="249">
        <v>16.916014000000001</v>
      </c>
      <c r="E55" s="249">
        <v>33.582903999999999</v>
      </c>
      <c r="F55" s="249">
        <v>15.13677</v>
      </c>
      <c r="G55" s="349">
        <v>8.9618909999999996</v>
      </c>
      <c r="H55" s="350">
        <v>20.783999999999999</v>
      </c>
      <c r="I55" s="250">
        <v>34.497</v>
      </c>
      <c r="J55" s="250">
        <v>47.664999999999999</v>
      </c>
      <c r="K55" s="250">
        <v>16.166</v>
      </c>
      <c r="L55" s="287">
        <v>15.909000000000001</v>
      </c>
      <c r="M55" s="338">
        <v>620</v>
      </c>
      <c r="N55" s="348">
        <v>800</v>
      </c>
    </row>
    <row r="56" spans="1:14" x14ac:dyDescent="0.3">
      <c r="A56" s="283" t="s">
        <v>135</v>
      </c>
      <c r="B56" s="284">
        <v>2381.366</v>
      </c>
      <c r="C56" s="285">
        <v>635.15800000000002</v>
      </c>
      <c r="D56" s="249">
        <v>354.05599999999998</v>
      </c>
      <c r="E56" s="249">
        <v>595.71100000000001</v>
      </c>
      <c r="F56" s="249">
        <v>769.60500000000002</v>
      </c>
      <c r="G56" s="349">
        <v>26.835999999999999</v>
      </c>
      <c r="H56" s="350">
        <v>91.97</v>
      </c>
      <c r="I56" s="250">
        <v>56.152999999999999</v>
      </c>
      <c r="J56" s="250">
        <v>85.802999999999997</v>
      </c>
      <c r="K56" s="250">
        <v>176.14699999999999</v>
      </c>
      <c r="L56" s="287">
        <v>1915.5450000000001</v>
      </c>
      <c r="M56" s="338">
        <v>1500</v>
      </c>
      <c r="N56" s="348">
        <v>1650</v>
      </c>
    </row>
    <row r="57" spans="1:14" x14ac:dyDescent="0.3">
      <c r="A57" s="283" t="s">
        <v>136</v>
      </c>
      <c r="B57" s="284">
        <v>181.53539000000001</v>
      </c>
      <c r="C57" s="285">
        <v>63.879404000000001</v>
      </c>
      <c r="D57" s="249">
        <v>35.440419999999996</v>
      </c>
      <c r="E57" s="249">
        <v>51.337032000000001</v>
      </c>
      <c r="F57" s="249">
        <v>24.883406000000001</v>
      </c>
      <c r="G57" s="349">
        <v>5.9951279999999993</v>
      </c>
      <c r="H57" s="350">
        <v>23.587</v>
      </c>
      <c r="I57" s="250">
        <v>35.706000000000003</v>
      </c>
      <c r="J57" s="250">
        <v>53.024000000000001</v>
      </c>
      <c r="K57" s="250">
        <v>33.527999999999999</v>
      </c>
      <c r="L57" s="287">
        <v>37.375</v>
      </c>
      <c r="M57" s="338">
        <v>700</v>
      </c>
      <c r="N57" s="348">
        <v>860</v>
      </c>
    </row>
    <row r="58" spans="1:14" x14ac:dyDescent="0.3">
      <c r="A58" s="283" t="s">
        <v>137</v>
      </c>
      <c r="B58" s="284">
        <v>117.5659</v>
      </c>
      <c r="C58" s="285">
        <v>18.3323</v>
      </c>
      <c r="D58" s="249">
        <v>22.75929</v>
      </c>
      <c r="E58" s="249">
        <v>28.83295</v>
      </c>
      <c r="F58" s="249">
        <v>46.618257</v>
      </c>
      <c r="G58" s="349">
        <v>1.0230809999999999</v>
      </c>
      <c r="H58" s="350">
        <v>7.234</v>
      </c>
      <c r="I58" s="250">
        <v>11.682</v>
      </c>
      <c r="J58" s="250">
        <v>21.559000000000001</v>
      </c>
      <c r="K58" s="250">
        <v>31.295999999999999</v>
      </c>
      <c r="L58" s="287">
        <v>58.936</v>
      </c>
      <c r="M58" s="338">
        <v>950</v>
      </c>
      <c r="N58" s="348">
        <v>1054</v>
      </c>
    </row>
    <row r="59" spans="1:14" x14ac:dyDescent="0.3">
      <c r="A59" s="283" t="s">
        <v>138</v>
      </c>
      <c r="B59" s="284">
        <v>87.403999999999996</v>
      </c>
      <c r="C59" s="285">
        <v>34.14</v>
      </c>
      <c r="D59" s="249">
        <v>23.713000000000001</v>
      </c>
      <c r="E59" s="249">
        <v>15.185</v>
      </c>
      <c r="F59" s="249">
        <v>5.1020000000000003</v>
      </c>
      <c r="G59" s="349">
        <v>9.2639999999999993</v>
      </c>
      <c r="H59" s="350">
        <v>13.791</v>
      </c>
      <c r="I59" s="250">
        <v>24.488</v>
      </c>
      <c r="J59" s="250">
        <v>21.09</v>
      </c>
      <c r="K59" s="250">
        <v>11.606</v>
      </c>
      <c r="L59" s="287">
        <v>8.0920000000000005</v>
      </c>
      <c r="M59" s="338">
        <v>600</v>
      </c>
      <c r="N59" s="348">
        <v>755</v>
      </c>
    </row>
    <row r="60" spans="1:14" x14ac:dyDescent="0.3">
      <c r="A60" s="283" t="s">
        <v>139</v>
      </c>
      <c r="B60" s="284">
        <v>236.15700000000001</v>
      </c>
      <c r="C60" s="285">
        <v>110.821</v>
      </c>
      <c r="D60" s="249">
        <v>30.926970000000001</v>
      </c>
      <c r="E60" s="249">
        <v>60.793519999999994</v>
      </c>
      <c r="F60" s="249">
        <v>26.210864000000001</v>
      </c>
      <c r="G60" s="349">
        <v>7.4047099999999997</v>
      </c>
      <c r="H60" s="350">
        <v>35.411000000000001</v>
      </c>
      <c r="I60" s="250">
        <v>57.594999999999999</v>
      </c>
      <c r="J60" s="250">
        <v>73.760999999999996</v>
      </c>
      <c r="K60" s="250">
        <v>47.814</v>
      </c>
      <c r="L60" s="287">
        <v>46.832000000000001</v>
      </c>
      <c r="M60" s="338">
        <v>700</v>
      </c>
      <c r="N60" s="348">
        <v>920</v>
      </c>
    </row>
    <row r="61" spans="1:14" x14ac:dyDescent="0.3">
      <c r="A61" s="283" t="s">
        <v>73</v>
      </c>
      <c r="B61" s="284">
        <v>958.41069999999991</v>
      </c>
      <c r="C61" s="285">
        <v>248.0104</v>
      </c>
      <c r="D61" s="249">
        <v>116.0292</v>
      </c>
      <c r="E61" s="249">
        <v>222.04520000000002</v>
      </c>
      <c r="F61" s="249">
        <v>357.29629999999997</v>
      </c>
      <c r="G61" s="349">
        <v>15.029724</v>
      </c>
      <c r="H61" s="350">
        <v>44.271000000000001</v>
      </c>
      <c r="I61" s="250">
        <v>22.56</v>
      </c>
      <c r="J61" s="250">
        <v>46.704000000000001</v>
      </c>
      <c r="K61" s="250">
        <v>107.369</v>
      </c>
      <c r="L61" s="287">
        <v>729.69500000000005</v>
      </c>
      <c r="M61" s="338">
        <v>1300</v>
      </c>
      <c r="N61" s="348">
        <v>1440</v>
      </c>
    </row>
    <row r="62" spans="1:14" x14ac:dyDescent="0.3">
      <c r="A62" s="283" t="s">
        <v>140</v>
      </c>
      <c r="B62" s="284">
        <v>274.98500000000001</v>
      </c>
      <c r="C62" s="285">
        <v>49.969000000000001</v>
      </c>
      <c r="D62" s="249">
        <v>86.837999999999994</v>
      </c>
      <c r="E62" s="249">
        <v>56.031999999999996</v>
      </c>
      <c r="F62" s="249">
        <v>81.483000000000004</v>
      </c>
      <c r="G62" s="349">
        <v>0.66300000000000003</v>
      </c>
      <c r="H62" s="350">
        <v>17.954000000000001</v>
      </c>
      <c r="I62" s="250">
        <v>30.396000000000001</v>
      </c>
      <c r="J62" s="250">
        <v>83.063000000000002</v>
      </c>
      <c r="K62" s="250">
        <v>67.787000000000006</v>
      </c>
      <c r="L62" s="287">
        <v>70.299000000000007</v>
      </c>
      <c r="M62" s="338">
        <v>800</v>
      </c>
      <c r="N62" s="348">
        <v>920</v>
      </c>
    </row>
    <row r="63" spans="1:14" x14ac:dyDescent="0.3">
      <c r="A63" s="283" t="s">
        <v>74</v>
      </c>
      <c r="B63" s="284">
        <v>442.01130000000001</v>
      </c>
      <c r="C63" s="285">
        <v>101.8952</v>
      </c>
      <c r="D63" s="249">
        <v>46.991819999999997</v>
      </c>
      <c r="E63" s="249">
        <v>80.751664000000005</v>
      </c>
      <c r="F63" s="249">
        <v>208.69329999999999</v>
      </c>
      <c r="G63" s="349">
        <v>3.6793780000000003</v>
      </c>
      <c r="H63" s="350">
        <v>42.887999999999998</v>
      </c>
      <c r="I63" s="250">
        <v>32.49</v>
      </c>
      <c r="J63" s="250">
        <v>64.299000000000007</v>
      </c>
      <c r="K63" s="250">
        <v>95.168999999999997</v>
      </c>
      <c r="L63" s="287">
        <v>242.59800000000001</v>
      </c>
      <c r="M63" s="338">
        <v>1000</v>
      </c>
      <c r="N63" s="348">
        <v>1090</v>
      </c>
    </row>
    <row r="64" spans="1:14" x14ac:dyDescent="0.3">
      <c r="A64" s="283" t="s">
        <v>75</v>
      </c>
      <c r="B64" s="284">
        <v>282.00440000000003</v>
      </c>
      <c r="C64" s="285">
        <v>87.304130000000001</v>
      </c>
      <c r="D64" s="249">
        <v>34.763059999999996</v>
      </c>
      <c r="E64" s="249">
        <v>74.789609999999996</v>
      </c>
      <c r="F64" s="249">
        <v>69.943359999999998</v>
      </c>
      <c r="G64" s="349">
        <v>15.204280000000001</v>
      </c>
      <c r="H64" s="350">
        <v>19.771000000000001</v>
      </c>
      <c r="I64" s="250">
        <v>26.582000000000001</v>
      </c>
      <c r="J64" s="250">
        <v>43.609000000000002</v>
      </c>
      <c r="K64" s="250">
        <v>58.262</v>
      </c>
      <c r="L64" s="287">
        <v>140.006</v>
      </c>
      <c r="M64" s="338">
        <v>980</v>
      </c>
      <c r="N64" s="348">
        <v>1118</v>
      </c>
    </row>
    <row r="65" spans="1:14" x14ac:dyDescent="0.3">
      <c r="A65" s="283" t="s">
        <v>141</v>
      </c>
      <c r="B65" s="284">
        <v>138.773</v>
      </c>
      <c r="C65" s="285">
        <v>23.844999999999999</v>
      </c>
      <c r="D65" s="249">
        <v>53.597999999999999</v>
      </c>
      <c r="E65" s="249">
        <v>27.960999999999999</v>
      </c>
      <c r="F65" s="249">
        <v>32.816000000000003</v>
      </c>
      <c r="G65" s="349">
        <v>0.55300000000000005</v>
      </c>
      <c r="H65" s="350">
        <v>17.056000000000001</v>
      </c>
      <c r="I65" s="250">
        <v>7.75</v>
      </c>
      <c r="J65" s="250">
        <v>17.84</v>
      </c>
      <c r="K65" s="250">
        <v>25.774000000000001</v>
      </c>
      <c r="L65" s="287">
        <v>67.28</v>
      </c>
      <c r="M65" s="338">
        <v>980</v>
      </c>
      <c r="N65" s="348">
        <v>1150</v>
      </c>
    </row>
    <row r="66" spans="1:14" x14ac:dyDescent="0.3">
      <c r="A66" s="283" t="s">
        <v>142</v>
      </c>
      <c r="B66" s="284">
        <v>190.98</v>
      </c>
      <c r="C66" s="285">
        <v>68.328000000000003</v>
      </c>
      <c r="D66" s="249">
        <v>50.149000000000001</v>
      </c>
      <c r="E66" s="249">
        <v>30.661999999999999</v>
      </c>
      <c r="F66" s="249">
        <v>38.243000000000002</v>
      </c>
      <c r="G66" s="349">
        <v>3.5979999999999999</v>
      </c>
      <c r="H66" s="350">
        <v>17.577000000000002</v>
      </c>
      <c r="I66" s="250">
        <v>9.9860000000000007</v>
      </c>
      <c r="J66" s="250">
        <v>45.573999999999998</v>
      </c>
      <c r="K66" s="250">
        <v>45.429000000000002</v>
      </c>
      <c r="L66" s="287">
        <v>59.518000000000001</v>
      </c>
      <c r="M66" s="338">
        <v>830</v>
      </c>
      <c r="N66" s="348">
        <v>980</v>
      </c>
    </row>
    <row r="67" spans="1:14" x14ac:dyDescent="0.3">
      <c r="A67" s="283" t="s">
        <v>143</v>
      </c>
      <c r="B67" s="284">
        <v>3725.2447999999999</v>
      </c>
      <c r="C67" s="285">
        <v>380.27190000000002</v>
      </c>
      <c r="D67" s="249">
        <v>907.93259999999998</v>
      </c>
      <c r="E67" s="249">
        <v>690.18489999999997</v>
      </c>
      <c r="F67" s="249">
        <v>1735.1986999999999</v>
      </c>
      <c r="G67" s="349">
        <v>11.656674000000001</v>
      </c>
      <c r="H67" s="350">
        <v>295.363</v>
      </c>
      <c r="I67" s="250">
        <v>143.44900000000001</v>
      </c>
      <c r="J67" s="250">
        <v>192.446</v>
      </c>
      <c r="K67" s="250">
        <v>328.24</v>
      </c>
      <c r="L67" s="287">
        <v>2668.4459999999999</v>
      </c>
      <c r="M67" s="338">
        <v>1400</v>
      </c>
      <c r="N67" s="348">
        <v>1480</v>
      </c>
    </row>
    <row r="68" spans="1:14" x14ac:dyDescent="0.3">
      <c r="A68" s="283" t="s">
        <v>144</v>
      </c>
      <c r="B68" s="284">
        <v>97.778000000000006</v>
      </c>
      <c r="C68" s="285">
        <v>39.049999999999997</v>
      </c>
      <c r="D68" s="249">
        <v>13.022</v>
      </c>
      <c r="E68" s="249">
        <v>23.646999999999998</v>
      </c>
      <c r="F68" s="249">
        <v>17.41</v>
      </c>
      <c r="G68" s="349">
        <v>4.649</v>
      </c>
      <c r="H68" s="350">
        <v>2.2789999999999999</v>
      </c>
      <c r="I68" s="250">
        <v>3.177</v>
      </c>
      <c r="J68" s="250">
        <v>8.9190000000000005</v>
      </c>
      <c r="K68" s="250">
        <v>13.407</v>
      </c>
      <c r="L68" s="287">
        <v>65.474000000000004</v>
      </c>
      <c r="M68" s="338">
        <v>1200</v>
      </c>
      <c r="N68" s="348">
        <v>1310</v>
      </c>
    </row>
    <row r="69" spans="1:14" x14ac:dyDescent="0.3">
      <c r="A69" s="283" t="s">
        <v>145</v>
      </c>
      <c r="B69" s="284">
        <v>57.351610000000001</v>
      </c>
      <c r="C69" s="285">
        <v>22.411330000000003</v>
      </c>
      <c r="D69" s="249">
        <v>14.185913000000001</v>
      </c>
      <c r="E69" s="249">
        <v>7.4570749999999997</v>
      </c>
      <c r="F69" s="249">
        <v>12.019632</v>
      </c>
      <c r="G69" s="349">
        <v>1.2776590000000001</v>
      </c>
      <c r="H69" s="350">
        <v>4.9080000000000004</v>
      </c>
      <c r="I69" s="250">
        <v>7.3109999999999999</v>
      </c>
      <c r="J69" s="250">
        <v>17.274999999999999</v>
      </c>
      <c r="K69" s="250">
        <v>14.124000000000001</v>
      </c>
      <c r="L69" s="287">
        <v>35.447000000000003</v>
      </c>
      <c r="M69" s="338">
        <v>900</v>
      </c>
      <c r="N69" s="348">
        <v>1038</v>
      </c>
    </row>
    <row r="70" spans="1:14" x14ac:dyDescent="0.3">
      <c r="A70" s="283" t="s">
        <v>146</v>
      </c>
      <c r="B70" s="284">
        <v>213.12222</v>
      </c>
      <c r="C70" s="285">
        <v>98.885800000000003</v>
      </c>
      <c r="D70" s="249">
        <v>26.804006000000001</v>
      </c>
      <c r="E70" s="249">
        <v>52.454089999999994</v>
      </c>
      <c r="F70" s="249">
        <v>26.190643999999999</v>
      </c>
      <c r="G70" s="349">
        <v>8.7876779999999997</v>
      </c>
      <c r="H70" s="350">
        <v>18.72</v>
      </c>
      <c r="I70" s="250">
        <v>48.573</v>
      </c>
      <c r="J70" s="250">
        <v>67.048000000000002</v>
      </c>
      <c r="K70" s="250">
        <v>37.552999999999997</v>
      </c>
      <c r="L70" s="287">
        <v>36.838999999999999</v>
      </c>
      <c r="M70" s="338">
        <v>700</v>
      </c>
      <c r="N70" s="348">
        <v>856</v>
      </c>
    </row>
    <row r="71" spans="1:14" x14ac:dyDescent="0.3">
      <c r="A71" s="283" t="s">
        <v>147</v>
      </c>
      <c r="B71" s="284">
        <v>136.87179999999998</v>
      </c>
      <c r="C71" s="285">
        <v>45.914239999999999</v>
      </c>
      <c r="D71" s="249">
        <v>12.783332</v>
      </c>
      <c r="E71" s="249">
        <v>45.288603999999999</v>
      </c>
      <c r="F71" s="249">
        <v>31.419551999999999</v>
      </c>
      <c r="G71" s="349">
        <v>1.4661</v>
      </c>
      <c r="H71" s="350">
        <v>11.738</v>
      </c>
      <c r="I71" s="250">
        <v>20.027999999999999</v>
      </c>
      <c r="J71" s="250">
        <v>41.185000000000002</v>
      </c>
      <c r="K71" s="250">
        <v>35.500999999999998</v>
      </c>
      <c r="L71" s="287">
        <v>35.972000000000001</v>
      </c>
      <c r="M71" s="338">
        <v>790</v>
      </c>
      <c r="N71" s="348">
        <v>920</v>
      </c>
    </row>
    <row r="72" spans="1:14" x14ac:dyDescent="0.3">
      <c r="A72" s="283" t="s">
        <v>148</v>
      </c>
      <c r="B72" s="284">
        <v>386.1431</v>
      </c>
      <c r="C72" s="285">
        <v>123.4696</v>
      </c>
      <c r="D72" s="249">
        <v>41.094679999999997</v>
      </c>
      <c r="E72" s="249">
        <v>123.2675</v>
      </c>
      <c r="F72" s="249">
        <v>84.667248999999998</v>
      </c>
      <c r="G72" s="349">
        <v>13.644150999999999</v>
      </c>
      <c r="H72" s="350">
        <v>13.26</v>
      </c>
      <c r="I72" s="250">
        <v>14.212999999999999</v>
      </c>
      <c r="J72" s="250">
        <v>36.298999999999999</v>
      </c>
      <c r="K72" s="250">
        <v>73.498000000000005</v>
      </c>
      <c r="L72" s="287">
        <v>249.89400000000001</v>
      </c>
      <c r="M72" s="338">
        <v>1200</v>
      </c>
      <c r="N72" s="348">
        <v>1302</v>
      </c>
    </row>
    <row r="73" spans="1:14" x14ac:dyDescent="0.3">
      <c r="A73" s="283" t="s">
        <v>149</v>
      </c>
      <c r="B73" s="284">
        <v>106.06699999999999</v>
      </c>
      <c r="C73" s="285">
        <v>50.109000000000002</v>
      </c>
      <c r="D73" s="249">
        <v>13.375</v>
      </c>
      <c r="E73" s="249">
        <v>23.11</v>
      </c>
      <c r="F73" s="249">
        <v>17.745000000000001</v>
      </c>
      <c r="G73" s="349">
        <v>1.728</v>
      </c>
      <c r="H73" s="350">
        <v>3.4289999999999998</v>
      </c>
      <c r="I73" s="250">
        <v>2.2570000000000001</v>
      </c>
      <c r="J73" s="250">
        <v>3.637</v>
      </c>
      <c r="K73" s="250">
        <v>3.4380000000000002</v>
      </c>
      <c r="L73" s="287">
        <v>90.897000000000006</v>
      </c>
      <c r="M73" s="338">
        <v>1800</v>
      </c>
      <c r="N73" s="348">
        <v>1930</v>
      </c>
    </row>
    <row r="74" spans="1:14" x14ac:dyDescent="0.3">
      <c r="A74" s="283" t="s">
        <v>150</v>
      </c>
      <c r="B74" s="284">
        <v>63.28</v>
      </c>
      <c r="C74" s="285">
        <v>22.039000000000001</v>
      </c>
      <c r="D74" s="249">
        <v>8.0039999999999996</v>
      </c>
      <c r="E74" s="249">
        <v>18.841999999999999</v>
      </c>
      <c r="F74" s="249">
        <v>11.967000000000001</v>
      </c>
      <c r="G74" s="349">
        <v>2.4279999999999999</v>
      </c>
      <c r="H74" s="350">
        <v>3.3740000000000001</v>
      </c>
      <c r="I74" s="250">
        <v>3.379</v>
      </c>
      <c r="J74" s="250">
        <v>9.5239999999999991</v>
      </c>
      <c r="K74" s="250">
        <v>15.506</v>
      </c>
      <c r="L74" s="287">
        <v>29.440999999999999</v>
      </c>
      <c r="M74" s="338">
        <v>960</v>
      </c>
      <c r="N74" s="348">
        <v>1110</v>
      </c>
    </row>
    <row r="75" spans="1:14" x14ac:dyDescent="0.3">
      <c r="A75" s="283" t="s">
        <v>882</v>
      </c>
      <c r="B75" s="284">
        <v>821.91882999999996</v>
      </c>
      <c r="C75" s="285">
        <v>283.7056</v>
      </c>
      <c r="D75" s="249">
        <v>163.7534</v>
      </c>
      <c r="E75" s="249">
        <v>162.43799999999999</v>
      </c>
      <c r="F75" s="249">
        <v>204.04429999999999</v>
      </c>
      <c r="G75" s="349">
        <v>7.977544</v>
      </c>
      <c r="H75" s="350">
        <v>62.631999999999998</v>
      </c>
      <c r="I75" s="250">
        <v>49.343000000000004</v>
      </c>
      <c r="J75" s="250">
        <v>112.19199999999999</v>
      </c>
      <c r="K75" s="250">
        <v>172.62200000000001</v>
      </c>
      <c r="L75" s="287">
        <v>406.69400000000002</v>
      </c>
      <c r="M75" s="338">
        <v>1000</v>
      </c>
      <c r="N75" s="348">
        <v>1160</v>
      </c>
    </row>
    <row r="76" spans="1:14" x14ac:dyDescent="0.3">
      <c r="A76" s="283" t="s">
        <v>151</v>
      </c>
      <c r="B76" s="284">
        <v>667.26840000000004</v>
      </c>
      <c r="C76" s="285">
        <v>239.08679999999998</v>
      </c>
      <c r="D76" s="249">
        <v>77.589504000000005</v>
      </c>
      <c r="E76" s="249">
        <v>157.36150000000001</v>
      </c>
      <c r="F76" s="249">
        <v>166.14570000000001</v>
      </c>
      <c r="G76" s="349">
        <v>27.084878</v>
      </c>
      <c r="H76" s="350">
        <v>25.327000000000002</v>
      </c>
      <c r="I76" s="250">
        <v>39.784999999999997</v>
      </c>
      <c r="J76" s="250">
        <v>95.204999999999998</v>
      </c>
      <c r="K76" s="250">
        <v>154.203</v>
      </c>
      <c r="L76" s="287">
        <v>340.20600000000002</v>
      </c>
      <c r="M76" s="338">
        <v>1000</v>
      </c>
      <c r="N76" s="348">
        <v>1171</v>
      </c>
    </row>
    <row r="77" spans="1:14" x14ac:dyDescent="0.3">
      <c r="A77" s="283" t="s">
        <v>152</v>
      </c>
      <c r="B77" s="284">
        <v>347.46229999999997</v>
      </c>
      <c r="C77" s="285">
        <v>119.5355</v>
      </c>
      <c r="D77" s="249">
        <v>68.546883000000008</v>
      </c>
      <c r="E77" s="249">
        <v>72.163051999999993</v>
      </c>
      <c r="F77" s="249">
        <v>75.884725000000003</v>
      </c>
      <c r="G77" s="349">
        <v>11.332174</v>
      </c>
      <c r="H77" s="350">
        <v>51.493000000000002</v>
      </c>
      <c r="I77" s="250">
        <v>77.814999999999998</v>
      </c>
      <c r="J77" s="250">
        <v>95.667000000000002</v>
      </c>
      <c r="K77" s="250">
        <v>48.701999999999998</v>
      </c>
      <c r="L77" s="287">
        <v>78.012</v>
      </c>
      <c r="M77" s="338">
        <v>680</v>
      </c>
      <c r="N77" s="348">
        <v>846</v>
      </c>
    </row>
    <row r="78" spans="1:14" x14ac:dyDescent="0.3">
      <c r="A78" s="283" t="s">
        <v>153</v>
      </c>
      <c r="B78" s="284">
        <v>388.8571</v>
      </c>
      <c r="C78" s="285">
        <v>109.2518</v>
      </c>
      <c r="D78" s="249">
        <v>61.282883999999996</v>
      </c>
      <c r="E78" s="249">
        <v>93.163830000000004</v>
      </c>
      <c r="F78" s="249">
        <v>117.46939999999999</v>
      </c>
      <c r="G78" s="349">
        <v>7.6892839999999998</v>
      </c>
      <c r="H78" s="350">
        <v>17.617000000000001</v>
      </c>
      <c r="I78" s="250">
        <v>18.056000000000001</v>
      </c>
      <c r="J78" s="250">
        <v>32.811999999999998</v>
      </c>
      <c r="K78" s="250">
        <v>51.99</v>
      </c>
      <c r="L78" s="287">
        <v>293.47899999999998</v>
      </c>
      <c r="M78" s="338">
        <v>1200</v>
      </c>
      <c r="N78" s="348">
        <v>1340</v>
      </c>
    </row>
    <row r="79" spans="1:14" x14ac:dyDescent="0.3">
      <c r="A79" s="283" t="s">
        <v>154</v>
      </c>
      <c r="B79" s="284">
        <v>259.12560000000002</v>
      </c>
      <c r="C79" s="285">
        <v>38.057739999999995</v>
      </c>
      <c r="D79" s="249">
        <v>114.22412</v>
      </c>
      <c r="E79" s="249">
        <v>54.076639999999998</v>
      </c>
      <c r="F79" s="249">
        <v>51.569470000000003</v>
      </c>
      <c r="G79" s="349">
        <v>1.1975960000000001</v>
      </c>
      <c r="H79" s="350">
        <v>34.598999999999997</v>
      </c>
      <c r="I79" s="250">
        <v>20.942</v>
      </c>
      <c r="J79" s="250">
        <v>45.94</v>
      </c>
      <c r="K79" s="250">
        <v>57.658000000000001</v>
      </c>
      <c r="L79" s="287">
        <v>100.643</v>
      </c>
      <c r="M79" s="338">
        <v>880</v>
      </c>
      <c r="N79" s="348">
        <v>1005</v>
      </c>
    </row>
    <row r="80" spans="1:14" x14ac:dyDescent="0.3">
      <c r="A80" s="283" t="s">
        <v>155</v>
      </c>
      <c r="B80" s="284">
        <v>61.375792000000004</v>
      </c>
      <c r="C80" s="285">
        <v>22.488330999999999</v>
      </c>
      <c r="D80" s="249">
        <v>11.921367</v>
      </c>
      <c r="E80" s="249">
        <v>16.549109000000001</v>
      </c>
      <c r="F80" s="249">
        <v>9.8287250000000004</v>
      </c>
      <c r="G80" s="349">
        <v>0.58826000000000001</v>
      </c>
      <c r="H80" s="350">
        <v>4.1609999999999996</v>
      </c>
      <c r="I80" s="250">
        <v>6.8070000000000004</v>
      </c>
      <c r="J80" s="250">
        <v>14.013999999999999</v>
      </c>
      <c r="K80" s="250">
        <v>14.9</v>
      </c>
      <c r="L80" s="287">
        <v>34.131999999999998</v>
      </c>
      <c r="M80" s="338">
        <v>900</v>
      </c>
      <c r="N80" s="348">
        <v>1050</v>
      </c>
    </row>
    <row r="81" spans="1:14" x14ac:dyDescent="0.3">
      <c r="A81" s="283" t="s">
        <v>156</v>
      </c>
      <c r="B81" s="284">
        <v>199.35679999999999</v>
      </c>
      <c r="C81" s="285">
        <v>60.946440000000003</v>
      </c>
      <c r="D81" s="249">
        <v>20.096053999999999</v>
      </c>
      <c r="E81" s="249">
        <v>56.018059999999998</v>
      </c>
      <c r="F81" s="249">
        <v>50.285959999999996</v>
      </c>
      <c r="G81" s="349">
        <v>12.01033</v>
      </c>
      <c r="H81" s="350">
        <v>16.242000000000001</v>
      </c>
      <c r="I81" s="250">
        <v>17.588999999999999</v>
      </c>
      <c r="J81" s="250">
        <v>27.013000000000002</v>
      </c>
      <c r="K81" s="250">
        <v>41.500999999999998</v>
      </c>
      <c r="L81" s="287">
        <v>98.117000000000004</v>
      </c>
      <c r="M81" s="338">
        <v>980</v>
      </c>
      <c r="N81" s="348">
        <v>1113</v>
      </c>
    </row>
    <row r="82" spans="1:14" x14ac:dyDescent="0.3">
      <c r="A82" s="283" t="s">
        <v>157</v>
      </c>
      <c r="B82" s="284">
        <v>179.96420000000001</v>
      </c>
      <c r="C82" s="285">
        <v>69.389719999999997</v>
      </c>
      <c r="D82" s="249">
        <v>23.91667</v>
      </c>
      <c r="E82" s="249">
        <v>49.892710000000001</v>
      </c>
      <c r="F82" s="249">
        <v>31.824069999999999</v>
      </c>
      <c r="G82" s="349">
        <v>4.9410230000000004</v>
      </c>
      <c r="H82" s="350">
        <v>21.146999999999998</v>
      </c>
      <c r="I82" s="250">
        <v>18.556999999999999</v>
      </c>
      <c r="J82" s="250">
        <v>33.023000000000003</v>
      </c>
      <c r="K82" s="250">
        <v>39.664000000000001</v>
      </c>
      <c r="L82" s="287">
        <v>93.882999999999996</v>
      </c>
      <c r="M82" s="338">
        <v>950</v>
      </c>
      <c r="N82" s="348">
        <v>1130</v>
      </c>
    </row>
    <row r="83" spans="1:14" x14ac:dyDescent="0.3">
      <c r="A83" s="283" t="s">
        <v>883</v>
      </c>
      <c r="B83" s="284">
        <v>526.40499999999997</v>
      </c>
      <c r="C83" s="285">
        <v>243.97399999999999</v>
      </c>
      <c r="D83" s="249">
        <v>67.447999999999993</v>
      </c>
      <c r="E83" s="249">
        <v>97.301000000000002</v>
      </c>
      <c r="F83" s="249">
        <v>94.674000000000007</v>
      </c>
      <c r="G83" s="349">
        <v>23.007999999999999</v>
      </c>
      <c r="H83" s="350">
        <v>20.890999999999998</v>
      </c>
      <c r="I83" s="250">
        <v>24.477</v>
      </c>
      <c r="J83" s="250">
        <v>48.36</v>
      </c>
      <c r="K83" s="250">
        <v>66.105000000000004</v>
      </c>
      <c r="L83" s="287">
        <v>349.16300000000001</v>
      </c>
      <c r="M83" s="338">
        <v>1300</v>
      </c>
      <c r="N83" s="348">
        <v>1424</v>
      </c>
    </row>
    <row r="84" spans="1:14" x14ac:dyDescent="0.3">
      <c r="A84" s="283" t="s">
        <v>159</v>
      </c>
      <c r="B84" s="284">
        <v>161.0917</v>
      </c>
      <c r="C84" s="285">
        <v>39.715726000000004</v>
      </c>
      <c r="D84" s="249">
        <v>50.465317000000006</v>
      </c>
      <c r="E84" s="249">
        <v>37.266197999999996</v>
      </c>
      <c r="F84" s="249">
        <v>30.605810000000002</v>
      </c>
      <c r="G84" s="349">
        <v>3.038662</v>
      </c>
      <c r="H84" s="350">
        <v>15.135</v>
      </c>
      <c r="I84" s="250">
        <v>27.329000000000001</v>
      </c>
      <c r="J84" s="250">
        <v>46.281999999999996</v>
      </c>
      <c r="K84" s="250">
        <v>39.634999999999998</v>
      </c>
      <c r="L84" s="287">
        <v>41.253999999999998</v>
      </c>
      <c r="M84" s="338">
        <v>760</v>
      </c>
      <c r="N84" s="348">
        <v>883</v>
      </c>
    </row>
    <row r="85" spans="1:14" x14ac:dyDescent="0.3">
      <c r="A85" s="283" t="s">
        <v>77</v>
      </c>
      <c r="B85" s="284">
        <v>349.46</v>
      </c>
      <c r="C85" s="285">
        <v>146.953</v>
      </c>
      <c r="D85" s="249">
        <v>47.71</v>
      </c>
      <c r="E85" s="249">
        <v>87.75</v>
      </c>
      <c r="F85" s="249">
        <v>60.704999999999998</v>
      </c>
      <c r="G85" s="349">
        <v>6.3419999999999996</v>
      </c>
      <c r="H85" s="350">
        <v>11.57</v>
      </c>
      <c r="I85" s="250">
        <v>11.647</v>
      </c>
      <c r="J85" s="250">
        <v>21.994</v>
      </c>
      <c r="K85" s="250">
        <v>44.856999999999999</v>
      </c>
      <c r="L85" s="287">
        <v>247.78700000000001</v>
      </c>
      <c r="M85" s="338">
        <v>1300</v>
      </c>
      <c r="N85" s="348">
        <v>1400</v>
      </c>
    </row>
    <row r="86" spans="1:14" x14ac:dyDescent="0.3">
      <c r="A86" s="283" t="s">
        <v>160</v>
      </c>
      <c r="B86" s="284">
        <v>143.71340000000001</v>
      </c>
      <c r="C86" s="285">
        <v>39.811370000000004</v>
      </c>
      <c r="D86" s="249">
        <v>19.129932</v>
      </c>
      <c r="E86" s="249">
        <v>34.219264000000003</v>
      </c>
      <c r="F86" s="249">
        <v>47.490212</v>
      </c>
      <c r="G86" s="349">
        <v>3.0625740000000001</v>
      </c>
      <c r="H86" s="350">
        <v>6.133</v>
      </c>
      <c r="I86" s="250">
        <v>5.5750000000000002</v>
      </c>
      <c r="J86" s="250">
        <v>17.977</v>
      </c>
      <c r="K86" s="250">
        <v>28.375</v>
      </c>
      <c r="L86" s="287">
        <v>84.888000000000005</v>
      </c>
      <c r="M86" s="338">
        <v>1100</v>
      </c>
      <c r="N86" s="348">
        <v>1150</v>
      </c>
    </row>
    <row r="87" spans="1:14" x14ac:dyDescent="0.3">
      <c r="A87" s="283" t="s">
        <v>161</v>
      </c>
      <c r="B87" s="284">
        <v>341.03050000000002</v>
      </c>
      <c r="C87" s="285">
        <v>110.6228</v>
      </c>
      <c r="D87" s="249">
        <v>47.120449999999998</v>
      </c>
      <c r="E87" s="249">
        <v>96.889668999999998</v>
      </c>
      <c r="F87" s="249">
        <v>73.197374999999994</v>
      </c>
      <c r="G87" s="349">
        <v>13.200229999999999</v>
      </c>
      <c r="H87" s="350">
        <v>26.823</v>
      </c>
      <c r="I87" s="250">
        <v>29.158999999999999</v>
      </c>
      <c r="J87" s="250">
        <v>77.150999999999996</v>
      </c>
      <c r="K87" s="250">
        <v>77.242000000000004</v>
      </c>
      <c r="L87" s="287">
        <v>136.16200000000001</v>
      </c>
      <c r="M87" s="338">
        <v>880</v>
      </c>
      <c r="N87" s="348">
        <v>1030</v>
      </c>
    </row>
    <row r="88" spans="1:14" x14ac:dyDescent="0.3">
      <c r="A88" s="283" t="s">
        <v>162</v>
      </c>
      <c r="B88" s="284">
        <v>555.28300000000002</v>
      </c>
      <c r="C88" s="285">
        <v>179.90100000000001</v>
      </c>
      <c r="D88" s="249">
        <v>54.567</v>
      </c>
      <c r="E88" s="249">
        <v>146.87700000000001</v>
      </c>
      <c r="F88" s="249">
        <v>162.096</v>
      </c>
      <c r="G88" s="349">
        <v>11.842000000000001</v>
      </c>
      <c r="H88" s="350">
        <v>14.298999999999999</v>
      </c>
      <c r="I88" s="250">
        <v>12.374000000000001</v>
      </c>
      <c r="J88" s="250">
        <v>15.324999999999999</v>
      </c>
      <c r="K88" s="250">
        <v>26.013999999999999</v>
      </c>
      <c r="L88" s="287">
        <v>476.39100000000002</v>
      </c>
      <c r="M88" s="338">
        <v>1600</v>
      </c>
      <c r="N88" s="348">
        <v>1750</v>
      </c>
    </row>
    <row r="89" spans="1:14" x14ac:dyDescent="0.3">
      <c r="A89" s="283" t="s">
        <v>163</v>
      </c>
      <c r="B89" s="284">
        <v>828.41600000000005</v>
      </c>
      <c r="C89" s="285">
        <v>210.428</v>
      </c>
      <c r="D89" s="249">
        <v>148.62799999999999</v>
      </c>
      <c r="E89" s="249">
        <v>192.279</v>
      </c>
      <c r="F89" s="249">
        <v>271.94499999999999</v>
      </c>
      <c r="G89" s="349">
        <v>5.1360000000000001</v>
      </c>
      <c r="H89" s="350">
        <v>48.173000000000002</v>
      </c>
      <c r="I89" s="250">
        <v>20.221</v>
      </c>
      <c r="J89" s="250">
        <v>25.986000000000001</v>
      </c>
      <c r="K89" s="250">
        <v>38.344000000000001</v>
      </c>
      <c r="L89" s="287">
        <v>676.66399999999999</v>
      </c>
      <c r="M89" s="338">
        <v>1900</v>
      </c>
      <c r="N89" s="348">
        <v>2050</v>
      </c>
    </row>
    <row r="90" spans="1:14" x14ac:dyDescent="0.3">
      <c r="A90" s="283" t="s">
        <v>164</v>
      </c>
      <c r="B90" s="284">
        <v>314.96559999999999</v>
      </c>
      <c r="C90" s="285">
        <v>92.600179999999995</v>
      </c>
      <c r="D90" s="249">
        <v>37.195843999999994</v>
      </c>
      <c r="E90" s="249">
        <v>63.2136</v>
      </c>
      <c r="F90" s="249">
        <v>117.9978</v>
      </c>
      <c r="G90" s="349">
        <v>3.9582359999999999</v>
      </c>
      <c r="H90" s="350">
        <v>9.8550000000000004</v>
      </c>
      <c r="I90" s="250">
        <v>5.3540000000000001</v>
      </c>
      <c r="J90" s="250">
        <v>7.0789999999999997</v>
      </c>
      <c r="K90" s="250">
        <v>9.5820000000000007</v>
      </c>
      <c r="L90" s="287">
        <v>286.28500000000003</v>
      </c>
      <c r="M90" s="338">
        <v>2300</v>
      </c>
      <c r="N90" s="348">
        <v>2360</v>
      </c>
    </row>
    <row r="91" spans="1:14" x14ac:dyDescent="0.3">
      <c r="A91" s="283" t="s">
        <v>884</v>
      </c>
      <c r="B91" s="284">
        <v>79.743979999999993</v>
      </c>
      <c r="C91" s="285">
        <v>33.086030000000001</v>
      </c>
      <c r="D91" s="249">
        <v>24.20815</v>
      </c>
      <c r="E91" s="249">
        <v>11.46364</v>
      </c>
      <c r="F91" s="249">
        <v>10.124559999999999</v>
      </c>
      <c r="G91" s="349">
        <v>0.86160000000000003</v>
      </c>
      <c r="H91" s="350">
        <v>11.775</v>
      </c>
      <c r="I91" s="250">
        <v>21.135999999999999</v>
      </c>
      <c r="J91" s="250">
        <v>30.202000000000002</v>
      </c>
      <c r="K91" s="250">
        <v>8.9149999999999991</v>
      </c>
      <c r="L91" s="287">
        <v>8.1620000000000008</v>
      </c>
      <c r="M91" s="338">
        <v>600</v>
      </c>
      <c r="N91" s="348">
        <v>760</v>
      </c>
    </row>
    <row r="92" spans="1:14" x14ac:dyDescent="0.3">
      <c r="A92" s="283" t="s">
        <v>166</v>
      </c>
      <c r="B92" s="284">
        <v>660.06200000000001</v>
      </c>
      <c r="C92" s="285">
        <v>163.077</v>
      </c>
      <c r="D92" s="249">
        <v>75.754999999999995</v>
      </c>
      <c r="E92" s="249">
        <v>170.86099999999999</v>
      </c>
      <c r="F92" s="249">
        <v>242.98</v>
      </c>
      <c r="G92" s="349">
        <v>7.3890000000000002</v>
      </c>
      <c r="H92" s="350">
        <v>27.629000000000001</v>
      </c>
      <c r="I92" s="250">
        <v>13.491</v>
      </c>
      <c r="J92" s="250">
        <v>24.154</v>
      </c>
      <c r="K92" s="250">
        <v>51.125</v>
      </c>
      <c r="L92" s="287">
        <v>526.44000000000005</v>
      </c>
      <c r="M92" s="338">
        <v>1500</v>
      </c>
      <c r="N92" s="348">
        <v>1621</v>
      </c>
    </row>
    <row r="93" spans="1:14" x14ac:dyDescent="0.3">
      <c r="A93" s="283" t="s">
        <v>167</v>
      </c>
      <c r="B93" s="284">
        <v>91.847899999999996</v>
      </c>
      <c r="C93" s="285">
        <v>28.782342</v>
      </c>
      <c r="D93" s="249">
        <v>11.032641</v>
      </c>
      <c r="E93" s="249">
        <v>25.140618999999997</v>
      </c>
      <c r="F93" s="249">
        <v>21.575658999999998</v>
      </c>
      <c r="G93" s="349">
        <v>5.3166349999999998</v>
      </c>
      <c r="H93" s="350">
        <v>10.776999999999999</v>
      </c>
      <c r="I93" s="250">
        <v>11.103</v>
      </c>
      <c r="J93" s="250">
        <v>25.352</v>
      </c>
      <c r="K93" s="250">
        <v>21.928999999999998</v>
      </c>
      <c r="L93" s="287">
        <v>25.425000000000001</v>
      </c>
      <c r="M93" s="338">
        <v>800</v>
      </c>
      <c r="N93" s="348">
        <v>910</v>
      </c>
    </row>
    <row r="94" spans="1:14" x14ac:dyDescent="0.3">
      <c r="A94" s="283" t="s">
        <v>168</v>
      </c>
      <c r="B94" s="284">
        <v>93.869129999999998</v>
      </c>
      <c r="C94" s="285">
        <v>16.990159999999999</v>
      </c>
      <c r="D94" s="249">
        <v>33.625089999999993</v>
      </c>
      <c r="E94" s="249">
        <v>25.955295999999997</v>
      </c>
      <c r="F94" s="249">
        <v>16.397094000000003</v>
      </c>
      <c r="G94" s="349">
        <v>0.90148800000000007</v>
      </c>
      <c r="H94" s="350">
        <v>17.863</v>
      </c>
      <c r="I94" s="250">
        <v>8.74</v>
      </c>
      <c r="J94" s="250">
        <v>18.452999999999999</v>
      </c>
      <c r="K94" s="250">
        <v>26.295000000000002</v>
      </c>
      <c r="L94" s="287">
        <v>29.504000000000001</v>
      </c>
      <c r="M94" s="338">
        <v>830</v>
      </c>
      <c r="N94" s="348">
        <v>955</v>
      </c>
    </row>
    <row r="95" spans="1:14" x14ac:dyDescent="0.3">
      <c r="A95" s="283" t="s">
        <v>169</v>
      </c>
      <c r="B95" s="284">
        <v>383.06559999999996</v>
      </c>
      <c r="C95" s="285">
        <v>127.4286</v>
      </c>
      <c r="D95" s="249">
        <v>91.643679999999989</v>
      </c>
      <c r="E95" s="249">
        <v>88.363545999999999</v>
      </c>
      <c r="F95" s="249">
        <v>62.589209000000004</v>
      </c>
      <c r="G95" s="349">
        <v>13.040593999999999</v>
      </c>
      <c r="H95" s="350">
        <v>48.353000000000002</v>
      </c>
      <c r="I95" s="250">
        <v>98.013000000000005</v>
      </c>
      <c r="J95" s="250">
        <v>107.05200000000001</v>
      </c>
      <c r="K95" s="250">
        <v>66.951999999999998</v>
      </c>
      <c r="L95" s="287">
        <v>76.997</v>
      </c>
      <c r="M95" s="338">
        <v>680</v>
      </c>
      <c r="N95" s="348">
        <v>853</v>
      </c>
    </row>
    <row r="96" spans="1:14" x14ac:dyDescent="0.3">
      <c r="A96" s="283" t="s">
        <v>170</v>
      </c>
      <c r="B96" s="284">
        <v>102.38500000000001</v>
      </c>
      <c r="C96" s="285">
        <v>55.466000000000001</v>
      </c>
      <c r="D96" s="249">
        <v>13.975</v>
      </c>
      <c r="E96" s="249">
        <v>14.855</v>
      </c>
      <c r="F96" s="249">
        <v>14.96</v>
      </c>
      <c r="G96" s="349">
        <v>3.129</v>
      </c>
      <c r="H96" s="350">
        <v>4.0209999999999999</v>
      </c>
      <c r="I96" s="250">
        <v>5.6150000000000002</v>
      </c>
      <c r="J96" s="250">
        <v>13.262</v>
      </c>
      <c r="K96" s="250">
        <v>20.954999999999998</v>
      </c>
      <c r="L96" s="287">
        <v>55.512</v>
      </c>
      <c r="M96" s="338">
        <v>1000</v>
      </c>
      <c r="N96" s="348">
        <v>1280</v>
      </c>
    </row>
    <row r="97" spans="1:15" x14ac:dyDescent="0.3">
      <c r="A97" s="283" t="s">
        <v>171</v>
      </c>
      <c r="B97" s="284">
        <v>94.886289999999988</v>
      </c>
      <c r="C97" s="285">
        <v>17.723990000000001</v>
      </c>
      <c r="D97" s="249">
        <v>30.873570000000001</v>
      </c>
      <c r="E97" s="249">
        <v>20.672045999999998</v>
      </c>
      <c r="F97" s="249">
        <v>23.1157</v>
      </c>
      <c r="G97" s="349">
        <v>2.500982</v>
      </c>
      <c r="H97" s="350">
        <v>10.132</v>
      </c>
      <c r="I97" s="250">
        <v>17.013000000000002</v>
      </c>
      <c r="J97" s="250">
        <v>33.494</v>
      </c>
      <c r="K97" s="250">
        <v>24.2</v>
      </c>
      <c r="L97" s="287">
        <v>18.513000000000002</v>
      </c>
      <c r="M97" s="338">
        <v>750</v>
      </c>
      <c r="N97" s="348">
        <v>840</v>
      </c>
    </row>
    <row r="98" spans="1:15" x14ac:dyDescent="0.3">
      <c r="A98" s="283" t="s">
        <v>172</v>
      </c>
      <c r="B98" s="284">
        <v>452.70400000000001</v>
      </c>
      <c r="C98" s="285">
        <v>145.298</v>
      </c>
      <c r="D98" s="249">
        <v>56.256999999999998</v>
      </c>
      <c r="E98" s="249">
        <v>106.277</v>
      </c>
      <c r="F98" s="249">
        <v>114.69799999999999</v>
      </c>
      <c r="G98" s="349">
        <v>30.173999999999999</v>
      </c>
      <c r="H98" s="350">
        <v>22.696000000000002</v>
      </c>
      <c r="I98" s="250">
        <v>25.675000000000001</v>
      </c>
      <c r="J98" s="250">
        <v>60.177999999999997</v>
      </c>
      <c r="K98" s="250">
        <v>102.312</v>
      </c>
      <c r="L98" s="287">
        <v>224.916</v>
      </c>
      <c r="M98" s="338">
        <v>1000</v>
      </c>
      <c r="N98" s="348">
        <v>1147</v>
      </c>
    </row>
    <row r="99" spans="1:15" x14ac:dyDescent="0.3">
      <c r="A99" s="283" t="s">
        <v>173</v>
      </c>
      <c r="B99" s="284">
        <v>97.54325</v>
      </c>
      <c r="C99" s="285">
        <v>37.880986</v>
      </c>
      <c r="D99" s="249">
        <v>15.400176999999999</v>
      </c>
      <c r="E99" s="249">
        <v>25.662557</v>
      </c>
      <c r="F99" s="249">
        <v>16.665452000000002</v>
      </c>
      <c r="G99" s="349">
        <v>1.93408</v>
      </c>
      <c r="H99" s="350">
        <v>11.834</v>
      </c>
      <c r="I99" s="250">
        <v>31.721</v>
      </c>
      <c r="J99" s="250">
        <v>32.036000000000001</v>
      </c>
      <c r="K99" s="250">
        <v>12.042999999999999</v>
      </c>
      <c r="L99" s="287">
        <v>8.7959999999999994</v>
      </c>
      <c r="M99" s="338">
        <v>600</v>
      </c>
      <c r="N99" s="348">
        <v>760</v>
      </c>
    </row>
    <row r="100" spans="1:15" x14ac:dyDescent="0.3">
      <c r="A100" s="283" t="s">
        <v>174</v>
      </c>
      <c r="B100" s="284">
        <v>165.721</v>
      </c>
      <c r="C100" s="285">
        <v>61.35</v>
      </c>
      <c r="D100" s="249">
        <v>18.309999999999999</v>
      </c>
      <c r="E100" s="249">
        <v>40.156999999999996</v>
      </c>
      <c r="F100" s="249">
        <v>36.616</v>
      </c>
      <c r="G100" s="349">
        <v>9.2880000000000003</v>
      </c>
      <c r="H100" s="350">
        <v>10.286</v>
      </c>
      <c r="I100" s="250">
        <v>25.725000000000001</v>
      </c>
      <c r="J100" s="250">
        <v>46.12</v>
      </c>
      <c r="K100" s="250">
        <v>30.893000000000001</v>
      </c>
      <c r="L100" s="287">
        <v>43.725000000000001</v>
      </c>
      <c r="M100" s="338">
        <v>760</v>
      </c>
      <c r="N100" s="348">
        <v>910</v>
      </c>
    </row>
    <row r="101" spans="1:15" x14ac:dyDescent="0.3">
      <c r="A101" s="283" t="s">
        <v>175</v>
      </c>
      <c r="B101" s="284">
        <v>154.1224</v>
      </c>
      <c r="C101" s="285">
        <v>65.433099999999996</v>
      </c>
      <c r="D101" s="249">
        <v>17.268619999999999</v>
      </c>
      <c r="E101" s="249">
        <v>38.742105000000002</v>
      </c>
      <c r="F101" s="249">
        <v>25.866332999999997</v>
      </c>
      <c r="G101" s="349">
        <v>6.8122720000000001</v>
      </c>
      <c r="H101" s="350">
        <v>26.221</v>
      </c>
      <c r="I101" s="250">
        <v>52.871000000000002</v>
      </c>
      <c r="J101" s="250">
        <v>58.118000000000002</v>
      </c>
      <c r="K101" s="250">
        <v>33.006</v>
      </c>
      <c r="L101" s="287">
        <v>25.65</v>
      </c>
      <c r="M101" s="338">
        <v>650</v>
      </c>
      <c r="N101" s="348">
        <v>820</v>
      </c>
    </row>
    <row r="102" spans="1:15" x14ac:dyDescent="0.3">
      <c r="A102" s="283" t="s">
        <v>176</v>
      </c>
      <c r="B102" s="284">
        <v>142.422</v>
      </c>
      <c r="C102" s="285">
        <v>50.72</v>
      </c>
      <c r="D102" s="249">
        <v>17.917999999999999</v>
      </c>
      <c r="E102" s="249">
        <v>26.143000000000001</v>
      </c>
      <c r="F102" s="249">
        <v>47.362000000000002</v>
      </c>
      <c r="G102" s="349">
        <v>0.27900000000000003</v>
      </c>
      <c r="H102" s="350">
        <v>7.6740000000000004</v>
      </c>
      <c r="I102" s="250">
        <v>4.0960000000000001</v>
      </c>
      <c r="J102" s="250">
        <v>5.7270000000000003</v>
      </c>
      <c r="K102" s="250">
        <v>9.1880000000000006</v>
      </c>
      <c r="L102" s="287">
        <v>111.47499999999999</v>
      </c>
      <c r="M102" s="338">
        <v>1600</v>
      </c>
      <c r="N102" s="348">
        <v>1755</v>
      </c>
    </row>
    <row r="103" spans="1:15" x14ac:dyDescent="0.3">
      <c r="A103" s="283" t="s">
        <v>885</v>
      </c>
      <c r="B103" s="284">
        <v>284.39350000000002</v>
      </c>
      <c r="C103" s="285">
        <v>107.2236</v>
      </c>
      <c r="D103" s="249">
        <v>39.891095</v>
      </c>
      <c r="E103" s="249">
        <v>84.747160000000008</v>
      </c>
      <c r="F103" s="249">
        <v>45.381603999999996</v>
      </c>
      <c r="G103" s="349">
        <v>7.1500469999999998</v>
      </c>
      <c r="H103" s="350">
        <v>24.806000000000001</v>
      </c>
      <c r="I103" s="250">
        <v>21.509</v>
      </c>
      <c r="J103" s="250">
        <v>50.932000000000002</v>
      </c>
      <c r="K103" s="250">
        <v>60.795000000000002</v>
      </c>
      <c r="L103" s="287">
        <v>142.97900000000001</v>
      </c>
      <c r="M103" s="338">
        <v>950</v>
      </c>
      <c r="N103" s="348">
        <v>1160</v>
      </c>
    </row>
    <row r="104" spans="1:15" x14ac:dyDescent="0.3">
      <c r="A104" s="283" t="s">
        <v>886</v>
      </c>
      <c r="B104" s="284">
        <v>877.20669999999996</v>
      </c>
      <c r="C104" s="285">
        <v>210.53059999999999</v>
      </c>
      <c r="D104" s="249">
        <v>58.456313000000002</v>
      </c>
      <c r="E104" s="249">
        <v>271.32259999999997</v>
      </c>
      <c r="F104" s="249">
        <v>329.084</v>
      </c>
      <c r="G104" s="349">
        <v>7.8131830000000004</v>
      </c>
      <c r="H104" s="350">
        <v>45.28</v>
      </c>
      <c r="I104" s="250">
        <v>28.39</v>
      </c>
      <c r="J104" s="250">
        <v>37.799999999999997</v>
      </c>
      <c r="K104" s="250">
        <v>53.216000000000001</v>
      </c>
      <c r="L104" s="287">
        <v>747.005</v>
      </c>
      <c r="M104" s="338">
        <v>1500</v>
      </c>
      <c r="N104" s="348">
        <v>1660</v>
      </c>
    </row>
    <row r="105" spans="1:15" x14ac:dyDescent="0.3">
      <c r="A105" s="283" t="s">
        <v>177</v>
      </c>
      <c r="B105" s="284">
        <v>97.397322000000003</v>
      </c>
      <c r="C105" s="285">
        <v>46.140107999999998</v>
      </c>
      <c r="D105" s="249">
        <v>16.090105999999999</v>
      </c>
      <c r="E105" s="249">
        <v>16.791080000000001</v>
      </c>
      <c r="F105" s="249">
        <v>14.515985000000001</v>
      </c>
      <c r="G105" s="349">
        <v>3.8600430000000001</v>
      </c>
      <c r="H105" s="350">
        <v>14.657</v>
      </c>
      <c r="I105" s="250">
        <v>29.84</v>
      </c>
      <c r="J105" s="250">
        <v>34.951999999999998</v>
      </c>
      <c r="K105" s="250">
        <v>12.616</v>
      </c>
      <c r="L105" s="287">
        <v>11.401999999999999</v>
      </c>
      <c r="M105" s="338">
        <v>630</v>
      </c>
      <c r="N105" s="348">
        <v>820</v>
      </c>
    </row>
    <row r="106" spans="1:15" x14ac:dyDescent="0.3">
      <c r="A106" s="283" t="s">
        <v>178</v>
      </c>
      <c r="B106" s="284">
        <v>95.229199999999992</v>
      </c>
      <c r="C106" s="285">
        <v>34.43721</v>
      </c>
      <c r="D106" s="249">
        <v>10.540940000000001</v>
      </c>
      <c r="E106" s="249">
        <v>28.226787000000002</v>
      </c>
      <c r="F106" s="249">
        <v>12.769178</v>
      </c>
      <c r="G106" s="349">
        <v>9.2550869999999996</v>
      </c>
      <c r="H106" s="350">
        <v>14.631</v>
      </c>
      <c r="I106" s="250">
        <v>29.905000000000001</v>
      </c>
      <c r="J106" s="250">
        <v>29.957000000000001</v>
      </c>
      <c r="K106" s="250">
        <v>13.686</v>
      </c>
      <c r="L106" s="287">
        <v>12.082000000000001</v>
      </c>
      <c r="M106" s="338">
        <v>620</v>
      </c>
      <c r="N106" s="348">
        <v>779</v>
      </c>
    </row>
    <row r="107" spans="1:15" ht="15" thickBot="1" x14ac:dyDescent="0.35">
      <c r="A107" s="289" t="s">
        <v>179</v>
      </c>
      <c r="B107" s="290">
        <v>131.8629</v>
      </c>
      <c r="C107" s="291">
        <v>25.501065999999998</v>
      </c>
      <c r="D107" s="261">
        <v>51.042480000000005</v>
      </c>
      <c r="E107" s="261">
        <v>29.144496999999998</v>
      </c>
      <c r="F107" s="261">
        <v>25.196155999999998</v>
      </c>
      <c r="G107" s="351">
        <v>0.97867399999999993</v>
      </c>
      <c r="H107" s="352">
        <v>16.606999999999999</v>
      </c>
      <c r="I107" s="262">
        <v>12.779</v>
      </c>
      <c r="J107" s="262">
        <v>18.957000000000001</v>
      </c>
      <c r="K107" s="262">
        <v>30.114999999999998</v>
      </c>
      <c r="L107" s="293">
        <v>65.188000000000002</v>
      </c>
      <c r="M107" s="341">
        <v>930</v>
      </c>
      <c r="N107" s="353">
        <v>1100</v>
      </c>
    </row>
    <row r="109" spans="1:15" ht="15" customHeight="1" x14ac:dyDescent="0.3">
      <c r="A109" s="800" t="s">
        <v>2207</v>
      </c>
      <c r="B109" s="800"/>
      <c r="C109" s="800"/>
      <c r="D109" s="800"/>
      <c r="E109" s="800"/>
      <c r="F109" s="800"/>
      <c r="G109" s="800"/>
      <c r="H109" s="800"/>
      <c r="I109" s="800"/>
      <c r="J109" s="800"/>
      <c r="K109" s="800"/>
      <c r="L109" s="800"/>
      <c r="M109" s="800"/>
      <c r="N109" s="800"/>
      <c r="O109" s="800"/>
    </row>
    <row r="110" spans="1:15" x14ac:dyDescent="0.3">
      <c r="A110" s="767" t="s">
        <v>823</v>
      </c>
      <c r="B110" s="767"/>
      <c r="C110" s="767"/>
      <c r="D110" s="767"/>
      <c r="E110" s="767"/>
      <c r="F110" s="767"/>
      <c r="G110" s="767"/>
      <c r="H110" s="767"/>
      <c r="I110" s="767"/>
      <c r="J110" s="767"/>
      <c r="K110" s="767"/>
      <c r="L110" s="767"/>
      <c r="M110" s="767"/>
      <c r="N110" s="767"/>
      <c r="O110" s="767"/>
    </row>
  </sheetData>
  <mergeCells count="7">
    <mergeCell ref="A110:O110"/>
    <mergeCell ref="A5:A6"/>
    <mergeCell ref="B5:B6"/>
    <mergeCell ref="C5:G5"/>
    <mergeCell ref="H5:L5"/>
    <mergeCell ref="M5:N5"/>
    <mergeCell ref="A109:O109"/>
  </mergeCells>
  <hyperlinks>
    <hyperlink ref="A2" location="'Appendix Table Menu'!A1" display="Return to Appendix Table Menu" xr:uid="{5B45861E-AD0E-4731-962B-6A55B08789E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C9109-0965-4604-A3F6-F7D7102BAB28}">
  <sheetPr>
    <tabColor rgb="FFC00000"/>
  </sheetPr>
  <dimension ref="A1:M61"/>
  <sheetViews>
    <sheetView zoomScale="85" zoomScaleNormal="85" workbookViewId="0">
      <pane ySplit="7" topLeftCell="A8" activePane="bottomLeft" state="frozen"/>
      <selection activeCell="A2" sqref="A2"/>
      <selection pane="bottomLeft"/>
    </sheetView>
  </sheetViews>
  <sheetFormatPr defaultColWidth="8.6640625" defaultRowHeight="14.4" x14ac:dyDescent="0.3"/>
  <cols>
    <col min="1" max="1" width="19.44140625" customWidth="1"/>
    <col min="2" max="2" width="10.6640625" customWidth="1"/>
    <col min="3" max="3" width="9.6640625" customWidth="1"/>
    <col min="4" max="4" width="9.109375" bestFit="1" customWidth="1"/>
    <col min="5" max="5" width="10.109375" customWidth="1"/>
    <col min="8" max="8" width="10" customWidth="1"/>
    <col min="11" max="11" width="10" customWidth="1"/>
    <col min="18" max="18" width="10.33203125" bestFit="1" customWidth="1"/>
    <col min="21" max="21" width="10.109375" bestFit="1" customWidth="1"/>
  </cols>
  <sheetData>
    <row r="1" spans="1:13" ht="21" x14ac:dyDescent="0.4">
      <c r="A1" s="50" t="s">
        <v>2208</v>
      </c>
      <c r="B1" s="1"/>
      <c r="C1" s="1"/>
      <c r="D1" s="1"/>
      <c r="E1" s="1"/>
      <c r="F1" s="1"/>
      <c r="G1" s="1"/>
    </row>
    <row r="2" spans="1:13" x14ac:dyDescent="0.3">
      <c r="A2" s="2" t="s">
        <v>27</v>
      </c>
    </row>
    <row r="3" spans="1:13" ht="15" thickBot="1" x14ac:dyDescent="0.35"/>
    <row r="4" spans="1:13" x14ac:dyDescent="0.3">
      <c r="A4" s="893" t="s">
        <v>824</v>
      </c>
      <c r="B4" s="801" t="s">
        <v>1185</v>
      </c>
      <c r="C4" s="802"/>
      <c r="D4" s="802"/>
      <c r="E4" s="802"/>
      <c r="F4" s="802"/>
      <c r="G4" s="803"/>
      <c r="H4" s="804" t="s">
        <v>1225</v>
      </c>
      <c r="I4" s="802"/>
      <c r="J4" s="802"/>
      <c r="K4" s="802"/>
      <c r="L4" s="802"/>
      <c r="M4" s="805"/>
    </row>
    <row r="5" spans="1:13" x14ac:dyDescent="0.3">
      <c r="A5" s="894"/>
      <c r="B5" s="827" t="s">
        <v>1053</v>
      </c>
      <c r="C5" s="828"/>
      <c r="D5" s="828"/>
      <c r="E5" s="828" t="s">
        <v>919</v>
      </c>
      <c r="F5" s="828"/>
      <c r="G5" s="863"/>
      <c r="H5" s="810" t="s">
        <v>1053</v>
      </c>
      <c r="I5" s="828"/>
      <c r="J5" s="828"/>
      <c r="K5" s="828" t="s">
        <v>919</v>
      </c>
      <c r="L5" s="828"/>
      <c r="M5" s="864"/>
    </row>
    <row r="6" spans="1:13" ht="28.2" thickBot="1" x14ac:dyDescent="0.35">
      <c r="A6" s="895"/>
      <c r="B6" s="599" t="s">
        <v>1051</v>
      </c>
      <c r="C6" s="600" t="s">
        <v>1052</v>
      </c>
      <c r="D6" s="600" t="s">
        <v>1093</v>
      </c>
      <c r="E6" s="600" t="s">
        <v>1051</v>
      </c>
      <c r="F6" s="600" t="s">
        <v>1052</v>
      </c>
      <c r="G6" s="601" t="s">
        <v>1093</v>
      </c>
      <c r="H6" s="602" t="s">
        <v>1051</v>
      </c>
      <c r="I6" s="600" t="s">
        <v>1052</v>
      </c>
      <c r="J6" s="600" t="s">
        <v>1093</v>
      </c>
      <c r="K6" s="600" t="s">
        <v>1051</v>
      </c>
      <c r="L6" s="600" t="s">
        <v>1052</v>
      </c>
      <c r="M6" s="603" t="s">
        <v>1093</v>
      </c>
    </row>
    <row r="7" spans="1:13" x14ac:dyDescent="0.3">
      <c r="A7" s="592" t="s">
        <v>69</v>
      </c>
      <c r="B7" s="593">
        <v>9612.89</v>
      </c>
      <c r="C7" s="594">
        <v>7120.549</v>
      </c>
      <c r="D7" s="594">
        <v>16733.438999999998</v>
      </c>
      <c r="E7" s="594">
        <v>9870.1980000000003</v>
      </c>
      <c r="F7" s="594">
        <v>10518.4</v>
      </c>
      <c r="G7" s="595">
        <v>20388.598000000002</v>
      </c>
      <c r="H7" s="596">
        <v>12.200442117200085</v>
      </c>
      <c r="I7" s="597">
        <v>9.0372245929358339</v>
      </c>
      <c r="J7" s="597">
        <v>21.237666710135919</v>
      </c>
      <c r="K7" s="597">
        <v>22.426366479603015</v>
      </c>
      <c r="L7" s="597">
        <v>23.899165262850488</v>
      </c>
      <c r="M7" s="598">
        <v>46.325531742453499</v>
      </c>
    </row>
    <row r="8" spans="1:13" x14ac:dyDescent="0.3">
      <c r="A8" s="456" t="s">
        <v>830</v>
      </c>
      <c r="B8" s="285">
        <v>126.387</v>
      </c>
      <c r="C8" s="249">
        <v>101.252</v>
      </c>
      <c r="D8" s="249">
        <v>227.63900000000001</v>
      </c>
      <c r="E8" s="250">
        <v>116.57299999999999</v>
      </c>
      <c r="F8" s="250">
        <v>137.43799999999999</v>
      </c>
      <c r="G8" s="286">
        <v>254.011</v>
      </c>
      <c r="H8" s="258">
        <v>9.6828316615195789</v>
      </c>
      <c r="I8" s="249">
        <v>7.7571749578056322</v>
      </c>
      <c r="J8" s="249">
        <v>17.440006619325214</v>
      </c>
      <c r="K8" s="250">
        <v>19.681311761041222</v>
      </c>
      <c r="L8" s="250">
        <v>23.204002005730175</v>
      </c>
      <c r="M8" s="288">
        <v>42.885313766771397</v>
      </c>
    </row>
    <row r="9" spans="1:13" x14ac:dyDescent="0.3">
      <c r="A9" s="456" t="s">
        <v>831</v>
      </c>
      <c r="B9" s="285">
        <v>20.155999999999999</v>
      </c>
      <c r="C9" s="249">
        <v>16.744</v>
      </c>
      <c r="D9" s="249">
        <v>36.9</v>
      </c>
      <c r="E9" s="250">
        <v>18.212</v>
      </c>
      <c r="F9" s="250">
        <v>16.614999999999998</v>
      </c>
      <c r="G9" s="286">
        <v>34.826999999999998</v>
      </c>
      <c r="H9" s="258">
        <v>12.1876889587616</v>
      </c>
      <c r="I9" s="249">
        <v>10.124561615672995</v>
      </c>
      <c r="J9" s="249">
        <v>22.312250574434636</v>
      </c>
      <c r="K9" s="250">
        <v>20.976975086098665</v>
      </c>
      <c r="L9" s="250">
        <v>19.137515981524782</v>
      </c>
      <c r="M9" s="288">
        <v>40.114491067623447</v>
      </c>
    </row>
    <row r="10" spans="1:13" x14ac:dyDescent="0.3">
      <c r="A10" s="456" t="s">
        <v>832</v>
      </c>
      <c r="B10" s="285">
        <v>197.38300000000001</v>
      </c>
      <c r="C10" s="249">
        <v>155.66399999999999</v>
      </c>
      <c r="D10" s="249">
        <v>353.04700000000003</v>
      </c>
      <c r="E10" s="250">
        <v>205.524</v>
      </c>
      <c r="F10" s="250">
        <v>202.73</v>
      </c>
      <c r="G10" s="286">
        <v>408.25400000000002</v>
      </c>
      <c r="H10" s="258">
        <v>11.316307722296594</v>
      </c>
      <c r="I10" s="249">
        <v>8.9244855194397541</v>
      </c>
      <c r="J10" s="249">
        <v>20.240793241736348</v>
      </c>
      <c r="K10" s="250">
        <v>22.189760216624503</v>
      </c>
      <c r="L10" s="250">
        <v>21.888101091435967</v>
      </c>
      <c r="M10" s="288">
        <v>44.07786130806047</v>
      </c>
    </row>
    <row r="11" spans="1:13" x14ac:dyDescent="0.3">
      <c r="A11" s="456" t="s">
        <v>833</v>
      </c>
      <c r="B11" s="285">
        <v>73.031000000000006</v>
      </c>
      <c r="C11" s="249">
        <v>51.637999999999998</v>
      </c>
      <c r="D11" s="249">
        <v>124.669</v>
      </c>
      <c r="E11" s="250">
        <v>80.569999999999993</v>
      </c>
      <c r="F11" s="250">
        <v>80.849000000000004</v>
      </c>
      <c r="G11" s="286">
        <v>161.41900000000001</v>
      </c>
      <c r="H11" s="258">
        <v>9.5353926261336426</v>
      </c>
      <c r="I11" s="249">
        <v>6.7421862555392789</v>
      </c>
      <c r="J11" s="249">
        <v>16.277578881672923</v>
      </c>
      <c r="K11" s="250">
        <v>20.256035076604366</v>
      </c>
      <c r="L11" s="250">
        <v>20.326178228973397</v>
      </c>
      <c r="M11" s="288">
        <v>40.582213305577767</v>
      </c>
    </row>
    <row r="12" spans="1:13" x14ac:dyDescent="0.3">
      <c r="A12" s="456" t="s">
        <v>834</v>
      </c>
      <c r="B12" s="285">
        <v>1204.1880000000001</v>
      </c>
      <c r="C12" s="249">
        <v>938.928</v>
      </c>
      <c r="D12" s="249">
        <v>2143.116</v>
      </c>
      <c r="E12" s="250">
        <v>1437.0429999999999</v>
      </c>
      <c r="F12" s="250">
        <v>1620.1849999999999</v>
      </c>
      <c r="G12" s="286">
        <v>3057.2280000000001</v>
      </c>
      <c r="H12" s="258">
        <v>16.657585273452298</v>
      </c>
      <c r="I12" s="249">
        <v>12.988232091361168</v>
      </c>
      <c r="J12" s="249">
        <v>29.645817364813464</v>
      </c>
      <c r="K12" s="250">
        <v>24.238263263178844</v>
      </c>
      <c r="L12" s="250">
        <v>27.327275916624217</v>
      </c>
      <c r="M12" s="288">
        <v>51.565539179803068</v>
      </c>
    </row>
    <row r="13" spans="1:13" x14ac:dyDescent="0.3">
      <c r="A13" s="456" t="s">
        <v>835</v>
      </c>
      <c r="B13" s="285">
        <v>203.191</v>
      </c>
      <c r="C13" s="249">
        <v>139.38200000000001</v>
      </c>
      <c r="D13" s="249">
        <v>342.57299999999998</v>
      </c>
      <c r="E13" s="250">
        <v>185.572</v>
      </c>
      <c r="F13" s="250">
        <v>176.078</v>
      </c>
      <c r="G13" s="286">
        <v>361.65</v>
      </c>
      <c r="H13" s="258">
        <v>13.741795642602806</v>
      </c>
      <c r="I13" s="249">
        <v>9.4263966428496548</v>
      </c>
      <c r="J13" s="249">
        <v>23.168192285452459</v>
      </c>
      <c r="K13" s="250">
        <v>24.53085590706479</v>
      </c>
      <c r="L13" s="250">
        <v>23.275839277499593</v>
      </c>
      <c r="M13" s="288">
        <v>47.806695184564383</v>
      </c>
    </row>
    <row r="14" spans="1:13" x14ac:dyDescent="0.3">
      <c r="A14" s="456" t="s">
        <v>836</v>
      </c>
      <c r="B14" s="285">
        <v>135.578</v>
      </c>
      <c r="C14" s="249">
        <v>105.75</v>
      </c>
      <c r="D14" s="249">
        <v>241.328</v>
      </c>
      <c r="E14" s="250">
        <v>101.267</v>
      </c>
      <c r="F14" s="250">
        <v>124.02500000000001</v>
      </c>
      <c r="G14" s="286">
        <v>225.292</v>
      </c>
      <c r="H14" s="258">
        <v>15.085106714406834</v>
      </c>
      <c r="I14" s="249">
        <v>11.766289774510044</v>
      </c>
      <c r="J14" s="249">
        <v>26.85139648891688</v>
      </c>
      <c r="K14" s="250">
        <v>21.167320217720292</v>
      </c>
      <c r="L14" s="250">
        <v>25.924307918697693</v>
      </c>
      <c r="M14" s="288">
        <v>47.091628136417981</v>
      </c>
    </row>
    <row r="15" spans="1:13" x14ac:dyDescent="0.3">
      <c r="A15" s="456" t="s">
        <v>837</v>
      </c>
      <c r="B15" s="285">
        <v>33.768000000000001</v>
      </c>
      <c r="C15" s="249">
        <v>23.282</v>
      </c>
      <c r="D15" s="249">
        <v>57.05</v>
      </c>
      <c r="E15" s="250">
        <v>24.939</v>
      </c>
      <c r="F15" s="250">
        <v>28</v>
      </c>
      <c r="G15" s="286">
        <v>52.939</v>
      </c>
      <c r="H15" s="258">
        <v>12.643497405252399</v>
      </c>
      <c r="I15" s="249">
        <v>8.7173035592598414</v>
      </c>
      <c r="J15" s="249">
        <v>21.36080096451224</v>
      </c>
      <c r="K15" s="250">
        <v>22.84607139912606</v>
      </c>
      <c r="L15" s="250">
        <v>25.650186421890602</v>
      </c>
      <c r="M15" s="288">
        <v>48.496257821016663</v>
      </c>
    </row>
    <row r="16" spans="1:13" x14ac:dyDescent="0.3">
      <c r="A16" s="456" t="s">
        <v>838</v>
      </c>
      <c r="B16" s="285">
        <v>13.999000000000001</v>
      </c>
      <c r="C16" s="249">
        <v>11.377000000000001</v>
      </c>
      <c r="D16" s="249">
        <v>25.376000000000001</v>
      </c>
      <c r="E16" s="250">
        <v>36.929000000000002</v>
      </c>
      <c r="F16" s="250">
        <v>35.558</v>
      </c>
      <c r="G16" s="286">
        <v>72.486999999999995</v>
      </c>
      <c r="H16" s="258">
        <v>11.550806551425389</v>
      </c>
      <c r="I16" s="249">
        <v>9.3873509633235699</v>
      </c>
      <c r="J16" s="249">
        <v>20.938157514748958</v>
      </c>
      <c r="K16" s="250">
        <v>21.675128393250183</v>
      </c>
      <c r="L16" s="250">
        <v>20.870432868672047</v>
      </c>
      <c r="M16" s="288">
        <v>42.545561261922231</v>
      </c>
    </row>
    <row r="17" spans="1:13" x14ac:dyDescent="0.3">
      <c r="A17" s="456" t="s">
        <v>839</v>
      </c>
      <c r="B17" s="285">
        <v>707.92399999999998</v>
      </c>
      <c r="C17" s="249">
        <v>586.35400000000004</v>
      </c>
      <c r="D17" s="249">
        <v>1294.278</v>
      </c>
      <c r="E17" s="250">
        <v>687.20100000000002</v>
      </c>
      <c r="F17" s="250">
        <v>752.64599999999996</v>
      </c>
      <c r="G17" s="286">
        <v>1439.847</v>
      </c>
      <c r="H17" s="258">
        <v>13.508267642012322</v>
      </c>
      <c r="I17" s="249">
        <v>11.188526967533935</v>
      </c>
      <c r="J17" s="249">
        <v>24.696794609546259</v>
      </c>
      <c r="K17" s="250">
        <v>25.784596127588539</v>
      </c>
      <c r="L17" s="250">
        <v>28.240170106046126</v>
      </c>
      <c r="M17" s="288">
        <v>54.024766233634672</v>
      </c>
    </row>
    <row r="18" spans="1:13" x14ac:dyDescent="0.3">
      <c r="A18" s="456" t="s">
        <v>840</v>
      </c>
      <c r="B18" s="285">
        <v>276.26400000000001</v>
      </c>
      <c r="C18" s="249">
        <v>214.47200000000001</v>
      </c>
      <c r="D18" s="249">
        <v>490.73599999999999</v>
      </c>
      <c r="E18" s="250">
        <v>316.65600000000001</v>
      </c>
      <c r="F18" s="250">
        <v>322.18299999999999</v>
      </c>
      <c r="G18" s="286">
        <v>638.83900000000006</v>
      </c>
      <c r="H18" s="258">
        <v>11.190540229624325</v>
      </c>
      <c r="I18" s="249">
        <v>8.6875508358960563</v>
      </c>
      <c r="J18" s="249">
        <v>19.87809106552038</v>
      </c>
      <c r="K18" s="250">
        <v>22.880016763187463</v>
      </c>
      <c r="L18" s="250">
        <v>23.279370802429217</v>
      </c>
      <c r="M18" s="288">
        <v>46.159387565616676</v>
      </c>
    </row>
    <row r="19" spans="1:13" x14ac:dyDescent="0.3">
      <c r="A19" s="456" t="s">
        <v>841</v>
      </c>
      <c r="B19" s="285">
        <v>48.685000000000002</v>
      </c>
      <c r="C19" s="249">
        <v>35.716999999999999</v>
      </c>
      <c r="D19" s="249">
        <v>84.402000000000001</v>
      </c>
      <c r="E19" s="250">
        <v>44.994999999999997</v>
      </c>
      <c r="F19" s="250">
        <v>50.768999999999998</v>
      </c>
      <c r="G19" s="286">
        <v>95.763999999999996</v>
      </c>
      <c r="H19" s="258">
        <v>17.268715904173433</v>
      </c>
      <c r="I19" s="249">
        <v>12.668927307165708</v>
      </c>
      <c r="J19" s="249">
        <v>29.937643211339143</v>
      </c>
      <c r="K19" s="250">
        <v>24.537418267683901</v>
      </c>
      <c r="L19" s="250">
        <v>27.686191533104655</v>
      </c>
      <c r="M19" s="288">
        <v>52.223609800788559</v>
      </c>
    </row>
    <row r="20" spans="1:13" x14ac:dyDescent="0.3">
      <c r="A20" s="456" t="s">
        <v>842</v>
      </c>
      <c r="B20" s="285">
        <v>54.405999999999999</v>
      </c>
      <c r="C20" s="249">
        <v>33.503</v>
      </c>
      <c r="D20" s="249">
        <v>87.909000000000006</v>
      </c>
      <c r="E20" s="250">
        <v>45.694000000000003</v>
      </c>
      <c r="F20" s="250">
        <v>33.707000000000001</v>
      </c>
      <c r="G20" s="286">
        <v>79.400999999999996</v>
      </c>
      <c r="H20" s="258">
        <v>11.587159265404004</v>
      </c>
      <c r="I20" s="249">
        <v>7.1353269284422742</v>
      </c>
      <c r="J20" s="249">
        <v>18.722486193846276</v>
      </c>
      <c r="K20" s="250">
        <v>24.524605649450674</v>
      </c>
      <c r="L20" s="250">
        <v>18.091015945770426</v>
      </c>
      <c r="M20" s="288">
        <v>42.6156215952211</v>
      </c>
    </row>
    <row r="21" spans="1:13" x14ac:dyDescent="0.3">
      <c r="A21" s="456" t="s">
        <v>843</v>
      </c>
      <c r="B21" s="285">
        <v>384.25</v>
      </c>
      <c r="C21" s="249">
        <v>304.529</v>
      </c>
      <c r="D21" s="249">
        <v>688.779</v>
      </c>
      <c r="E21" s="250">
        <v>353.12900000000002</v>
      </c>
      <c r="F21" s="250">
        <v>384.14</v>
      </c>
      <c r="G21" s="286">
        <v>737.26900000000001</v>
      </c>
      <c r="H21" s="258">
        <v>11.957125497694927</v>
      </c>
      <c r="I21" s="249">
        <v>9.4763603661354292</v>
      </c>
      <c r="J21" s="249">
        <v>21.433485863830356</v>
      </c>
      <c r="K21" s="250">
        <v>21.37003925688478</v>
      </c>
      <c r="L21" s="250">
        <v>23.246708370424745</v>
      </c>
      <c r="M21" s="288">
        <v>44.616747627309529</v>
      </c>
    </row>
    <row r="22" spans="1:13" x14ac:dyDescent="0.3">
      <c r="A22" s="456" t="s">
        <v>844</v>
      </c>
      <c r="B22" s="285">
        <v>174.47499999999999</v>
      </c>
      <c r="C22" s="249">
        <v>116.876</v>
      </c>
      <c r="D22" s="249">
        <v>291.351</v>
      </c>
      <c r="E22" s="250">
        <v>169.79400000000001</v>
      </c>
      <c r="F22" s="250">
        <v>178.114</v>
      </c>
      <c r="G22" s="286">
        <v>347.90800000000002</v>
      </c>
      <c r="H22" s="258">
        <v>9.6638331977248804</v>
      </c>
      <c r="I22" s="249">
        <v>6.4735358579584066</v>
      </c>
      <c r="J22" s="249">
        <v>16.137369055683287</v>
      </c>
      <c r="K22" s="250">
        <v>21.429815505233957</v>
      </c>
      <c r="L22" s="250">
        <v>22.479888328793958</v>
      </c>
      <c r="M22" s="288">
        <v>43.909703834027916</v>
      </c>
    </row>
    <row r="23" spans="1:13" x14ac:dyDescent="0.3">
      <c r="A23" s="456" t="s">
        <v>845</v>
      </c>
      <c r="B23" s="285">
        <v>83.417000000000002</v>
      </c>
      <c r="C23" s="249">
        <v>52.656999999999996</v>
      </c>
      <c r="D23" s="249">
        <v>136.07400000000001</v>
      </c>
      <c r="E23" s="250">
        <v>71.358000000000004</v>
      </c>
      <c r="F23" s="250">
        <v>81.13</v>
      </c>
      <c r="G23" s="286">
        <v>152.488</v>
      </c>
      <c r="H23" s="258">
        <v>9.1797870151193521</v>
      </c>
      <c r="I23" s="249">
        <v>5.7947426166745348</v>
      </c>
      <c r="J23" s="249">
        <v>14.974529631793887</v>
      </c>
      <c r="K23" s="250">
        <v>18.851694613008984</v>
      </c>
      <c r="L23" s="250">
        <v>21.433307883536802</v>
      </c>
      <c r="M23" s="288">
        <v>40.285002496545786</v>
      </c>
    </row>
    <row r="24" spans="1:13" x14ac:dyDescent="0.3">
      <c r="A24" s="456" t="s">
        <v>846</v>
      </c>
      <c r="B24" s="285">
        <v>68.474000000000004</v>
      </c>
      <c r="C24" s="249">
        <v>44.496000000000002</v>
      </c>
      <c r="D24" s="249">
        <v>112.97</v>
      </c>
      <c r="E24" s="250">
        <v>80.819000000000003</v>
      </c>
      <c r="F24" s="250">
        <v>72.022999999999996</v>
      </c>
      <c r="G24" s="286">
        <v>152.84200000000001</v>
      </c>
      <c r="H24" s="258">
        <v>9.0759675208826511</v>
      </c>
      <c r="I24" s="249">
        <v>5.8977750797265305</v>
      </c>
      <c r="J24" s="249">
        <v>14.973742600609183</v>
      </c>
      <c r="K24" s="250">
        <v>21.053687306412833</v>
      </c>
      <c r="L24" s="250">
        <v>18.762292540983818</v>
      </c>
      <c r="M24" s="288">
        <v>39.815979847396655</v>
      </c>
    </row>
    <row r="25" spans="1:13" x14ac:dyDescent="0.3">
      <c r="A25" s="456" t="s">
        <v>847</v>
      </c>
      <c r="B25" s="285">
        <v>114.32599999999999</v>
      </c>
      <c r="C25" s="249">
        <v>81.061999999999998</v>
      </c>
      <c r="D25" s="249">
        <v>195.38800000000001</v>
      </c>
      <c r="E25" s="250">
        <v>107.604</v>
      </c>
      <c r="F25" s="250">
        <v>119.34</v>
      </c>
      <c r="G25" s="286">
        <v>226.94399999999999</v>
      </c>
      <c r="H25" s="258">
        <v>9.7362526932543041</v>
      </c>
      <c r="I25" s="249">
        <v>6.903417558740621</v>
      </c>
      <c r="J25" s="249">
        <v>16.639670251994922</v>
      </c>
      <c r="K25" s="250">
        <v>18.73028693175884</v>
      </c>
      <c r="L25" s="250">
        <v>20.773135222074458</v>
      </c>
      <c r="M25" s="288">
        <v>39.503422153833299</v>
      </c>
    </row>
    <row r="26" spans="1:13" x14ac:dyDescent="0.3">
      <c r="A26" s="456" t="s">
        <v>848</v>
      </c>
      <c r="B26" s="285">
        <v>113.318</v>
      </c>
      <c r="C26" s="249">
        <v>100.06399999999999</v>
      </c>
      <c r="D26" s="249">
        <v>213.38200000000001</v>
      </c>
      <c r="E26" s="250">
        <v>116.56</v>
      </c>
      <c r="F26" s="250">
        <v>155.005</v>
      </c>
      <c r="G26" s="286">
        <v>271.565</v>
      </c>
      <c r="H26" s="258">
        <v>9.7756360486823546</v>
      </c>
      <c r="I26" s="249">
        <v>8.6322494711815505</v>
      </c>
      <c r="J26" s="249">
        <v>18.407885519863903</v>
      </c>
      <c r="K26" s="250">
        <v>20.03148393837947</v>
      </c>
      <c r="L26" s="250">
        <v>26.638470897979666</v>
      </c>
      <c r="M26" s="288">
        <v>46.669954836359132</v>
      </c>
    </row>
    <row r="27" spans="1:13" x14ac:dyDescent="0.3">
      <c r="A27" s="456" t="s">
        <v>849</v>
      </c>
      <c r="B27" s="285">
        <v>54.182000000000002</v>
      </c>
      <c r="C27" s="249">
        <v>36.83</v>
      </c>
      <c r="D27" s="249">
        <v>91.012</v>
      </c>
      <c r="E27" s="250">
        <v>39.491</v>
      </c>
      <c r="F27" s="250">
        <v>31.001000000000001</v>
      </c>
      <c r="G27" s="286">
        <v>70.492000000000004</v>
      </c>
      <c r="H27" s="258">
        <v>12.983882176457337</v>
      </c>
      <c r="I27" s="249">
        <v>8.825742507824069</v>
      </c>
      <c r="J27" s="249">
        <v>21.80962468428141</v>
      </c>
      <c r="K27" s="250">
        <v>25.263245435586434</v>
      </c>
      <c r="L27" s="250">
        <v>19.832009109635486</v>
      </c>
      <c r="M27" s="288">
        <v>45.09525454522192</v>
      </c>
    </row>
    <row r="28" spans="1:13" x14ac:dyDescent="0.3">
      <c r="A28" s="456" t="s">
        <v>850</v>
      </c>
      <c r="B28" s="285">
        <v>194.76599999999999</v>
      </c>
      <c r="C28" s="249">
        <v>128.66900000000001</v>
      </c>
      <c r="D28" s="249">
        <v>323.435</v>
      </c>
      <c r="E28" s="250">
        <v>170.179</v>
      </c>
      <c r="F28" s="250">
        <v>185.55799999999999</v>
      </c>
      <c r="G28" s="286">
        <v>355.73700000000002</v>
      </c>
      <c r="H28" s="258">
        <v>13.097985732270248</v>
      </c>
      <c r="I28" s="249">
        <v>8.6529719056995589</v>
      </c>
      <c r="J28" s="249">
        <v>21.750957637969808</v>
      </c>
      <c r="K28" s="250">
        <v>23.004001189542837</v>
      </c>
      <c r="L28" s="250">
        <v>25.082862472626999</v>
      </c>
      <c r="M28" s="288">
        <v>48.086863662169833</v>
      </c>
    </row>
    <row r="29" spans="1:13" x14ac:dyDescent="0.3">
      <c r="A29" s="456" t="s">
        <v>851</v>
      </c>
      <c r="B29" s="285">
        <v>250.01300000000001</v>
      </c>
      <c r="C29" s="249">
        <v>161.60900000000001</v>
      </c>
      <c r="D29" s="249">
        <v>411.62200000000001</v>
      </c>
      <c r="E29" s="250">
        <v>225.24600000000001</v>
      </c>
      <c r="F29" s="250">
        <v>244.095</v>
      </c>
      <c r="G29" s="286">
        <v>469.34100000000001</v>
      </c>
      <c r="H29" s="258">
        <v>15.206215977860902</v>
      </c>
      <c r="I29" s="249">
        <v>9.8293343064805523</v>
      </c>
      <c r="J29" s="249">
        <v>25.035550284341451</v>
      </c>
      <c r="K29" s="250">
        <v>22.378401900384787</v>
      </c>
      <c r="L29" s="250">
        <v>24.25106777423095</v>
      </c>
      <c r="M29" s="288">
        <v>46.629469674615734</v>
      </c>
    </row>
    <row r="30" spans="1:13" x14ac:dyDescent="0.3">
      <c r="A30" s="456" t="s">
        <v>852</v>
      </c>
      <c r="B30" s="285">
        <v>303.10500000000002</v>
      </c>
      <c r="C30" s="249">
        <v>211.94</v>
      </c>
      <c r="D30" s="249">
        <v>515.04499999999996</v>
      </c>
      <c r="E30" s="250">
        <v>254.69399999999999</v>
      </c>
      <c r="F30" s="250">
        <v>282.37700000000001</v>
      </c>
      <c r="G30" s="286">
        <v>537.07100000000003</v>
      </c>
      <c r="H30" s="258">
        <v>10.659274576414237</v>
      </c>
      <c r="I30" s="249">
        <v>7.4532807235949043</v>
      </c>
      <c r="J30" s="249">
        <v>18.112555300009141</v>
      </c>
      <c r="K30" s="250">
        <v>22.613134927329064</v>
      </c>
      <c r="L30" s="250">
        <v>25.070984009730889</v>
      </c>
      <c r="M30" s="288">
        <v>47.684118937059957</v>
      </c>
    </row>
    <row r="31" spans="1:13" x14ac:dyDescent="0.3">
      <c r="A31" s="456" t="s">
        <v>853</v>
      </c>
      <c r="B31" s="285">
        <v>163.99799999999999</v>
      </c>
      <c r="C31" s="249">
        <v>103.523</v>
      </c>
      <c r="D31" s="249">
        <v>267.52100000000002</v>
      </c>
      <c r="E31" s="250">
        <v>130.447</v>
      </c>
      <c r="F31" s="250">
        <v>130.68700000000001</v>
      </c>
      <c r="G31" s="286">
        <v>261.13400000000001</v>
      </c>
      <c r="H31" s="258">
        <v>10.238318497995387</v>
      </c>
      <c r="I31" s="249">
        <v>6.4628925100792474</v>
      </c>
      <c r="J31" s="249">
        <v>16.701211008074633</v>
      </c>
      <c r="K31" s="250">
        <v>21.013673297120363</v>
      </c>
      <c r="L31" s="250">
        <v>21.052334834689709</v>
      </c>
      <c r="M31" s="288">
        <v>42.066008131810065</v>
      </c>
    </row>
    <row r="32" spans="1:13" x14ac:dyDescent="0.3">
      <c r="A32" s="456" t="s">
        <v>854</v>
      </c>
      <c r="B32" s="285">
        <v>75.741</v>
      </c>
      <c r="C32" s="249">
        <v>64.662000000000006</v>
      </c>
      <c r="D32" s="249">
        <v>140.40299999999999</v>
      </c>
      <c r="E32" s="250">
        <v>67.971000000000004</v>
      </c>
      <c r="F32" s="250">
        <v>83.537000000000006</v>
      </c>
      <c r="G32" s="286">
        <v>151.50800000000001</v>
      </c>
      <c r="H32" s="258">
        <v>10.202374505984757</v>
      </c>
      <c r="I32" s="249">
        <v>8.7100241653263932</v>
      </c>
      <c r="J32" s="249">
        <v>18.912398671311152</v>
      </c>
      <c r="K32" s="250">
        <v>18.994802146210596</v>
      </c>
      <c r="L32" s="250">
        <v>23.344790968030406</v>
      </c>
      <c r="M32" s="288">
        <v>42.339593114241005</v>
      </c>
    </row>
    <row r="33" spans="1:13" x14ac:dyDescent="0.3">
      <c r="A33" s="456" t="s">
        <v>855</v>
      </c>
      <c r="B33" s="285">
        <v>165.94</v>
      </c>
      <c r="C33" s="249">
        <v>115.328</v>
      </c>
      <c r="D33" s="249">
        <v>281.26799999999997</v>
      </c>
      <c r="E33" s="250">
        <v>175.79499999999999</v>
      </c>
      <c r="F33" s="250">
        <v>167.858</v>
      </c>
      <c r="G33" s="286">
        <v>343.65300000000002</v>
      </c>
      <c r="H33" s="258">
        <v>10.078800990752089</v>
      </c>
      <c r="I33" s="249">
        <v>7.0047484672861096</v>
      </c>
      <c r="J33" s="249">
        <v>17.083549458038199</v>
      </c>
      <c r="K33" s="250">
        <v>21.651950393699817</v>
      </c>
      <c r="L33" s="250">
        <v>20.674382600106171</v>
      </c>
      <c r="M33" s="288">
        <v>42.326332993805984</v>
      </c>
    </row>
    <row r="34" spans="1:13" x14ac:dyDescent="0.3">
      <c r="A34" s="456" t="s">
        <v>856</v>
      </c>
      <c r="B34" s="285">
        <v>42.194000000000003</v>
      </c>
      <c r="C34" s="249">
        <v>26.094000000000001</v>
      </c>
      <c r="D34" s="249">
        <v>68.287999999999997</v>
      </c>
      <c r="E34" s="250">
        <v>26.597999999999999</v>
      </c>
      <c r="F34" s="250">
        <v>28.532</v>
      </c>
      <c r="G34" s="286">
        <v>55.13</v>
      </c>
      <c r="H34" s="258">
        <v>14.005005343901647</v>
      </c>
      <c r="I34" s="249">
        <v>8.6611036982454745</v>
      </c>
      <c r="J34" s="249">
        <v>22.66610904214712</v>
      </c>
      <c r="K34" s="250">
        <v>19.504432825642191</v>
      </c>
      <c r="L34" s="250">
        <v>20.922643709347433</v>
      </c>
      <c r="M34" s="288">
        <v>40.427076534989624</v>
      </c>
    </row>
    <row r="35" spans="1:13" x14ac:dyDescent="0.3">
      <c r="A35" s="456" t="s">
        <v>857</v>
      </c>
      <c r="B35" s="285">
        <v>56.177999999999997</v>
      </c>
      <c r="C35" s="249">
        <v>35.655000000000001</v>
      </c>
      <c r="D35" s="249">
        <v>91.832999999999998</v>
      </c>
      <c r="E35" s="250">
        <v>54.637999999999998</v>
      </c>
      <c r="F35" s="250">
        <v>45.475000000000001</v>
      </c>
      <c r="G35" s="286">
        <v>100.113</v>
      </c>
      <c r="H35" s="258">
        <v>10.997547095569308</v>
      </c>
      <c r="I35" s="249">
        <v>6.9799128073716341</v>
      </c>
      <c r="J35" s="249">
        <v>17.977459902940939</v>
      </c>
      <c r="K35" s="250">
        <v>20.964622822500193</v>
      </c>
      <c r="L35" s="250">
        <v>17.448775995702555</v>
      </c>
      <c r="M35" s="288">
        <v>38.413398818202751</v>
      </c>
    </row>
    <row r="36" spans="1:13" x14ac:dyDescent="0.3">
      <c r="A36" s="456" t="s">
        <v>858</v>
      </c>
      <c r="B36" s="285">
        <v>88.632000000000005</v>
      </c>
      <c r="C36" s="249">
        <v>64.840999999999994</v>
      </c>
      <c r="D36" s="249">
        <v>153.47300000000001</v>
      </c>
      <c r="E36" s="250">
        <v>125.532</v>
      </c>
      <c r="F36" s="250">
        <v>125.21</v>
      </c>
      <c r="G36" s="286">
        <v>250.74199999999999</v>
      </c>
      <c r="H36" s="258">
        <v>13.664956337263801</v>
      </c>
      <c r="I36" s="249">
        <v>9.9969473086980116</v>
      </c>
      <c r="J36" s="249">
        <v>23.661903645961814</v>
      </c>
      <c r="K36" s="250">
        <v>25.362869334712613</v>
      </c>
      <c r="L36" s="250">
        <v>25.297811469580395</v>
      </c>
      <c r="M36" s="288">
        <v>50.660680804293015</v>
      </c>
    </row>
    <row r="37" spans="1:13" x14ac:dyDescent="0.3">
      <c r="A37" s="456" t="s">
        <v>859</v>
      </c>
      <c r="B37" s="285">
        <v>66</v>
      </c>
      <c r="C37" s="249">
        <v>37.865000000000002</v>
      </c>
      <c r="D37" s="249">
        <v>103.86499999999999</v>
      </c>
      <c r="E37" s="250">
        <v>34.530999999999999</v>
      </c>
      <c r="F37" s="250">
        <v>32.24</v>
      </c>
      <c r="G37" s="286">
        <v>66.771000000000001</v>
      </c>
      <c r="H37" s="258">
        <v>16.996466795084416</v>
      </c>
      <c r="I37" s="249">
        <v>9.7510790181192633</v>
      </c>
      <c r="J37" s="249">
        <v>26.747545813203676</v>
      </c>
      <c r="K37" s="250">
        <v>22.55792836285007</v>
      </c>
      <c r="L37" s="250">
        <v>21.061295949097513</v>
      </c>
      <c r="M37" s="288">
        <v>43.619224311947576</v>
      </c>
    </row>
    <row r="38" spans="1:13" x14ac:dyDescent="0.3">
      <c r="A38" s="456" t="s">
        <v>860</v>
      </c>
      <c r="B38" s="285">
        <v>340.19</v>
      </c>
      <c r="C38" s="249">
        <v>251.18199999999999</v>
      </c>
      <c r="D38" s="249">
        <v>591.37199999999996</v>
      </c>
      <c r="E38" s="250">
        <v>262.75700000000001</v>
      </c>
      <c r="F38" s="250">
        <v>307.48099999999999</v>
      </c>
      <c r="G38" s="286">
        <v>570.23800000000006</v>
      </c>
      <c r="H38" s="258">
        <v>16.333952236429624</v>
      </c>
      <c r="I38" s="249">
        <v>12.060303920311785</v>
      </c>
      <c r="J38" s="249">
        <v>28.39425615674141</v>
      </c>
      <c r="K38" s="250">
        <v>21.831903392142884</v>
      </c>
      <c r="L38" s="250">
        <v>25.547922555515118</v>
      </c>
      <c r="M38" s="288">
        <v>47.379825947658006</v>
      </c>
    </row>
    <row r="39" spans="1:13" x14ac:dyDescent="0.3">
      <c r="A39" s="456" t="s">
        <v>861</v>
      </c>
      <c r="B39" s="285">
        <v>58.518999999999998</v>
      </c>
      <c r="C39" s="249">
        <v>49.284999999999997</v>
      </c>
      <c r="D39" s="249">
        <v>107.804</v>
      </c>
      <c r="E39" s="250">
        <v>55.625999999999998</v>
      </c>
      <c r="F39" s="250">
        <v>53.207000000000001</v>
      </c>
      <c r="G39" s="286">
        <v>108.833</v>
      </c>
      <c r="H39" s="258">
        <v>10.821261219946079</v>
      </c>
      <c r="I39" s="249">
        <v>9.1137213422143653</v>
      </c>
      <c r="J39" s="249">
        <v>19.934982562160446</v>
      </c>
      <c r="K39" s="250">
        <v>22.01754247082852</v>
      </c>
      <c r="L39" s="250">
        <v>21.060068713288263</v>
      </c>
      <c r="M39" s="288">
        <v>43.077611184116783</v>
      </c>
    </row>
    <row r="40" spans="1:13" x14ac:dyDescent="0.3">
      <c r="A40" s="456" t="s">
        <v>862</v>
      </c>
      <c r="B40" s="285">
        <v>540.49199999999996</v>
      </c>
      <c r="C40" s="249">
        <v>480.08699999999999</v>
      </c>
      <c r="D40" s="249">
        <v>1020.579</v>
      </c>
      <c r="E40" s="250">
        <v>756.11900000000003</v>
      </c>
      <c r="F40" s="250">
        <v>931.69899999999996</v>
      </c>
      <c r="G40" s="286">
        <v>1687.818</v>
      </c>
      <c r="H40" s="258">
        <v>13.552041361291989</v>
      </c>
      <c r="I40" s="249">
        <v>12.037474895129968</v>
      </c>
      <c r="J40" s="249">
        <v>25.589516256421955</v>
      </c>
      <c r="K40" s="250">
        <v>21.862331204404626</v>
      </c>
      <c r="L40" s="250">
        <v>26.939029598267712</v>
      </c>
      <c r="M40" s="288">
        <v>48.801360802672335</v>
      </c>
    </row>
    <row r="41" spans="1:13" x14ac:dyDescent="0.3">
      <c r="A41" s="456" t="s">
        <v>863</v>
      </c>
      <c r="B41" s="285">
        <v>283.68299999999999</v>
      </c>
      <c r="C41" s="249">
        <v>218.81399999999999</v>
      </c>
      <c r="D41" s="249">
        <v>502.49700000000001</v>
      </c>
      <c r="E41" s="250">
        <v>316.327</v>
      </c>
      <c r="F41" s="250">
        <v>303.798</v>
      </c>
      <c r="G41" s="286">
        <v>620.125</v>
      </c>
      <c r="H41" s="258">
        <v>10.71047514771676</v>
      </c>
      <c r="I41" s="249">
        <v>8.2613406829894469</v>
      </c>
      <c r="J41" s="249">
        <v>18.971815830706209</v>
      </c>
      <c r="K41" s="250">
        <v>22.632015379585134</v>
      </c>
      <c r="L41" s="250">
        <v>21.735612224967213</v>
      </c>
      <c r="M41" s="288">
        <v>44.367627604552347</v>
      </c>
    </row>
    <row r="42" spans="1:13" x14ac:dyDescent="0.3">
      <c r="A42" s="456" t="s">
        <v>864</v>
      </c>
      <c r="B42" s="285">
        <v>14.124000000000001</v>
      </c>
      <c r="C42" s="249">
        <v>10.161</v>
      </c>
      <c r="D42" s="249">
        <v>24.285</v>
      </c>
      <c r="E42" s="250">
        <v>29.34</v>
      </c>
      <c r="F42" s="250">
        <v>19.501000000000001</v>
      </c>
      <c r="G42" s="286">
        <v>48.841000000000001</v>
      </c>
      <c r="H42" s="258">
        <v>7.2305069648150146</v>
      </c>
      <c r="I42" s="249">
        <v>5.2017262297851428</v>
      </c>
      <c r="J42" s="249">
        <v>12.432233194600157</v>
      </c>
      <c r="K42" s="250">
        <v>22.889329234993994</v>
      </c>
      <c r="L42" s="250">
        <v>15.213524519823377</v>
      </c>
      <c r="M42" s="288">
        <v>38.102853754817367</v>
      </c>
    </row>
    <row r="43" spans="1:13" x14ac:dyDescent="0.3">
      <c r="A43" s="456" t="s">
        <v>865</v>
      </c>
      <c r="B43" s="285">
        <v>304.18400000000003</v>
      </c>
      <c r="C43" s="249">
        <v>199.51499999999999</v>
      </c>
      <c r="D43" s="249">
        <v>503.69900000000001</v>
      </c>
      <c r="E43" s="250">
        <v>318.88</v>
      </c>
      <c r="F43" s="250">
        <v>343.40800000000002</v>
      </c>
      <c r="G43" s="286">
        <v>662.28800000000001</v>
      </c>
      <c r="H43" s="258">
        <v>9.7437845671091221</v>
      </c>
      <c r="I43" s="249">
        <v>6.3909711816097374</v>
      </c>
      <c r="J43" s="249">
        <v>16.13475574871886</v>
      </c>
      <c r="K43" s="250">
        <v>19.824595105896336</v>
      </c>
      <c r="L43" s="250">
        <v>21.349487443946465</v>
      </c>
      <c r="M43" s="288">
        <v>41.174082549842808</v>
      </c>
    </row>
    <row r="44" spans="1:13" x14ac:dyDescent="0.3">
      <c r="A44" s="456" t="s">
        <v>866</v>
      </c>
      <c r="B44" s="285">
        <v>85.686999999999998</v>
      </c>
      <c r="C44" s="249">
        <v>66.820999999999998</v>
      </c>
      <c r="D44" s="249">
        <v>152.50800000000001</v>
      </c>
      <c r="E44" s="250">
        <v>106.55</v>
      </c>
      <c r="F44" s="250">
        <v>103.96899999999999</v>
      </c>
      <c r="G44" s="286">
        <v>210.51900000000001</v>
      </c>
      <c r="H44" s="258">
        <v>8.7834464830644432</v>
      </c>
      <c r="I44" s="249">
        <v>6.8495650150530318</v>
      </c>
      <c r="J44" s="249">
        <v>15.633011498117474</v>
      </c>
      <c r="K44" s="250">
        <v>20.505961259033302</v>
      </c>
      <c r="L44" s="250">
        <v>20.009237786395435</v>
      </c>
      <c r="M44" s="288">
        <v>40.515199045428737</v>
      </c>
    </row>
    <row r="45" spans="1:13" x14ac:dyDescent="0.3">
      <c r="A45" s="456" t="s">
        <v>867</v>
      </c>
      <c r="B45" s="285">
        <v>142.535</v>
      </c>
      <c r="C45" s="249">
        <v>102.142</v>
      </c>
      <c r="D45" s="249">
        <v>244.67699999999999</v>
      </c>
      <c r="E45" s="250">
        <v>137.93100000000001</v>
      </c>
      <c r="F45" s="250">
        <v>146.982</v>
      </c>
      <c r="G45" s="286">
        <v>284.91300000000001</v>
      </c>
      <c r="H45" s="258">
        <v>13.721807406608724</v>
      </c>
      <c r="I45" s="249">
        <v>9.8331837943370282</v>
      </c>
      <c r="J45" s="249">
        <v>23.554991200945754</v>
      </c>
      <c r="K45" s="250">
        <v>22.589124282682178</v>
      </c>
      <c r="L45" s="250">
        <v>24.071417341403979</v>
      </c>
      <c r="M45" s="288">
        <v>46.660541624086157</v>
      </c>
    </row>
    <row r="46" spans="1:13" x14ac:dyDescent="0.3">
      <c r="A46" s="456" t="s">
        <v>868</v>
      </c>
      <c r="B46" s="285">
        <v>391.892</v>
      </c>
      <c r="C46" s="249">
        <v>288.34100000000001</v>
      </c>
      <c r="D46" s="249">
        <v>680.23299999999995</v>
      </c>
      <c r="E46" s="250">
        <v>335.786</v>
      </c>
      <c r="F46" s="250">
        <v>387.36</v>
      </c>
      <c r="G46" s="286">
        <v>723.14599999999996</v>
      </c>
      <c r="H46" s="258">
        <v>11.149186212280402</v>
      </c>
      <c r="I46" s="249">
        <v>8.2031975688075871</v>
      </c>
      <c r="J46" s="249">
        <v>19.35238378108799</v>
      </c>
      <c r="K46" s="250">
        <v>20.930935629391051</v>
      </c>
      <c r="L46" s="250">
        <v>24.145757194763682</v>
      </c>
      <c r="M46" s="288">
        <v>45.076692824154733</v>
      </c>
    </row>
    <row r="47" spans="1:13" x14ac:dyDescent="0.3">
      <c r="A47" s="456" t="s">
        <v>869</v>
      </c>
      <c r="B47" s="285">
        <v>35.857999999999997</v>
      </c>
      <c r="C47" s="249">
        <v>23.254999999999999</v>
      </c>
      <c r="D47" s="249">
        <v>59.113</v>
      </c>
      <c r="E47" s="250">
        <v>37.046999999999997</v>
      </c>
      <c r="F47" s="250">
        <v>33.700000000000003</v>
      </c>
      <c r="G47" s="286">
        <v>70.747</v>
      </c>
      <c r="H47" s="258">
        <v>14.284462291059164</v>
      </c>
      <c r="I47" s="249">
        <v>9.2639068151759965</v>
      </c>
      <c r="J47" s="249">
        <v>23.54836910623516</v>
      </c>
      <c r="K47" s="250">
        <v>23.725264169068204</v>
      </c>
      <c r="L47" s="250">
        <v>21.581812359910344</v>
      </c>
      <c r="M47" s="288">
        <v>45.307076528978548</v>
      </c>
    </row>
    <row r="48" spans="1:13" x14ac:dyDescent="0.3">
      <c r="A48" s="456" t="s">
        <v>870</v>
      </c>
      <c r="B48" s="285">
        <v>139.09299999999999</v>
      </c>
      <c r="C48" s="249">
        <v>118.128</v>
      </c>
      <c r="D48" s="249">
        <v>257.221</v>
      </c>
      <c r="E48" s="250">
        <v>123.021</v>
      </c>
      <c r="F48" s="250">
        <v>134.244</v>
      </c>
      <c r="G48" s="286">
        <v>257.26499999999999</v>
      </c>
      <c r="H48" s="258">
        <v>10.013347001891905</v>
      </c>
      <c r="I48" s="249">
        <v>8.5040703316449218</v>
      </c>
      <c r="J48" s="249">
        <v>18.517417333536827</v>
      </c>
      <c r="K48" s="250">
        <v>20.963330657982855</v>
      </c>
      <c r="L48" s="250">
        <v>22.875780239554629</v>
      </c>
      <c r="M48" s="288">
        <v>43.839110897537488</v>
      </c>
    </row>
    <row r="49" spans="1:13" x14ac:dyDescent="0.3">
      <c r="A49" s="456" t="s">
        <v>871</v>
      </c>
      <c r="B49" s="285">
        <v>24.853000000000002</v>
      </c>
      <c r="C49" s="249">
        <v>13.845000000000001</v>
      </c>
      <c r="D49" s="249">
        <v>38.698</v>
      </c>
      <c r="E49" s="250">
        <v>24.494</v>
      </c>
      <c r="F49" s="250">
        <v>18.657</v>
      </c>
      <c r="G49" s="286">
        <v>43.151000000000003</v>
      </c>
      <c r="H49" s="258">
        <v>10.140397977877424</v>
      </c>
      <c r="I49" s="249">
        <v>5.6489683339521566</v>
      </c>
      <c r="J49" s="249">
        <v>15.78936631182958</v>
      </c>
      <c r="K49" s="250">
        <v>22.530676821752486</v>
      </c>
      <c r="L49" s="250">
        <v>17.161543131519398</v>
      </c>
      <c r="M49" s="288">
        <v>39.692219953271888</v>
      </c>
    </row>
    <row r="50" spans="1:13" x14ac:dyDescent="0.3">
      <c r="A50" s="456" t="s">
        <v>872</v>
      </c>
      <c r="B50" s="285">
        <v>177.893</v>
      </c>
      <c r="C50" s="249">
        <v>131.44200000000001</v>
      </c>
      <c r="D50" s="249">
        <v>309.33499999999998</v>
      </c>
      <c r="E50" s="250">
        <v>185.822</v>
      </c>
      <c r="F50" s="250">
        <v>190.69300000000001</v>
      </c>
      <c r="G50" s="286">
        <v>376.51499999999999</v>
      </c>
      <c r="H50" s="258">
        <v>10.063101921907483</v>
      </c>
      <c r="I50" s="249">
        <v>7.4354485157896217</v>
      </c>
      <c r="J50" s="249">
        <v>17.498550437697105</v>
      </c>
      <c r="K50" s="250">
        <v>20.950390208374202</v>
      </c>
      <c r="L50" s="250">
        <v>21.499568188941577</v>
      </c>
      <c r="M50" s="288">
        <v>42.449958397315783</v>
      </c>
    </row>
    <row r="51" spans="1:13" x14ac:dyDescent="0.3">
      <c r="A51" s="456" t="s">
        <v>873</v>
      </c>
      <c r="B51" s="285">
        <v>736.81799999999998</v>
      </c>
      <c r="C51" s="249">
        <v>526.64599999999996</v>
      </c>
      <c r="D51" s="249">
        <v>1263.4639999999999</v>
      </c>
      <c r="E51" s="250">
        <v>892.03</v>
      </c>
      <c r="F51" s="250">
        <v>861.92899999999997</v>
      </c>
      <c r="G51" s="286">
        <v>1753.9590000000001</v>
      </c>
      <c r="H51" s="258">
        <v>11.921222833890846</v>
      </c>
      <c r="I51" s="249">
        <v>8.5207803291685043</v>
      </c>
      <c r="J51" s="249">
        <v>20.442003163059351</v>
      </c>
      <c r="K51" s="250">
        <v>23.447416599529227</v>
      </c>
      <c r="L51" s="250">
        <v>22.656198045150528</v>
      </c>
      <c r="M51" s="288">
        <v>46.103614644679759</v>
      </c>
    </row>
    <row r="52" spans="1:13" x14ac:dyDescent="0.3">
      <c r="A52" s="456" t="s">
        <v>874</v>
      </c>
      <c r="B52" s="285">
        <v>81.483999999999995</v>
      </c>
      <c r="C52" s="249">
        <v>51.485999999999997</v>
      </c>
      <c r="D52" s="249">
        <v>132.97</v>
      </c>
      <c r="E52" s="250">
        <v>65.126999999999995</v>
      </c>
      <c r="F52" s="250">
        <v>64.488</v>
      </c>
      <c r="G52" s="286">
        <v>129.61500000000001</v>
      </c>
      <c r="H52" s="258">
        <v>11.334065903495473</v>
      </c>
      <c r="I52" s="249">
        <v>7.16147608251151</v>
      </c>
      <c r="J52" s="249">
        <v>18.495541986006984</v>
      </c>
      <c r="K52" s="250">
        <v>21.358436856397002</v>
      </c>
      <c r="L52" s="250">
        <v>21.148876441342761</v>
      </c>
      <c r="M52" s="288">
        <v>42.507313297739763</v>
      </c>
    </row>
    <row r="53" spans="1:13" x14ac:dyDescent="0.3">
      <c r="A53" s="456" t="s">
        <v>875</v>
      </c>
      <c r="B53" s="285">
        <v>23.829000000000001</v>
      </c>
      <c r="C53" s="249">
        <v>20.295000000000002</v>
      </c>
      <c r="D53" s="249">
        <v>44.124000000000002</v>
      </c>
      <c r="E53" s="250">
        <v>19.350999999999999</v>
      </c>
      <c r="F53" s="250">
        <v>18.122</v>
      </c>
      <c r="G53" s="286">
        <v>37.472999999999999</v>
      </c>
      <c r="H53" s="258">
        <v>12.791003515929036</v>
      </c>
      <c r="I53" s="249">
        <v>10.894012184975441</v>
      </c>
      <c r="J53" s="249">
        <v>23.685015700904479</v>
      </c>
      <c r="K53" s="250">
        <v>25.304686682707395</v>
      </c>
      <c r="L53" s="250">
        <v>23.697562506538343</v>
      </c>
      <c r="M53" s="288">
        <v>49.002249189245738</v>
      </c>
    </row>
    <row r="54" spans="1:13" x14ac:dyDescent="0.3">
      <c r="A54" s="456" t="s">
        <v>876</v>
      </c>
      <c r="B54" s="285">
        <v>252.35</v>
      </c>
      <c r="C54" s="249">
        <v>168.041</v>
      </c>
      <c r="D54" s="249">
        <v>420.39100000000002</v>
      </c>
      <c r="E54" s="250">
        <v>237.66900000000001</v>
      </c>
      <c r="F54" s="250">
        <v>231.488</v>
      </c>
      <c r="G54" s="286">
        <v>469.15699999999998</v>
      </c>
      <c r="H54" s="258">
        <v>11.927776333514522</v>
      </c>
      <c r="I54" s="249">
        <v>7.9427599083024134</v>
      </c>
      <c r="J54" s="249">
        <v>19.870536241816936</v>
      </c>
      <c r="K54" s="250">
        <v>22.084010094740403</v>
      </c>
      <c r="L54" s="250">
        <v>21.509676604063912</v>
      </c>
      <c r="M54" s="288">
        <v>43.593686698804319</v>
      </c>
    </row>
    <row r="55" spans="1:13" x14ac:dyDescent="0.3">
      <c r="A55" s="456" t="s">
        <v>877</v>
      </c>
      <c r="B55" s="285">
        <v>254.61799999999999</v>
      </c>
      <c r="C55" s="249">
        <v>160.49199999999999</v>
      </c>
      <c r="D55" s="249">
        <v>415.11</v>
      </c>
      <c r="E55" s="250">
        <v>251.042</v>
      </c>
      <c r="F55" s="250">
        <v>232.32400000000001</v>
      </c>
      <c r="G55" s="286">
        <v>483.36599999999999</v>
      </c>
      <c r="H55" s="258">
        <v>13.79080620141603</v>
      </c>
      <c r="I55" s="249">
        <v>8.6926849982234629</v>
      </c>
      <c r="J55" s="249">
        <v>22.483491199639495</v>
      </c>
      <c r="K55" s="250">
        <v>23.112162697134021</v>
      </c>
      <c r="L55" s="250">
        <v>21.388891446247893</v>
      </c>
      <c r="M55" s="288">
        <v>44.501054143381914</v>
      </c>
    </row>
    <row r="56" spans="1:13" x14ac:dyDescent="0.3">
      <c r="A56" s="456" t="s">
        <v>878</v>
      </c>
      <c r="B56" s="285">
        <v>43.947000000000003</v>
      </c>
      <c r="C56" s="249">
        <v>31.870999999999999</v>
      </c>
      <c r="D56" s="249">
        <v>75.817999999999998</v>
      </c>
      <c r="E56" s="250">
        <v>32.6</v>
      </c>
      <c r="F56" s="250">
        <v>43.777999999999999</v>
      </c>
      <c r="G56" s="286">
        <v>76.378</v>
      </c>
      <c r="H56" s="258">
        <v>8.2129801977977621</v>
      </c>
      <c r="I56" s="249">
        <v>5.9561720227549655</v>
      </c>
      <c r="J56" s="249">
        <v>14.169152220552728</v>
      </c>
      <c r="K56" s="250">
        <v>16.883580976451029</v>
      </c>
      <c r="L56" s="250">
        <v>22.672681226597337</v>
      </c>
      <c r="M56" s="288">
        <v>39.556262203048362</v>
      </c>
    </row>
    <row r="57" spans="1:13" x14ac:dyDescent="0.3">
      <c r="A57" s="456" t="s">
        <v>879</v>
      </c>
      <c r="B57" s="285">
        <v>169.22800000000001</v>
      </c>
      <c r="C57" s="249">
        <v>96.39</v>
      </c>
      <c r="D57" s="249">
        <v>265.61799999999999</v>
      </c>
      <c r="E57" s="250">
        <v>162.125</v>
      </c>
      <c r="F57" s="250">
        <v>151.33699999999999</v>
      </c>
      <c r="G57" s="286">
        <v>313.46199999999999</v>
      </c>
      <c r="H57" s="258">
        <v>10.593083210174688</v>
      </c>
      <c r="I57" s="249">
        <v>6.0336781775399944</v>
      </c>
      <c r="J57" s="249">
        <v>16.626761387714684</v>
      </c>
      <c r="K57" s="250">
        <v>20.545740489397321</v>
      </c>
      <c r="L57" s="250">
        <v>19.178601254858428</v>
      </c>
      <c r="M57" s="288">
        <v>39.724341744255746</v>
      </c>
    </row>
    <row r="58" spans="1:13" ht="15" thickBot="1" x14ac:dyDescent="0.35">
      <c r="A58" s="460" t="s">
        <v>880</v>
      </c>
      <c r="B58" s="291">
        <v>17.643999999999998</v>
      </c>
      <c r="C58" s="261">
        <v>11.547000000000001</v>
      </c>
      <c r="D58" s="261">
        <v>29.190999999999999</v>
      </c>
      <c r="E58" s="262">
        <v>14.993</v>
      </c>
      <c r="F58" s="262">
        <v>13.13</v>
      </c>
      <c r="G58" s="292">
        <v>28.123000000000001</v>
      </c>
      <c r="H58" s="264">
        <v>10.542417036125286</v>
      </c>
      <c r="I58" s="261">
        <v>6.8994156379584375</v>
      </c>
      <c r="J58" s="261">
        <v>17.441832674083724</v>
      </c>
      <c r="K58" s="262">
        <v>22.798187458183808</v>
      </c>
      <c r="L58" s="262">
        <v>19.965330575999026</v>
      </c>
      <c r="M58" s="294">
        <v>42.763518034182837</v>
      </c>
    </row>
    <row r="60" spans="1:13" ht="45" customHeight="1" x14ac:dyDescent="0.3">
      <c r="A60" s="859" t="s">
        <v>1226</v>
      </c>
      <c r="B60" s="859"/>
      <c r="C60" s="859"/>
      <c r="D60" s="859"/>
      <c r="E60" s="859"/>
      <c r="F60" s="859"/>
      <c r="G60" s="859"/>
      <c r="H60" s="859"/>
      <c r="I60" s="859"/>
      <c r="J60" s="859"/>
      <c r="K60" s="859"/>
      <c r="L60" s="859"/>
      <c r="M60" s="859"/>
    </row>
    <row r="61" spans="1:13" x14ac:dyDescent="0.3">
      <c r="A61" s="859" t="s">
        <v>1227</v>
      </c>
      <c r="B61" s="859"/>
      <c r="C61" s="859"/>
      <c r="D61" s="859"/>
      <c r="E61" s="859"/>
      <c r="F61" s="859"/>
      <c r="G61" s="859"/>
      <c r="H61" s="859"/>
      <c r="I61" s="859"/>
      <c r="J61" s="859"/>
      <c r="K61" s="859"/>
      <c r="L61" s="859"/>
      <c r="M61" s="859"/>
    </row>
  </sheetData>
  <mergeCells count="9">
    <mergeCell ref="A60:M60"/>
    <mergeCell ref="A61:M61"/>
    <mergeCell ref="A4:A6"/>
    <mergeCell ref="B4:G4"/>
    <mergeCell ref="H4:M4"/>
    <mergeCell ref="B5:D5"/>
    <mergeCell ref="E5:G5"/>
    <mergeCell ref="H5:J5"/>
    <mergeCell ref="K5:M5"/>
  </mergeCells>
  <hyperlinks>
    <hyperlink ref="A2" location="'Appendix Table Menu'!A1" display="Return to Appendix Table Menu" xr:uid="{02C0C997-3B9A-4A0E-BC98-B8CCFB97A36C}"/>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B9611-1B6B-445D-A27D-CD36AE4A0D37}">
  <sheetPr>
    <tabColor rgb="FFC00000"/>
  </sheetPr>
  <dimension ref="A1:S64"/>
  <sheetViews>
    <sheetView zoomScale="85" zoomScaleNormal="85" workbookViewId="0">
      <pane ySplit="7" topLeftCell="A8" activePane="bottomLeft" state="frozen"/>
      <selection activeCell="A2" sqref="A2"/>
      <selection pane="bottomLeft"/>
    </sheetView>
  </sheetViews>
  <sheetFormatPr defaultRowHeight="14.4" x14ac:dyDescent="0.3"/>
  <cols>
    <col min="1" max="1" width="26.44140625" customWidth="1"/>
    <col min="2" max="3" width="10.109375" bestFit="1" customWidth="1"/>
    <col min="4" max="6" width="9.109375" bestFit="1" customWidth="1"/>
    <col min="7" max="11" width="10.109375" bestFit="1" customWidth="1"/>
    <col min="12" max="12" width="9.109375" bestFit="1" customWidth="1"/>
    <col min="13" max="17" width="10.109375" bestFit="1" customWidth="1"/>
    <col min="18" max="18" width="9.109375" bestFit="1" customWidth="1"/>
    <col min="19" max="19" width="11.109375" bestFit="1" customWidth="1"/>
  </cols>
  <sheetData>
    <row r="1" spans="1:19" ht="21" customHeight="1" x14ac:dyDescent="0.4">
      <c r="A1" s="723" t="s">
        <v>2209</v>
      </c>
      <c r="B1" s="723"/>
      <c r="C1" s="723"/>
      <c r="D1" s="723"/>
      <c r="E1" s="723"/>
      <c r="F1" s="723"/>
      <c r="G1" s="723"/>
      <c r="H1" s="723"/>
      <c r="I1" s="723"/>
      <c r="J1" s="723"/>
      <c r="K1" s="723"/>
      <c r="L1" s="723"/>
      <c r="M1" s="723"/>
    </row>
    <row r="2" spans="1:19" x14ac:dyDescent="0.3">
      <c r="A2" s="2" t="s">
        <v>27</v>
      </c>
    </row>
    <row r="4" spans="1:19" ht="15" thickBot="1" x14ac:dyDescent="0.35">
      <c r="A4" s="686" t="s">
        <v>2168</v>
      </c>
    </row>
    <row r="5" spans="1:19" ht="15" thickBot="1" x14ac:dyDescent="0.35">
      <c r="A5" s="898" t="s">
        <v>2167</v>
      </c>
      <c r="B5" s="896" t="s">
        <v>919</v>
      </c>
      <c r="C5" s="821"/>
      <c r="D5" s="821"/>
      <c r="E5" s="821"/>
      <c r="F5" s="821"/>
      <c r="G5" s="897"/>
      <c r="H5" s="896" t="s">
        <v>910</v>
      </c>
      <c r="I5" s="821"/>
      <c r="J5" s="821"/>
      <c r="K5" s="821"/>
      <c r="L5" s="821"/>
      <c r="M5" s="897"/>
      <c r="N5" s="821" t="s">
        <v>68</v>
      </c>
      <c r="O5" s="821"/>
      <c r="P5" s="821"/>
      <c r="Q5" s="821"/>
      <c r="R5" s="821"/>
      <c r="S5" s="822"/>
    </row>
    <row r="6" spans="1:19" s="146" customFormat="1" ht="29.1" customHeight="1" thickBot="1" x14ac:dyDescent="0.35">
      <c r="A6" s="899"/>
      <c r="B6" s="710" t="s">
        <v>1234</v>
      </c>
      <c r="C6" s="699" t="s">
        <v>1235</v>
      </c>
      <c r="D6" s="699" t="s">
        <v>1236</v>
      </c>
      <c r="E6" s="699" t="s">
        <v>1237</v>
      </c>
      <c r="F6" s="699" t="s">
        <v>1238</v>
      </c>
      <c r="G6" s="711" t="s">
        <v>911</v>
      </c>
      <c r="H6" s="710" t="s">
        <v>1234</v>
      </c>
      <c r="I6" s="699" t="s">
        <v>1235</v>
      </c>
      <c r="J6" s="699" t="s">
        <v>1236</v>
      </c>
      <c r="K6" s="699" t="s">
        <v>1237</v>
      </c>
      <c r="L6" s="699" t="s">
        <v>1238</v>
      </c>
      <c r="M6" s="711" t="s">
        <v>911</v>
      </c>
      <c r="N6" s="701" t="s">
        <v>1234</v>
      </c>
      <c r="O6" s="699" t="s">
        <v>1235</v>
      </c>
      <c r="P6" s="699" t="s">
        <v>1236</v>
      </c>
      <c r="Q6" s="699" t="s">
        <v>1237</v>
      </c>
      <c r="R6" s="699" t="s">
        <v>1238</v>
      </c>
      <c r="S6" s="700" t="s">
        <v>911</v>
      </c>
    </row>
    <row r="7" spans="1:19" ht="15" thickBot="1" x14ac:dyDescent="0.35">
      <c r="A7" s="702" t="s">
        <v>1239</v>
      </c>
      <c r="B7" s="712">
        <v>17009.27</v>
      </c>
      <c r="C7" s="678">
        <v>13404.95</v>
      </c>
      <c r="D7" s="678">
        <v>5630.1540000000005</v>
      </c>
      <c r="E7" s="678">
        <v>4545.0429999999997</v>
      </c>
      <c r="F7" s="678">
        <v>3422.1619999999998</v>
      </c>
      <c r="G7" s="713">
        <v>44011.578999999998</v>
      </c>
      <c r="H7" s="712">
        <v>28757.293000000001</v>
      </c>
      <c r="I7" s="678">
        <v>21240.827000000001</v>
      </c>
      <c r="J7" s="678">
        <v>11490.174000000001</v>
      </c>
      <c r="K7" s="678">
        <v>11928.052</v>
      </c>
      <c r="L7" s="678">
        <v>5374.9790000000003</v>
      </c>
      <c r="M7" s="713">
        <v>78791.324999999997</v>
      </c>
      <c r="N7" s="706">
        <v>45766.563000000002</v>
      </c>
      <c r="O7" s="678">
        <v>34645.777000000002</v>
      </c>
      <c r="P7" s="678">
        <v>17120.328000000001</v>
      </c>
      <c r="Q7" s="678">
        <v>16473.095000000001</v>
      </c>
      <c r="R7" s="678">
        <v>8797.1409999999996</v>
      </c>
      <c r="S7" s="679">
        <v>122802.90399999999</v>
      </c>
    </row>
    <row r="8" spans="1:19" x14ac:dyDescent="0.3">
      <c r="A8" s="703" t="s">
        <v>1084</v>
      </c>
      <c r="B8" s="714">
        <v>5054.116</v>
      </c>
      <c r="C8" s="680">
        <v>1769.6949999999999</v>
      </c>
      <c r="D8" s="680">
        <v>568.26800000000003</v>
      </c>
      <c r="E8" s="680">
        <v>478.59899999999999</v>
      </c>
      <c r="F8" s="680">
        <v>422.63400000000001</v>
      </c>
      <c r="G8" s="715">
        <v>8293.3119999999999</v>
      </c>
      <c r="H8" s="714">
        <v>7625.6049999999996</v>
      </c>
      <c r="I8" s="680">
        <v>2974.2849999999999</v>
      </c>
      <c r="J8" s="680">
        <v>1214.5450000000001</v>
      </c>
      <c r="K8" s="680">
        <v>1119.6859999999999</v>
      </c>
      <c r="L8" s="680">
        <v>437.69400000000002</v>
      </c>
      <c r="M8" s="715">
        <v>13371.815000000001</v>
      </c>
      <c r="N8" s="707">
        <v>12679.721</v>
      </c>
      <c r="O8" s="680">
        <v>4743.9799999999996</v>
      </c>
      <c r="P8" s="680">
        <v>1782.8130000000001</v>
      </c>
      <c r="Q8" s="680">
        <v>1598.2850000000001</v>
      </c>
      <c r="R8" s="680">
        <v>860.32799999999997</v>
      </c>
      <c r="S8" s="681">
        <v>21665.127</v>
      </c>
    </row>
    <row r="9" spans="1:19" x14ac:dyDescent="0.3">
      <c r="A9" s="704" t="s">
        <v>1085</v>
      </c>
      <c r="B9" s="716">
        <v>3914.6280000000002</v>
      </c>
      <c r="C9" s="682">
        <v>2470.576</v>
      </c>
      <c r="D9" s="682">
        <v>1011.424</v>
      </c>
      <c r="E9" s="682">
        <v>701.01700000000005</v>
      </c>
      <c r="F9" s="682">
        <v>563.63499999999999</v>
      </c>
      <c r="G9" s="717">
        <v>8661.2800000000007</v>
      </c>
      <c r="H9" s="716">
        <v>8424.8119999999999</v>
      </c>
      <c r="I9" s="682">
        <v>4304.6099999999997</v>
      </c>
      <c r="J9" s="682">
        <v>2544.078</v>
      </c>
      <c r="K9" s="682">
        <v>2320.2080000000001</v>
      </c>
      <c r="L9" s="682">
        <v>850.87900000000002</v>
      </c>
      <c r="M9" s="717">
        <v>18444.587</v>
      </c>
      <c r="N9" s="708">
        <v>12339.44</v>
      </c>
      <c r="O9" s="682">
        <v>6775.1859999999997</v>
      </c>
      <c r="P9" s="682">
        <v>3555.502</v>
      </c>
      <c r="Q9" s="682">
        <v>3021.2249999999999</v>
      </c>
      <c r="R9" s="682">
        <v>1414.5139999999999</v>
      </c>
      <c r="S9" s="683">
        <v>27105.866999999998</v>
      </c>
    </row>
    <row r="10" spans="1:19" x14ac:dyDescent="0.3">
      <c r="A10" s="704" t="s">
        <v>1086</v>
      </c>
      <c r="B10" s="716">
        <v>4253.3869999999997</v>
      </c>
      <c r="C10" s="682">
        <v>5436.9709999999995</v>
      </c>
      <c r="D10" s="682">
        <v>2540.4</v>
      </c>
      <c r="E10" s="682">
        <v>2156.424</v>
      </c>
      <c r="F10" s="682">
        <v>1650.336</v>
      </c>
      <c r="G10" s="717">
        <v>16037.518</v>
      </c>
      <c r="H10" s="716">
        <v>7467.5770000000002</v>
      </c>
      <c r="I10" s="682">
        <v>8981.4429999999993</v>
      </c>
      <c r="J10" s="682">
        <v>5199.9830000000002</v>
      </c>
      <c r="K10" s="682">
        <v>5732.6689999999999</v>
      </c>
      <c r="L10" s="682">
        <v>2962.4789999999998</v>
      </c>
      <c r="M10" s="717">
        <v>30344.151000000002</v>
      </c>
      <c r="N10" s="708">
        <v>11720.964</v>
      </c>
      <c r="O10" s="682">
        <v>14418.414000000001</v>
      </c>
      <c r="P10" s="682">
        <v>7740.3829999999998</v>
      </c>
      <c r="Q10" s="682">
        <v>7889.0929999999998</v>
      </c>
      <c r="R10" s="682">
        <v>4612.8149999999996</v>
      </c>
      <c r="S10" s="683">
        <v>46381.669000000002</v>
      </c>
    </row>
    <row r="11" spans="1:19" ht="15" thickBot="1" x14ac:dyDescent="0.35">
      <c r="A11" s="705" t="s">
        <v>1087</v>
      </c>
      <c r="B11" s="718">
        <v>3787.1390000000001</v>
      </c>
      <c r="C11" s="684">
        <v>3727.7080000000001</v>
      </c>
      <c r="D11" s="684">
        <v>1510.0619999999999</v>
      </c>
      <c r="E11" s="684">
        <v>1209.0029999999999</v>
      </c>
      <c r="F11" s="684">
        <v>785.55700000000002</v>
      </c>
      <c r="G11" s="719">
        <v>11019.468999999999</v>
      </c>
      <c r="H11" s="718">
        <v>5239.299</v>
      </c>
      <c r="I11" s="684">
        <v>4980.4889999999996</v>
      </c>
      <c r="J11" s="684">
        <v>2531.5680000000002</v>
      </c>
      <c r="K11" s="684">
        <v>2755.489</v>
      </c>
      <c r="L11" s="684">
        <v>1123.9269999999999</v>
      </c>
      <c r="M11" s="719">
        <v>16630.772000000001</v>
      </c>
      <c r="N11" s="709">
        <v>9026.4380000000001</v>
      </c>
      <c r="O11" s="684">
        <v>8708.1970000000001</v>
      </c>
      <c r="P11" s="684">
        <v>4041.63</v>
      </c>
      <c r="Q11" s="684">
        <v>3964.4920000000002</v>
      </c>
      <c r="R11" s="684">
        <v>1909.4839999999999</v>
      </c>
      <c r="S11" s="685">
        <v>27650.241000000002</v>
      </c>
    </row>
    <row r="12" spans="1:19" x14ac:dyDescent="0.3">
      <c r="A12" s="501" t="s">
        <v>830</v>
      </c>
      <c r="B12" s="646">
        <v>168.155</v>
      </c>
      <c r="C12" s="245">
        <v>213.43199999999999</v>
      </c>
      <c r="D12" s="245">
        <v>95.421999999999997</v>
      </c>
      <c r="E12" s="245">
        <v>66.456999999999994</v>
      </c>
      <c r="F12" s="245">
        <v>48.837000000000003</v>
      </c>
      <c r="G12" s="647">
        <v>592.303</v>
      </c>
      <c r="H12" s="504">
        <v>339.17899999999997</v>
      </c>
      <c r="I12" s="499">
        <v>392.14400000000001</v>
      </c>
      <c r="J12" s="499">
        <v>235.601</v>
      </c>
      <c r="K12" s="499">
        <v>221.80199999999999</v>
      </c>
      <c r="L12" s="499">
        <v>116.54300000000001</v>
      </c>
      <c r="M12" s="505">
        <v>1305.269</v>
      </c>
      <c r="N12" s="502">
        <v>507.334</v>
      </c>
      <c r="O12" s="499">
        <v>605.57600000000002</v>
      </c>
      <c r="P12" s="499">
        <v>331.02300000000002</v>
      </c>
      <c r="Q12" s="499">
        <v>288.25900000000001</v>
      </c>
      <c r="R12" s="499">
        <v>165.38</v>
      </c>
      <c r="S12" s="500">
        <v>1897.5719999999999</v>
      </c>
    </row>
    <row r="13" spans="1:19" x14ac:dyDescent="0.3">
      <c r="A13" s="178" t="s">
        <v>831</v>
      </c>
      <c r="B13" s="431">
        <v>15.201000000000001</v>
      </c>
      <c r="C13" s="248">
        <v>40.76</v>
      </c>
      <c r="D13" s="248">
        <v>13.253</v>
      </c>
      <c r="E13" s="248">
        <v>11.098000000000001</v>
      </c>
      <c r="F13" s="248">
        <v>6.5069999999999997</v>
      </c>
      <c r="G13" s="303">
        <v>86.819000000000003</v>
      </c>
      <c r="H13" s="485">
        <v>24.367000000000001</v>
      </c>
      <c r="I13" s="355">
        <v>82.944999999999993</v>
      </c>
      <c r="J13" s="355">
        <v>22.166</v>
      </c>
      <c r="K13" s="355">
        <v>27.792000000000002</v>
      </c>
      <c r="L13" s="355">
        <v>8.11</v>
      </c>
      <c r="M13" s="486">
        <v>165.38</v>
      </c>
      <c r="N13" s="362">
        <v>39.567999999999998</v>
      </c>
      <c r="O13" s="355">
        <v>123.705</v>
      </c>
      <c r="P13" s="355">
        <v>35.418999999999997</v>
      </c>
      <c r="Q13" s="355">
        <v>38.89</v>
      </c>
      <c r="R13" s="355">
        <v>14.617000000000001</v>
      </c>
      <c r="S13" s="356">
        <v>252.19900000000001</v>
      </c>
    </row>
    <row r="14" spans="1:19" x14ac:dyDescent="0.3">
      <c r="A14" s="178" t="s">
        <v>832</v>
      </c>
      <c r="B14" s="431">
        <v>166.79400000000001</v>
      </c>
      <c r="C14" s="248">
        <v>353.72699999999998</v>
      </c>
      <c r="D14" s="248">
        <v>169.72900000000001</v>
      </c>
      <c r="E14" s="248">
        <v>160.328</v>
      </c>
      <c r="F14" s="248">
        <v>75.632999999999996</v>
      </c>
      <c r="G14" s="303">
        <v>926.21100000000001</v>
      </c>
      <c r="H14" s="485">
        <v>242.648</v>
      </c>
      <c r="I14" s="355">
        <v>553.41800000000001</v>
      </c>
      <c r="J14" s="355">
        <v>355.82</v>
      </c>
      <c r="K14" s="355">
        <v>446.09800000000001</v>
      </c>
      <c r="L14" s="355">
        <v>146.251</v>
      </c>
      <c r="M14" s="486">
        <v>1744.2349999999999</v>
      </c>
      <c r="N14" s="362">
        <v>409.44200000000001</v>
      </c>
      <c r="O14" s="355">
        <v>907.14499999999998</v>
      </c>
      <c r="P14" s="355">
        <v>525.54899999999998</v>
      </c>
      <c r="Q14" s="355">
        <v>606.42600000000004</v>
      </c>
      <c r="R14" s="355">
        <v>221.88399999999999</v>
      </c>
      <c r="S14" s="356">
        <v>2670.4459999999999</v>
      </c>
    </row>
    <row r="15" spans="1:19" x14ac:dyDescent="0.3">
      <c r="A15" s="178" t="s">
        <v>833</v>
      </c>
      <c r="B15" s="431">
        <v>95.162999999999997</v>
      </c>
      <c r="C15" s="248">
        <v>132.23599999999999</v>
      </c>
      <c r="D15" s="248">
        <v>72.322999999999993</v>
      </c>
      <c r="E15" s="248">
        <v>58.64</v>
      </c>
      <c r="F15" s="248">
        <v>39.396000000000001</v>
      </c>
      <c r="G15" s="303">
        <v>397.75799999999998</v>
      </c>
      <c r="H15" s="485">
        <v>176.21899999999999</v>
      </c>
      <c r="I15" s="355">
        <v>243.649</v>
      </c>
      <c r="J15" s="355">
        <v>134.96799999999999</v>
      </c>
      <c r="K15" s="355">
        <v>136.255</v>
      </c>
      <c r="L15" s="355">
        <v>74.802999999999997</v>
      </c>
      <c r="M15" s="486">
        <v>765.89400000000001</v>
      </c>
      <c r="N15" s="362">
        <v>271.38200000000001</v>
      </c>
      <c r="O15" s="355">
        <v>375.88499999999999</v>
      </c>
      <c r="P15" s="355">
        <v>207.291</v>
      </c>
      <c r="Q15" s="355">
        <v>194.89500000000001</v>
      </c>
      <c r="R15" s="355">
        <v>114.199</v>
      </c>
      <c r="S15" s="356">
        <v>1163.652</v>
      </c>
    </row>
    <row r="16" spans="1:19" x14ac:dyDescent="0.3">
      <c r="A16" s="178" t="s">
        <v>834</v>
      </c>
      <c r="B16" s="431">
        <v>2494.4169999999999</v>
      </c>
      <c r="C16" s="248">
        <v>2006.39</v>
      </c>
      <c r="D16" s="248">
        <v>628.20000000000005</v>
      </c>
      <c r="E16" s="248">
        <v>503.86900000000003</v>
      </c>
      <c r="F16" s="248">
        <v>295.94400000000002</v>
      </c>
      <c r="G16" s="303">
        <v>5928.82</v>
      </c>
      <c r="H16" s="485">
        <v>2971.9789999999998</v>
      </c>
      <c r="I16" s="355">
        <v>2231.3879999999999</v>
      </c>
      <c r="J16" s="355">
        <v>805.577</v>
      </c>
      <c r="K16" s="355">
        <v>904.66099999999994</v>
      </c>
      <c r="L16" s="355">
        <v>315.46199999999999</v>
      </c>
      <c r="M16" s="486">
        <v>7229.067</v>
      </c>
      <c r="N16" s="362">
        <v>5466.3959999999997</v>
      </c>
      <c r="O16" s="355">
        <v>4237.7780000000002</v>
      </c>
      <c r="P16" s="355">
        <v>1433.777</v>
      </c>
      <c r="Q16" s="355">
        <v>1408.53</v>
      </c>
      <c r="R16" s="355">
        <v>611.40599999999995</v>
      </c>
      <c r="S16" s="356">
        <v>13157.887000000001</v>
      </c>
    </row>
    <row r="17" spans="1:19" x14ac:dyDescent="0.3">
      <c r="A17" s="178" t="s">
        <v>835</v>
      </c>
      <c r="B17" s="431">
        <v>208.60499999999999</v>
      </c>
      <c r="C17" s="248">
        <v>260.20699999999999</v>
      </c>
      <c r="D17" s="248">
        <v>111.94199999999999</v>
      </c>
      <c r="E17" s="248">
        <v>90.052000000000007</v>
      </c>
      <c r="F17" s="248">
        <v>85.677999999999997</v>
      </c>
      <c r="G17" s="303">
        <v>756.48400000000004</v>
      </c>
      <c r="H17" s="485">
        <v>359.18</v>
      </c>
      <c r="I17" s="355">
        <v>447.95800000000003</v>
      </c>
      <c r="J17" s="355">
        <v>259.98099999999999</v>
      </c>
      <c r="K17" s="355">
        <v>275.846</v>
      </c>
      <c r="L17" s="355">
        <v>135.66999999999999</v>
      </c>
      <c r="M17" s="486">
        <v>1478.635</v>
      </c>
      <c r="N17" s="362">
        <v>567.78499999999997</v>
      </c>
      <c r="O17" s="355">
        <v>708.16499999999996</v>
      </c>
      <c r="P17" s="355">
        <v>371.923</v>
      </c>
      <c r="Q17" s="355">
        <v>365.89800000000002</v>
      </c>
      <c r="R17" s="355">
        <v>221.34800000000001</v>
      </c>
      <c r="S17" s="356">
        <v>2235.1190000000001</v>
      </c>
    </row>
    <row r="18" spans="1:19" x14ac:dyDescent="0.3">
      <c r="A18" s="178" t="s">
        <v>836</v>
      </c>
      <c r="B18" s="431">
        <v>258.94799999999998</v>
      </c>
      <c r="C18" s="248">
        <v>133.76599999999999</v>
      </c>
      <c r="D18" s="248">
        <v>35.128</v>
      </c>
      <c r="E18" s="248">
        <v>23.193000000000001</v>
      </c>
      <c r="F18" s="248">
        <v>27.376999999999999</v>
      </c>
      <c r="G18" s="303">
        <v>478.41199999999998</v>
      </c>
      <c r="H18" s="485">
        <v>498.28300000000002</v>
      </c>
      <c r="I18" s="355">
        <v>232.95599999999999</v>
      </c>
      <c r="J18" s="355">
        <v>75.164000000000001</v>
      </c>
      <c r="K18" s="355">
        <v>69.47</v>
      </c>
      <c r="L18" s="355">
        <v>22.881</v>
      </c>
      <c r="M18" s="486">
        <v>898.75400000000002</v>
      </c>
      <c r="N18" s="362">
        <v>757.23099999999999</v>
      </c>
      <c r="O18" s="355">
        <v>366.72199999999998</v>
      </c>
      <c r="P18" s="355">
        <v>110.292</v>
      </c>
      <c r="Q18" s="355">
        <v>92.662999999999997</v>
      </c>
      <c r="R18" s="355">
        <v>50.258000000000003</v>
      </c>
      <c r="S18" s="356">
        <v>1377.1659999999999</v>
      </c>
    </row>
    <row r="19" spans="1:19" x14ac:dyDescent="0.3">
      <c r="A19" s="178" t="s">
        <v>837</v>
      </c>
      <c r="B19" s="431">
        <v>45.506999999999998</v>
      </c>
      <c r="C19" s="248">
        <v>31.373000000000001</v>
      </c>
      <c r="D19" s="248">
        <v>14.098000000000001</v>
      </c>
      <c r="E19" s="248">
        <v>10.624000000000001</v>
      </c>
      <c r="F19" s="248">
        <v>7.5590000000000002</v>
      </c>
      <c r="G19" s="303">
        <v>109.161</v>
      </c>
      <c r="H19" s="485">
        <v>84.893000000000001</v>
      </c>
      <c r="I19" s="355">
        <v>57.018999999999998</v>
      </c>
      <c r="J19" s="355">
        <v>46.63</v>
      </c>
      <c r="K19" s="355">
        <v>48.087000000000003</v>
      </c>
      <c r="L19" s="355">
        <v>30.449000000000002</v>
      </c>
      <c r="M19" s="486">
        <v>267.07799999999997</v>
      </c>
      <c r="N19" s="362">
        <v>130.4</v>
      </c>
      <c r="O19" s="355">
        <v>88.391999999999996</v>
      </c>
      <c r="P19" s="355">
        <v>60.728000000000002</v>
      </c>
      <c r="Q19" s="355">
        <v>58.710999999999999</v>
      </c>
      <c r="R19" s="355">
        <v>38.008000000000003</v>
      </c>
      <c r="S19" s="356">
        <v>376.23899999999998</v>
      </c>
    </row>
    <row r="20" spans="1:19" x14ac:dyDescent="0.3">
      <c r="A20" s="178" t="s">
        <v>838</v>
      </c>
      <c r="B20" s="431">
        <v>97.93</v>
      </c>
      <c r="C20" s="248">
        <v>21.024000000000001</v>
      </c>
      <c r="D20" s="248">
        <v>10.879</v>
      </c>
      <c r="E20" s="248">
        <v>16.41</v>
      </c>
      <c r="F20" s="248">
        <v>24.132000000000001</v>
      </c>
      <c r="G20" s="303">
        <v>170.375</v>
      </c>
      <c r="H20" s="485">
        <v>96.8</v>
      </c>
      <c r="I20" s="355">
        <v>8.2409999999999997</v>
      </c>
      <c r="J20" s="355">
        <v>1.3520000000000001</v>
      </c>
      <c r="K20" s="355">
        <v>8.5969999999999995</v>
      </c>
      <c r="L20" s="355">
        <v>6.2050000000000001</v>
      </c>
      <c r="M20" s="486">
        <v>121.19499999999999</v>
      </c>
      <c r="N20" s="362">
        <v>194.73</v>
      </c>
      <c r="O20" s="355">
        <v>29.265000000000001</v>
      </c>
      <c r="P20" s="355">
        <v>12.231</v>
      </c>
      <c r="Q20" s="355">
        <v>25.007000000000001</v>
      </c>
      <c r="R20" s="355">
        <v>30.337</v>
      </c>
      <c r="S20" s="356">
        <v>291.57</v>
      </c>
    </row>
    <row r="21" spans="1:19" x14ac:dyDescent="0.3">
      <c r="A21" s="178" t="s">
        <v>839</v>
      </c>
      <c r="B21" s="431">
        <v>587.16700000000003</v>
      </c>
      <c r="C21" s="248">
        <v>1014.599</v>
      </c>
      <c r="D21" s="248">
        <v>435.57400000000001</v>
      </c>
      <c r="E21" s="248">
        <v>394.43</v>
      </c>
      <c r="F21" s="248">
        <v>233.39099999999999</v>
      </c>
      <c r="G21" s="303">
        <v>2665.1610000000001</v>
      </c>
      <c r="H21" s="485">
        <v>978.197</v>
      </c>
      <c r="I21" s="355">
        <v>1871.4649999999999</v>
      </c>
      <c r="J21" s="355">
        <v>907.43499999999995</v>
      </c>
      <c r="K21" s="355">
        <v>1052.3920000000001</v>
      </c>
      <c r="L21" s="355">
        <v>431.18299999999999</v>
      </c>
      <c r="M21" s="486">
        <v>5240.6719999999996</v>
      </c>
      <c r="N21" s="362">
        <v>1565.364</v>
      </c>
      <c r="O21" s="355">
        <v>2886.0639999999999</v>
      </c>
      <c r="P21" s="355">
        <v>1343.009</v>
      </c>
      <c r="Q21" s="355">
        <v>1446.8219999999999</v>
      </c>
      <c r="R21" s="355">
        <v>664.57399999999996</v>
      </c>
      <c r="S21" s="356">
        <v>7905.8329999999996</v>
      </c>
    </row>
    <row r="22" spans="1:19" x14ac:dyDescent="0.3">
      <c r="A22" s="178" t="s">
        <v>840</v>
      </c>
      <c r="B22" s="431">
        <v>310.02</v>
      </c>
      <c r="C22" s="248">
        <v>455.75799999999998</v>
      </c>
      <c r="D22" s="248">
        <v>279.86</v>
      </c>
      <c r="E22" s="248">
        <v>210.495</v>
      </c>
      <c r="F22" s="248">
        <v>127.852</v>
      </c>
      <c r="G22" s="303">
        <v>1383.9849999999999</v>
      </c>
      <c r="H22" s="485">
        <v>461.67099999999999</v>
      </c>
      <c r="I22" s="355">
        <v>682.36099999999999</v>
      </c>
      <c r="J22" s="355">
        <v>530.99300000000005</v>
      </c>
      <c r="K22" s="355">
        <v>576.14099999999996</v>
      </c>
      <c r="L22" s="355">
        <v>217.56200000000001</v>
      </c>
      <c r="M22" s="486">
        <v>2468.7280000000001</v>
      </c>
      <c r="N22" s="362">
        <v>771.69100000000003</v>
      </c>
      <c r="O22" s="355">
        <v>1138.1189999999999</v>
      </c>
      <c r="P22" s="355">
        <v>810.85299999999995</v>
      </c>
      <c r="Q22" s="355">
        <v>786.63599999999997</v>
      </c>
      <c r="R22" s="355">
        <v>345.41399999999999</v>
      </c>
      <c r="S22" s="356">
        <v>3852.7130000000002</v>
      </c>
    </row>
    <row r="23" spans="1:19" x14ac:dyDescent="0.3">
      <c r="A23" s="178" t="s">
        <v>841</v>
      </c>
      <c r="B23" s="431">
        <v>62.838999999999999</v>
      </c>
      <c r="C23" s="248">
        <v>66.662000000000006</v>
      </c>
      <c r="D23" s="248">
        <v>23.623000000000001</v>
      </c>
      <c r="E23" s="248">
        <v>15.154</v>
      </c>
      <c r="F23" s="248">
        <v>15.095000000000001</v>
      </c>
      <c r="G23" s="303">
        <v>183.37299999999999</v>
      </c>
      <c r="H23" s="485">
        <v>79.006</v>
      </c>
      <c r="I23" s="355">
        <v>109.11199999999999</v>
      </c>
      <c r="J23" s="355">
        <v>41.517000000000003</v>
      </c>
      <c r="K23" s="355">
        <v>35.886000000000003</v>
      </c>
      <c r="L23" s="355">
        <v>16.405000000000001</v>
      </c>
      <c r="M23" s="486">
        <v>281.92599999999999</v>
      </c>
      <c r="N23" s="362">
        <v>141.845</v>
      </c>
      <c r="O23" s="355">
        <v>175.774</v>
      </c>
      <c r="P23" s="355">
        <v>65.14</v>
      </c>
      <c r="Q23" s="355">
        <v>51.04</v>
      </c>
      <c r="R23" s="355">
        <v>31.5</v>
      </c>
      <c r="S23" s="356">
        <v>465.29899999999998</v>
      </c>
    </row>
    <row r="24" spans="1:19" x14ac:dyDescent="0.3">
      <c r="A24" s="178" t="s">
        <v>842</v>
      </c>
      <c r="B24" s="431">
        <v>49.401000000000003</v>
      </c>
      <c r="C24" s="248">
        <v>53.276000000000003</v>
      </c>
      <c r="D24" s="248">
        <v>32.524999999999999</v>
      </c>
      <c r="E24" s="248">
        <v>30.754999999999999</v>
      </c>
      <c r="F24" s="248">
        <v>20.361999999999998</v>
      </c>
      <c r="G24" s="303">
        <v>186.31899999999999</v>
      </c>
      <c r="H24" s="485">
        <v>109.42</v>
      </c>
      <c r="I24" s="355">
        <v>120.587</v>
      </c>
      <c r="J24" s="355">
        <v>84.194000000000003</v>
      </c>
      <c r="K24" s="355">
        <v>100.822</v>
      </c>
      <c r="L24" s="355">
        <v>54.514000000000003</v>
      </c>
      <c r="M24" s="486">
        <v>469.53699999999998</v>
      </c>
      <c r="N24" s="362">
        <v>158.821</v>
      </c>
      <c r="O24" s="355">
        <v>173.863</v>
      </c>
      <c r="P24" s="355">
        <v>116.71899999999999</v>
      </c>
      <c r="Q24" s="355">
        <v>131.577</v>
      </c>
      <c r="R24" s="355">
        <v>74.876000000000005</v>
      </c>
      <c r="S24" s="356">
        <v>655.85599999999999</v>
      </c>
    </row>
    <row r="25" spans="1:19" x14ac:dyDescent="0.3">
      <c r="A25" s="178" t="s">
        <v>843</v>
      </c>
      <c r="B25" s="431">
        <v>845.54300000000001</v>
      </c>
      <c r="C25" s="248">
        <v>439.17</v>
      </c>
      <c r="D25" s="248">
        <v>163.333</v>
      </c>
      <c r="E25" s="248">
        <v>130.52600000000001</v>
      </c>
      <c r="F25" s="248">
        <v>73.876999999999995</v>
      </c>
      <c r="G25" s="303">
        <v>1652.4490000000001</v>
      </c>
      <c r="H25" s="485">
        <v>1570.1790000000001</v>
      </c>
      <c r="I25" s="355">
        <v>739.21699999999998</v>
      </c>
      <c r="J25" s="355">
        <v>406.358</v>
      </c>
      <c r="K25" s="355">
        <v>399.774</v>
      </c>
      <c r="L25" s="355">
        <v>98.037000000000006</v>
      </c>
      <c r="M25" s="486">
        <v>3213.5650000000001</v>
      </c>
      <c r="N25" s="362">
        <v>2415.7220000000002</v>
      </c>
      <c r="O25" s="355">
        <v>1178.3869999999999</v>
      </c>
      <c r="P25" s="355">
        <v>569.69100000000003</v>
      </c>
      <c r="Q25" s="355">
        <v>530.29999999999995</v>
      </c>
      <c r="R25" s="355">
        <v>171.91399999999999</v>
      </c>
      <c r="S25" s="356">
        <v>4866.0140000000001</v>
      </c>
    </row>
    <row r="26" spans="1:19" x14ac:dyDescent="0.3">
      <c r="A26" s="178" t="s">
        <v>844</v>
      </c>
      <c r="B26" s="431">
        <v>336.11900000000003</v>
      </c>
      <c r="C26" s="248">
        <v>221.792</v>
      </c>
      <c r="D26" s="248">
        <v>111.60899999999999</v>
      </c>
      <c r="E26" s="248">
        <v>65.298000000000002</v>
      </c>
      <c r="F26" s="248">
        <v>57.508000000000003</v>
      </c>
      <c r="G26" s="303">
        <v>792.32600000000002</v>
      </c>
      <c r="H26" s="485">
        <v>777.029</v>
      </c>
      <c r="I26" s="355">
        <v>399.91</v>
      </c>
      <c r="J26" s="355">
        <v>286.30599999999998</v>
      </c>
      <c r="K26" s="355">
        <v>242.25399999999999</v>
      </c>
      <c r="L26" s="355">
        <v>99.944000000000003</v>
      </c>
      <c r="M26" s="486">
        <v>1805.443</v>
      </c>
      <c r="N26" s="362">
        <v>1113.1479999999999</v>
      </c>
      <c r="O26" s="355">
        <v>621.702</v>
      </c>
      <c r="P26" s="355">
        <v>397.91500000000002</v>
      </c>
      <c r="Q26" s="355">
        <v>307.55200000000002</v>
      </c>
      <c r="R26" s="355">
        <v>157.452</v>
      </c>
      <c r="S26" s="356">
        <v>2597.7689999999998</v>
      </c>
    </row>
    <row r="27" spans="1:19" x14ac:dyDescent="0.3">
      <c r="A27" s="178" t="s">
        <v>845</v>
      </c>
      <c r="B27" s="431">
        <v>173.89099999999999</v>
      </c>
      <c r="C27" s="248">
        <v>97.513999999999996</v>
      </c>
      <c r="D27" s="248">
        <v>41.603000000000002</v>
      </c>
      <c r="E27" s="248">
        <v>34.133000000000003</v>
      </c>
      <c r="F27" s="248">
        <v>31.382000000000001</v>
      </c>
      <c r="G27" s="303">
        <v>378.52300000000002</v>
      </c>
      <c r="H27" s="485">
        <v>456.73399999999998</v>
      </c>
      <c r="I27" s="355">
        <v>176.07599999999999</v>
      </c>
      <c r="J27" s="355">
        <v>100.65600000000001</v>
      </c>
      <c r="K27" s="355">
        <v>112.042</v>
      </c>
      <c r="L27" s="355">
        <v>63.195</v>
      </c>
      <c r="M27" s="486">
        <v>908.70299999999997</v>
      </c>
      <c r="N27" s="362">
        <v>630.625</v>
      </c>
      <c r="O27" s="355">
        <v>273.58999999999997</v>
      </c>
      <c r="P27" s="355">
        <v>142.25899999999999</v>
      </c>
      <c r="Q27" s="355">
        <v>146.17500000000001</v>
      </c>
      <c r="R27" s="355">
        <v>94.576999999999998</v>
      </c>
      <c r="S27" s="356">
        <v>1287.2260000000001</v>
      </c>
    </row>
    <row r="28" spans="1:19" x14ac:dyDescent="0.3">
      <c r="A28" s="178" t="s">
        <v>846</v>
      </c>
      <c r="B28" s="431">
        <v>158.46100000000001</v>
      </c>
      <c r="C28" s="248">
        <v>108.762</v>
      </c>
      <c r="D28" s="248">
        <v>45.767000000000003</v>
      </c>
      <c r="E28" s="248">
        <v>34.344999999999999</v>
      </c>
      <c r="F28" s="248">
        <v>36.536000000000001</v>
      </c>
      <c r="G28" s="303">
        <v>383.87099999999998</v>
      </c>
      <c r="H28" s="485">
        <v>332.18799999999999</v>
      </c>
      <c r="I28" s="355">
        <v>198.55099999999999</v>
      </c>
      <c r="J28" s="355">
        <v>98.522999999999996</v>
      </c>
      <c r="K28" s="355">
        <v>86.932000000000002</v>
      </c>
      <c r="L28" s="355">
        <v>38.26</v>
      </c>
      <c r="M28" s="486">
        <v>754.45399999999995</v>
      </c>
      <c r="N28" s="362">
        <v>490.649</v>
      </c>
      <c r="O28" s="355">
        <v>307.31299999999999</v>
      </c>
      <c r="P28" s="355">
        <v>144.29</v>
      </c>
      <c r="Q28" s="355">
        <v>121.277</v>
      </c>
      <c r="R28" s="355">
        <v>74.796000000000006</v>
      </c>
      <c r="S28" s="356">
        <v>1138.325</v>
      </c>
    </row>
    <row r="29" spans="1:19" x14ac:dyDescent="0.3">
      <c r="A29" s="178" t="s">
        <v>847</v>
      </c>
      <c r="B29" s="431">
        <v>205.75</v>
      </c>
      <c r="C29" s="248">
        <v>185.92099999999999</v>
      </c>
      <c r="D29" s="248">
        <v>81.355000000000004</v>
      </c>
      <c r="E29" s="248">
        <v>58.603999999999999</v>
      </c>
      <c r="F29" s="248">
        <v>42.862000000000002</v>
      </c>
      <c r="G29" s="303">
        <v>574.49199999999996</v>
      </c>
      <c r="H29" s="485">
        <v>383.678</v>
      </c>
      <c r="I29" s="355">
        <v>310.02499999999998</v>
      </c>
      <c r="J29" s="355">
        <v>212.68899999999999</v>
      </c>
      <c r="K29" s="355">
        <v>185.273</v>
      </c>
      <c r="L29" s="355">
        <v>82.564999999999998</v>
      </c>
      <c r="M29" s="486">
        <v>1174.23</v>
      </c>
      <c r="N29" s="362">
        <v>589.428</v>
      </c>
      <c r="O29" s="355">
        <v>495.94600000000003</v>
      </c>
      <c r="P29" s="355">
        <v>294.04399999999998</v>
      </c>
      <c r="Q29" s="355">
        <v>243.87700000000001</v>
      </c>
      <c r="R29" s="355">
        <v>125.42700000000001</v>
      </c>
      <c r="S29" s="356">
        <v>1748.722</v>
      </c>
    </row>
    <row r="30" spans="1:19" x14ac:dyDescent="0.3">
      <c r="A30" s="178" t="s">
        <v>848</v>
      </c>
      <c r="B30" s="431">
        <v>193.291</v>
      </c>
      <c r="C30" s="248">
        <v>200.31</v>
      </c>
      <c r="D30" s="248">
        <v>77.692999999999998</v>
      </c>
      <c r="E30" s="248">
        <v>70.462999999999994</v>
      </c>
      <c r="F30" s="248">
        <v>40.127000000000002</v>
      </c>
      <c r="G30" s="303">
        <v>581.88400000000001</v>
      </c>
      <c r="H30" s="485">
        <v>327.51799999999997</v>
      </c>
      <c r="I30" s="355">
        <v>369.041</v>
      </c>
      <c r="J30" s="355">
        <v>159.874</v>
      </c>
      <c r="K30" s="355">
        <v>190.12200000000001</v>
      </c>
      <c r="L30" s="355">
        <v>112.633</v>
      </c>
      <c r="M30" s="486">
        <v>1159.1880000000001</v>
      </c>
      <c r="N30" s="362">
        <v>520.80899999999997</v>
      </c>
      <c r="O30" s="355">
        <v>569.351</v>
      </c>
      <c r="P30" s="355">
        <v>237.56700000000001</v>
      </c>
      <c r="Q30" s="355">
        <v>260.58499999999998</v>
      </c>
      <c r="R30" s="355">
        <v>152.76</v>
      </c>
      <c r="S30" s="356">
        <v>1741.0719999999999</v>
      </c>
    </row>
    <row r="31" spans="1:19" x14ac:dyDescent="0.3">
      <c r="A31" s="178" t="s">
        <v>849</v>
      </c>
      <c r="B31" s="431">
        <v>74.563000000000002</v>
      </c>
      <c r="C31" s="248">
        <v>46.203000000000003</v>
      </c>
      <c r="D31" s="248">
        <v>16.556000000000001</v>
      </c>
      <c r="E31" s="248">
        <v>12.891999999999999</v>
      </c>
      <c r="F31" s="248">
        <v>6.1040000000000001</v>
      </c>
      <c r="G31" s="303">
        <v>156.31800000000001</v>
      </c>
      <c r="H31" s="485">
        <v>162.785</v>
      </c>
      <c r="I31" s="355">
        <v>121.121</v>
      </c>
      <c r="J31" s="355">
        <v>56.701000000000001</v>
      </c>
      <c r="K31" s="355">
        <v>53.607999999999997</v>
      </c>
      <c r="L31" s="355">
        <v>23.087</v>
      </c>
      <c r="M31" s="486">
        <v>417.30200000000002</v>
      </c>
      <c r="N31" s="362">
        <v>237.34800000000001</v>
      </c>
      <c r="O31" s="355">
        <v>167.32400000000001</v>
      </c>
      <c r="P31" s="355">
        <v>73.257000000000005</v>
      </c>
      <c r="Q31" s="355">
        <v>66.5</v>
      </c>
      <c r="R31" s="355">
        <v>29.190999999999999</v>
      </c>
      <c r="S31" s="356">
        <v>573.62</v>
      </c>
    </row>
    <row r="32" spans="1:19" x14ac:dyDescent="0.3">
      <c r="A32" s="178" t="s">
        <v>850</v>
      </c>
      <c r="B32" s="431">
        <v>292.39999999999998</v>
      </c>
      <c r="C32" s="248">
        <v>222.47900000000001</v>
      </c>
      <c r="D32" s="248">
        <v>95.695999999999998</v>
      </c>
      <c r="E32" s="248">
        <v>71.168000000000006</v>
      </c>
      <c r="F32" s="248">
        <v>58.036999999999999</v>
      </c>
      <c r="G32" s="303">
        <v>739.78</v>
      </c>
      <c r="H32" s="485">
        <v>560.63300000000004</v>
      </c>
      <c r="I32" s="355">
        <v>424.38299999999998</v>
      </c>
      <c r="J32" s="355">
        <v>233.43899999999999</v>
      </c>
      <c r="K32" s="355">
        <v>180.43299999999999</v>
      </c>
      <c r="L32" s="355">
        <v>88.103999999999999</v>
      </c>
      <c r="M32" s="486">
        <v>1486.992</v>
      </c>
      <c r="N32" s="362">
        <v>853.03300000000002</v>
      </c>
      <c r="O32" s="355">
        <v>646.86199999999997</v>
      </c>
      <c r="P32" s="355">
        <v>329.13499999999999</v>
      </c>
      <c r="Q32" s="355">
        <v>251.601</v>
      </c>
      <c r="R32" s="355">
        <v>146.14099999999999</v>
      </c>
      <c r="S32" s="356">
        <v>2226.7719999999999</v>
      </c>
    </row>
    <row r="33" spans="1:19" x14ac:dyDescent="0.3">
      <c r="A33" s="178" t="s">
        <v>851</v>
      </c>
      <c r="B33" s="431">
        <v>592.89</v>
      </c>
      <c r="C33" s="248">
        <v>243.816</v>
      </c>
      <c r="D33" s="248">
        <v>58.048000000000002</v>
      </c>
      <c r="E33" s="248">
        <v>53.918999999999997</v>
      </c>
      <c r="F33" s="248">
        <v>57.86</v>
      </c>
      <c r="G33" s="303">
        <v>1006.533</v>
      </c>
      <c r="H33" s="485">
        <v>941.56500000000005</v>
      </c>
      <c r="I33" s="355">
        <v>362.14400000000001</v>
      </c>
      <c r="J33" s="355">
        <v>144.17099999999999</v>
      </c>
      <c r="K33" s="355">
        <v>131.273</v>
      </c>
      <c r="L33" s="355">
        <v>64.997</v>
      </c>
      <c r="M33" s="486">
        <v>1644.15</v>
      </c>
      <c r="N33" s="362">
        <v>1534.4549999999999</v>
      </c>
      <c r="O33" s="355">
        <v>605.96</v>
      </c>
      <c r="P33" s="355">
        <v>202.21899999999999</v>
      </c>
      <c r="Q33" s="355">
        <v>185.19200000000001</v>
      </c>
      <c r="R33" s="355">
        <v>122.857</v>
      </c>
      <c r="S33" s="356">
        <v>2650.683</v>
      </c>
    </row>
    <row r="34" spans="1:19" x14ac:dyDescent="0.3">
      <c r="A34" s="178" t="s">
        <v>852</v>
      </c>
      <c r="B34" s="431">
        <v>521.49599999999998</v>
      </c>
      <c r="C34" s="248">
        <v>347.91300000000001</v>
      </c>
      <c r="D34" s="248">
        <v>128.589</v>
      </c>
      <c r="E34" s="248">
        <v>74.468999999999994</v>
      </c>
      <c r="F34" s="248">
        <v>53.843000000000004</v>
      </c>
      <c r="G34" s="303">
        <v>1126.31</v>
      </c>
      <c r="H34" s="485">
        <v>1355.018</v>
      </c>
      <c r="I34" s="355">
        <v>666.14099999999996</v>
      </c>
      <c r="J34" s="355">
        <v>404.96</v>
      </c>
      <c r="K34" s="355">
        <v>320.548</v>
      </c>
      <c r="L34" s="355">
        <v>96.912999999999997</v>
      </c>
      <c r="M34" s="486">
        <v>2843.58</v>
      </c>
      <c r="N34" s="362">
        <v>1876.5139999999999</v>
      </c>
      <c r="O34" s="355">
        <v>1014.054</v>
      </c>
      <c r="P34" s="355">
        <v>533.54899999999998</v>
      </c>
      <c r="Q34" s="355">
        <v>395.017</v>
      </c>
      <c r="R34" s="355">
        <v>150.756</v>
      </c>
      <c r="S34" s="356">
        <v>3969.89</v>
      </c>
    </row>
    <row r="35" spans="1:19" x14ac:dyDescent="0.3">
      <c r="A35" s="178" t="s">
        <v>853</v>
      </c>
      <c r="B35" s="431">
        <v>231.58699999999999</v>
      </c>
      <c r="C35" s="248">
        <v>200.529</v>
      </c>
      <c r="D35" s="248">
        <v>80.117999999999995</v>
      </c>
      <c r="E35" s="248">
        <v>56.155000000000001</v>
      </c>
      <c r="F35" s="248">
        <v>52.383000000000003</v>
      </c>
      <c r="G35" s="303">
        <v>620.77200000000005</v>
      </c>
      <c r="H35" s="485">
        <v>633.45899999999995</v>
      </c>
      <c r="I35" s="355">
        <v>426.41500000000002</v>
      </c>
      <c r="J35" s="355">
        <v>232.52099999999999</v>
      </c>
      <c r="K35" s="355">
        <v>220.553</v>
      </c>
      <c r="L35" s="355">
        <v>88.858000000000004</v>
      </c>
      <c r="M35" s="486">
        <v>1601.806</v>
      </c>
      <c r="N35" s="362">
        <v>865.04600000000005</v>
      </c>
      <c r="O35" s="355">
        <v>626.94399999999996</v>
      </c>
      <c r="P35" s="355">
        <v>312.63900000000001</v>
      </c>
      <c r="Q35" s="355">
        <v>276.70800000000003</v>
      </c>
      <c r="R35" s="355">
        <v>141.24100000000001</v>
      </c>
      <c r="S35" s="356">
        <v>2222.578</v>
      </c>
    </row>
    <row r="36" spans="1:19" x14ac:dyDescent="0.3">
      <c r="A36" s="178" t="s">
        <v>854</v>
      </c>
      <c r="B36" s="431">
        <v>103.605</v>
      </c>
      <c r="C36" s="248">
        <v>124.246</v>
      </c>
      <c r="D36" s="248">
        <v>60.658999999999999</v>
      </c>
      <c r="E36" s="248">
        <v>48.5</v>
      </c>
      <c r="F36" s="248">
        <v>20.83</v>
      </c>
      <c r="G36" s="303">
        <v>357.84</v>
      </c>
      <c r="H36" s="485">
        <v>178.60599999999999</v>
      </c>
      <c r="I36" s="355">
        <v>237.114</v>
      </c>
      <c r="J36" s="355">
        <v>136.755</v>
      </c>
      <c r="K36" s="355">
        <v>129.559</v>
      </c>
      <c r="L36" s="355">
        <v>60.351999999999997</v>
      </c>
      <c r="M36" s="486">
        <v>742.38599999999997</v>
      </c>
      <c r="N36" s="362">
        <v>282.21100000000001</v>
      </c>
      <c r="O36" s="355">
        <v>361.36</v>
      </c>
      <c r="P36" s="355">
        <v>197.41399999999999</v>
      </c>
      <c r="Q36" s="355">
        <v>178.059</v>
      </c>
      <c r="R36" s="355">
        <v>81.182000000000002</v>
      </c>
      <c r="S36" s="356">
        <v>1100.2260000000001</v>
      </c>
    </row>
    <row r="37" spans="1:19" x14ac:dyDescent="0.3">
      <c r="A37" s="178" t="s">
        <v>855</v>
      </c>
      <c r="B37" s="431">
        <v>329.25700000000001</v>
      </c>
      <c r="C37" s="248">
        <v>245.95400000000001</v>
      </c>
      <c r="D37" s="248">
        <v>99.3</v>
      </c>
      <c r="E37" s="248">
        <v>75.462999999999994</v>
      </c>
      <c r="F37" s="248">
        <v>61.939</v>
      </c>
      <c r="G37" s="303">
        <v>811.91300000000001</v>
      </c>
      <c r="H37" s="485">
        <v>626.08299999999997</v>
      </c>
      <c r="I37" s="355">
        <v>430.03500000000003</v>
      </c>
      <c r="J37" s="355">
        <v>254.28299999999999</v>
      </c>
      <c r="K37" s="355">
        <v>242.703</v>
      </c>
      <c r="L37" s="355">
        <v>93.322000000000003</v>
      </c>
      <c r="M37" s="486">
        <v>1646.4259999999999</v>
      </c>
      <c r="N37" s="362">
        <v>955.34</v>
      </c>
      <c r="O37" s="355">
        <v>675.98900000000003</v>
      </c>
      <c r="P37" s="355">
        <v>353.58300000000003</v>
      </c>
      <c r="Q37" s="355">
        <v>318.166</v>
      </c>
      <c r="R37" s="355">
        <v>155.261</v>
      </c>
      <c r="S37" s="356">
        <v>2458.3389999999999</v>
      </c>
    </row>
    <row r="38" spans="1:19" x14ac:dyDescent="0.3">
      <c r="A38" s="178" t="s">
        <v>856</v>
      </c>
      <c r="B38" s="431">
        <v>52.988</v>
      </c>
      <c r="C38" s="248">
        <v>44.972000000000001</v>
      </c>
      <c r="D38" s="248">
        <v>16.030999999999999</v>
      </c>
      <c r="E38" s="248">
        <v>11.913</v>
      </c>
      <c r="F38" s="248">
        <v>10.465</v>
      </c>
      <c r="G38" s="303">
        <v>136.369</v>
      </c>
      <c r="H38" s="485">
        <v>95.210999999999999</v>
      </c>
      <c r="I38" s="355">
        <v>86.795000000000002</v>
      </c>
      <c r="J38" s="355">
        <v>44.848999999999997</v>
      </c>
      <c r="K38" s="355">
        <v>48.343000000000004</v>
      </c>
      <c r="L38" s="355">
        <v>26.08</v>
      </c>
      <c r="M38" s="486">
        <v>301.27800000000002</v>
      </c>
      <c r="N38" s="362">
        <v>148.19900000000001</v>
      </c>
      <c r="O38" s="355">
        <v>131.767</v>
      </c>
      <c r="P38" s="355">
        <v>60.88</v>
      </c>
      <c r="Q38" s="355">
        <v>60.256</v>
      </c>
      <c r="R38" s="355">
        <v>36.545000000000002</v>
      </c>
      <c r="S38" s="356">
        <v>437.64699999999999</v>
      </c>
    </row>
    <row r="39" spans="1:19" x14ac:dyDescent="0.3">
      <c r="A39" s="178" t="s">
        <v>857</v>
      </c>
      <c r="B39" s="431">
        <v>108.559</v>
      </c>
      <c r="C39" s="248">
        <v>78.058000000000007</v>
      </c>
      <c r="D39" s="248">
        <v>28.17</v>
      </c>
      <c r="E39" s="248">
        <v>26.77</v>
      </c>
      <c r="F39" s="248">
        <v>19.062999999999999</v>
      </c>
      <c r="G39" s="303">
        <v>260.62</v>
      </c>
      <c r="H39" s="485">
        <v>233.26599999999999</v>
      </c>
      <c r="I39" s="355">
        <v>117.58499999999999</v>
      </c>
      <c r="J39" s="355">
        <v>58.298000000000002</v>
      </c>
      <c r="K39" s="355">
        <v>63.4</v>
      </c>
      <c r="L39" s="355">
        <v>38.274000000000001</v>
      </c>
      <c r="M39" s="486">
        <v>510.82299999999998</v>
      </c>
      <c r="N39" s="362">
        <v>341.82499999999999</v>
      </c>
      <c r="O39" s="355">
        <v>195.643</v>
      </c>
      <c r="P39" s="355">
        <v>86.468000000000004</v>
      </c>
      <c r="Q39" s="355">
        <v>90.17</v>
      </c>
      <c r="R39" s="355">
        <v>57.337000000000003</v>
      </c>
      <c r="S39" s="356">
        <v>771.44299999999998</v>
      </c>
    </row>
    <row r="40" spans="1:19" x14ac:dyDescent="0.3">
      <c r="A40" s="178" t="s">
        <v>858</v>
      </c>
      <c r="B40" s="431">
        <v>63.411000000000001</v>
      </c>
      <c r="C40" s="248">
        <v>154.90799999999999</v>
      </c>
      <c r="D40" s="248">
        <v>137.87200000000001</v>
      </c>
      <c r="E40" s="248">
        <v>101</v>
      </c>
      <c r="F40" s="248">
        <v>37.753</v>
      </c>
      <c r="G40" s="303">
        <v>494.94400000000002</v>
      </c>
      <c r="H40" s="485">
        <v>61.633000000000003</v>
      </c>
      <c r="I40" s="355">
        <v>154.49700000000001</v>
      </c>
      <c r="J40" s="355">
        <v>167.184</v>
      </c>
      <c r="K40" s="355">
        <v>193.54499999999999</v>
      </c>
      <c r="L40" s="355">
        <v>71.748999999999995</v>
      </c>
      <c r="M40" s="486">
        <v>648.60799999999995</v>
      </c>
      <c r="N40" s="362">
        <v>125.044</v>
      </c>
      <c r="O40" s="355">
        <v>309.40499999999997</v>
      </c>
      <c r="P40" s="355">
        <v>305.05599999999998</v>
      </c>
      <c r="Q40" s="355">
        <v>294.54500000000002</v>
      </c>
      <c r="R40" s="355">
        <v>109.502</v>
      </c>
      <c r="S40" s="356">
        <v>1143.5519999999999</v>
      </c>
    </row>
    <row r="41" spans="1:19" x14ac:dyDescent="0.3">
      <c r="A41" s="178" t="s">
        <v>859</v>
      </c>
      <c r="B41" s="431">
        <v>74.438000000000002</v>
      </c>
      <c r="C41" s="248">
        <v>47.439</v>
      </c>
      <c r="D41" s="248">
        <v>13.425000000000001</v>
      </c>
      <c r="E41" s="248">
        <v>9.9290000000000003</v>
      </c>
      <c r="F41" s="248">
        <v>7.8460000000000001</v>
      </c>
      <c r="G41" s="303">
        <v>153.077</v>
      </c>
      <c r="H41" s="485">
        <v>133.673</v>
      </c>
      <c r="I41" s="355">
        <v>143.49600000000001</v>
      </c>
      <c r="J41" s="355">
        <v>42.612000000000002</v>
      </c>
      <c r="K41" s="355">
        <v>51.095999999999997</v>
      </c>
      <c r="L41" s="355">
        <v>17.439</v>
      </c>
      <c r="M41" s="486">
        <v>388.31599999999997</v>
      </c>
      <c r="N41" s="362">
        <v>208.11099999999999</v>
      </c>
      <c r="O41" s="355">
        <v>190.935</v>
      </c>
      <c r="P41" s="355">
        <v>56.036999999999999</v>
      </c>
      <c r="Q41" s="355">
        <v>61.024999999999999</v>
      </c>
      <c r="R41" s="355">
        <v>25.285</v>
      </c>
      <c r="S41" s="356">
        <v>541.39300000000003</v>
      </c>
    </row>
    <row r="42" spans="1:19" x14ac:dyDescent="0.3">
      <c r="A42" s="178" t="s">
        <v>860</v>
      </c>
      <c r="B42" s="431">
        <v>613.10599999999999</v>
      </c>
      <c r="C42" s="248">
        <v>300.93400000000003</v>
      </c>
      <c r="D42" s="248">
        <v>111.45699999999999</v>
      </c>
      <c r="E42" s="248">
        <v>98.754000000000005</v>
      </c>
      <c r="F42" s="248">
        <v>79.295000000000002</v>
      </c>
      <c r="G42" s="303">
        <v>1203.546</v>
      </c>
      <c r="H42" s="485">
        <v>1097.77</v>
      </c>
      <c r="I42" s="355">
        <v>508.10300000000001</v>
      </c>
      <c r="J42" s="355">
        <v>213.39500000000001</v>
      </c>
      <c r="K42" s="355">
        <v>196.48</v>
      </c>
      <c r="L42" s="355">
        <v>66.968999999999994</v>
      </c>
      <c r="M42" s="486">
        <v>2082.7170000000001</v>
      </c>
      <c r="N42" s="362">
        <v>1710.876</v>
      </c>
      <c r="O42" s="355">
        <v>809.03700000000003</v>
      </c>
      <c r="P42" s="355">
        <v>324.85199999999998</v>
      </c>
      <c r="Q42" s="355">
        <v>295.23399999999998</v>
      </c>
      <c r="R42" s="355">
        <v>146.26400000000001</v>
      </c>
      <c r="S42" s="356">
        <v>3286.2629999999999</v>
      </c>
    </row>
    <row r="43" spans="1:19" x14ac:dyDescent="0.3">
      <c r="A43" s="178" t="s">
        <v>861</v>
      </c>
      <c r="B43" s="431">
        <v>69.924000000000007</v>
      </c>
      <c r="C43" s="248">
        <v>95.820999999999998</v>
      </c>
      <c r="D43" s="248">
        <v>42.765999999999998</v>
      </c>
      <c r="E43" s="248">
        <v>29.317</v>
      </c>
      <c r="F43" s="248">
        <v>14.816000000000001</v>
      </c>
      <c r="G43" s="303">
        <v>252.64400000000001</v>
      </c>
      <c r="H43" s="485">
        <v>139.48099999999999</v>
      </c>
      <c r="I43" s="355">
        <v>171.59700000000001</v>
      </c>
      <c r="J43" s="355">
        <v>103.364</v>
      </c>
      <c r="K43" s="355">
        <v>92.998000000000005</v>
      </c>
      <c r="L43" s="355">
        <v>33.338000000000001</v>
      </c>
      <c r="M43" s="486">
        <v>540.77800000000002</v>
      </c>
      <c r="N43" s="362">
        <v>209.405</v>
      </c>
      <c r="O43" s="355">
        <v>267.41800000000001</v>
      </c>
      <c r="P43" s="355">
        <v>146.13</v>
      </c>
      <c r="Q43" s="355">
        <v>122.315</v>
      </c>
      <c r="R43" s="355">
        <v>48.154000000000003</v>
      </c>
      <c r="S43" s="356">
        <v>793.42200000000003</v>
      </c>
    </row>
    <row r="44" spans="1:19" x14ac:dyDescent="0.3">
      <c r="A44" s="178" t="s">
        <v>862</v>
      </c>
      <c r="B44" s="431">
        <v>2345.7350000000001</v>
      </c>
      <c r="C44" s="248">
        <v>563.08199999999999</v>
      </c>
      <c r="D44" s="248">
        <v>188.809</v>
      </c>
      <c r="E44" s="248">
        <v>189.16499999999999</v>
      </c>
      <c r="F44" s="248">
        <v>171.756</v>
      </c>
      <c r="G44" s="303">
        <v>3458.547</v>
      </c>
      <c r="H44" s="485">
        <v>2639.701</v>
      </c>
      <c r="I44" s="355">
        <v>730.47400000000005</v>
      </c>
      <c r="J44" s="355">
        <v>269.19600000000003</v>
      </c>
      <c r="K44" s="355">
        <v>251.47200000000001</v>
      </c>
      <c r="L44" s="355">
        <v>97.427000000000007</v>
      </c>
      <c r="M44" s="486">
        <v>3988.27</v>
      </c>
      <c r="N44" s="362">
        <v>4985.4359999999997</v>
      </c>
      <c r="O44" s="355">
        <v>1293.556</v>
      </c>
      <c r="P44" s="355">
        <v>458.005</v>
      </c>
      <c r="Q44" s="355">
        <v>440.637</v>
      </c>
      <c r="R44" s="355">
        <v>269.18299999999999</v>
      </c>
      <c r="S44" s="356">
        <v>7446.817</v>
      </c>
    </row>
    <row r="45" spans="1:19" x14ac:dyDescent="0.3">
      <c r="A45" s="178" t="s">
        <v>863</v>
      </c>
      <c r="B45" s="431">
        <v>341.41800000000001</v>
      </c>
      <c r="C45" s="248">
        <v>440.26799999999997</v>
      </c>
      <c r="D45" s="248">
        <v>268.19200000000001</v>
      </c>
      <c r="E45" s="248">
        <v>196.73099999999999</v>
      </c>
      <c r="F45" s="248">
        <v>151.08799999999999</v>
      </c>
      <c r="G45" s="303">
        <v>1397.6969999999999</v>
      </c>
      <c r="H45" s="485">
        <v>578.40899999999999</v>
      </c>
      <c r="I45" s="355">
        <v>693.42499999999995</v>
      </c>
      <c r="J45" s="355">
        <v>543.73400000000004</v>
      </c>
      <c r="K45" s="355">
        <v>559.13300000000004</v>
      </c>
      <c r="L45" s="355">
        <v>273.94900000000001</v>
      </c>
      <c r="M45" s="486">
        <v>2648.65</v>
      </c>
      <c r="N45" s="362">
        <v>919.827</v>
      </c>
      <c r="O45" s="355">
        <v>1133.693</v>
      </c>
      <c r="P45" s="355">
        <v>811.92600000000004</v>
      </c>
      <c r="Q45" s="355">
        <v>755.86400000000003</v>
      </c>
      <c r="R45" s="355">
        <v>425.03699999999998</v>
      </c>
      <c r="S45" s="356">
        <v>4046.3470000000002</v>
      </c>
    </row>
    <row r="46" spans="1:19" x14ac:dyDescent="0.3">
      <c r="A46" s="178" t="s">
        <v>864</v>
      </c>
      <c r="B46" s="431">
        <v>35.021000000000001</v>
      </c>
      <c r="C46" s="248">
        <v>32.01</v>
      </c>
      <c r="D46" s="248">
        <v>13.106999999999999</v>
      </c>
      <c r="E46" s="248">
        <v>16.137</v>
      </c>
      <c r="F46" s="248">
        <v>31.907</v>
      </c>
      <c r="G46" s="303">
        <v>128.18199999999999</v>
      </c>
      <c r="H46" s="485">
        <v>79.274000000000001</v>
      </c>
      <c r="I46" s="355">
        <v>52.133000000000003</v>
      </c>
      <c r="J46" s="355">
        <v>20.916</v>
      </c>
      <c r="K46" s="355">
        <v>23.059000000000001</v>
      </c>
      <c r="L46" s="355">
        <v>19.957000000000001</v>
      </c>
      <c r="M46" s="486">
        <v>195.339</v>
      </c>
      <c r="N46" s="362">
        <v>114.295</v>
      </c>
      <c r="O46" s="355">
        <v>84.143000000000001</v>
      </c>
      <c r="P46" s="355">
        <v>34.023000000000003</v>
      </c>
      <c r="Q46" s="355">
        <v>39.195999999999998</v>
      </c>
      <c r="R46" s="355">
        <v>51.863999999999997</v>
      </c>
      <c r="S46" s="356">
        <v>323.52100000000002</v>
      </c>
    </row>
    <row r="47" spans="1:19" x14ac:dyDescent="0.3">
      <c r="A47" s="178" t="s">
        <v>865</v>
      </c>
      <c r="B47" s="431">
        <v>794.44799999999998</v>
      </c>
      <c r="C47" s="248">
        <v>445.39499999999998</v>
      </c>
      <c r="D47" s="248">
        <v>173.245</v>
      </c>
      <c r="E47" s="248">
        <v>111.786</v>
      </c>
      <c r="F47" s="248">
        <v>83.632999999999996</v>
      </c>
      <c r="G47" s="303">
        <v>1608.5070000000001</v>
      </c>
      <c r="H47" s="485">
        <v>1574.4860000000001</v>
      </c>
      <c r="I47" s="355">
        <v>672.20600000000002</v>
      </c>
      <c r="J47" s="355">
        <v>413.53699999999998</v>
      </c>
      <c r="K47" s="355">
        <v>340.64699999999999</v>
      </c>
      <c r="L47" s="355">
        <v>120.95</v>
      </c>
      <c r="M47" s="486">
        <v>3121.826</v>
      </c>
      <c r="N47" s="362">
        <v>2368.9340000000002</v>
      </c>
      <c r="O47" s="355">
        <v>1117.6010000000001</v>
      </c>
      <c r="P47" s="355">
        <v>586.78200000000004</v>
      </c>
      <c r="Q47" s="355">
        <v>452.43299999999999</v>
      </c>
      <c r="R47" s="355">
        <v>204.583</v>
      </c>
      <c r="S47" s="356">
        <v>4730.3329999999996</v>
      </c>
    </row>
    <row r="48" spans="1:19" x14ac:dyDescent="0.3">
      <c r="A48" s="178" t="s">
        <v>866</v>
      </c>
      <c r="B48" s="431">
        <v>180.70099999999999</v>
      </c>
      <c r="C48" s="248">
        <v>181.995</v>
      </c>
      <c r="D48" s="248">
        <v>57.296999999999997</v>
      </c>
      <c r="E48" s="248">
        <v>52.652999999999999</v>
      </c>
      <c r="F48" s="248">
        <v>46.959000000000003</v>
      </c>
      <c r="G48" s="303">
        <v>519.60500000000002</v>
      </c>
      <c r="H48" s="485">
        <v>300.65600000000001</v>
      </c>
      <c r="I48" s="355">
        <v>303.51400000000001</v>
      </c>
      <c r="J48" s="355">
        <v>127.577</v>
      </c>
      <c r="K48" s="355">
        <v>156.12</v>
      </c>
      <c r="L48" s="355">
        <v>87.683999999999997</v>
      </c>
      <c r="M48" s="486">
        <v>975.55100000000004</v>
      </c>
      <c r="N48" s="362">
        <v>481.35700000000003</v>
      </c>
      <c r="O48" s="355">
        <v>485.50900000000001</v>
      </c>
      <c r="P48" s="355">
        <v>184.874</v>
      </c>
      <c r="Q48" s="355">
        <v>208.773</v>
      </c>
      <c r="R48" s="355">
        <v>134.643</v>
      </c>
      <c r="S48" s="356">
        <v>1495.1559999999999</v>
      </c>
    </row>
    <row r="49" spans="1:19" x14ac:dyDescent="0.3">
      <c r="A49" s="178" t="s">
        <v>867</v>
      </c>
      <c r="B49" s="431">
        <v>184.38</v>
      </c>
      <c r="C49" s="248">
        <v>198.137</v>
      </c>
      <c r="D49" s="248">
        <v>106.907</v>
      </c>
      <c r="E49" s="248">
        <v>72.263000000000005</v>
      </c>
      <c r="F49" s="248">
        <v>48.920999999999999</v>
      </c>
      <c r="G49" s="303">
        <v>610.60799999999995</v>
      </c>
      <c r="H49" s="485">
        <v>363.67899999999997</v>
      </c>
      <c r="I49" s="355">
        <v>278.322</v>
      </c>
      <c r="J49" s="355">
        <v>175.459</v>
      </c>
      <c r="K49" s="355">
        <v>161.19900000000001</v>
      </c>
      <c r="L49" s="355">
        <v>60.088999999999999</v>
      </c>
      <c r="M49" s="486">
        <v>1038.748</v>
      </c>
      <c r="N49" s="362">
        <v>548.05899999999997</v>
      </c>
      <c r="O49" s="355">
        <v>476.459</v>
      </c>
      <c r="P49" s="355">
        <v>282.36599999999999</v>
      </c>
      <c r="Q49" s="355">
        <v>233.46199999999999</v>
      </c>
      <c r="R49" s="355">
        <v>109.01</v>
      </c>
      <c r="S49" s="356">
        <v>1649.356</v>
      </c>
    </row>
    <row r="50" spans="1:19" x14ac:dyDescent="0.3">
      <c r="A50" s="178" t="s">
        <v>868</v>
      </c>
      <c r="B50" s="431">
        <v>956.91600000000005</v>
      </c>
      <c r="C50" s="248">
        <v>374.32</v>
      </c>
      <c r="D50" s="248">
        <v>126.55500000000001</v>
      </c>
      <c r="E50" s="248">
        <v>78.995000000000005</v>
      </c>
      <c r="F50" s="248">
        <v>67.471000000000004</v>
      </c>
      <c r="G50" s="303">
        <v>1604.2570000000001</v>
      </c>
      <c r="H50" s="485">
        <v>1932.5540000000001</v>
      </c>
      <c r="I50" s="355">
        <v>755.56700000000001</v>
      </c>
      <c r="J50" s="355">
        <v>370.17099999999999</v>
      </c>
      <c r="K50" s="355">
        <v>325.56900000000002</v>
      </c>
      <c r="L50" s="355">
        <v>131.12200000000001</v>
      </c>
      <c r="M50" s="486">
        <v>3514.9830000000002</v>
      </c>
      <c r="N50" s="362">
        <v>2889.47</v>
      </c>
      <c r="O50" s="355">
        <v>1129.8869999999999</v>
      </c>
      <c r="P50" s="355">
        <v>496.726</v>
      </c>
      <c r="Q50" s="355">
        <v>404.56400000000002</v>
      </c>
      <c r="R50" s="355">
        <v>198.59299999999999</v>
      </c>
      <c r="S50" s="356">
        <v>5119.24</v>
      </c>
    </row>
    <row r="51" spans="1:19" x14ac:dyDescent="0.3">
      <c r="A51" s="178" t="s">
        <v>869</v>
      </c>
      <c r="B51" s="431">
        <v>101.179</v>
      </c>
      <c r="C51" s="248">
        <v>39.046999999999997</v>
      </c>
      <c r="D51" s="248">
        <v>9.2040000000000006</v>
      </c>
      <c r="E51" s="248">
        <v>5.4279999999999999</v>
      </c>
      <c r="F51" s="248">
        <v>1.292</v>
      </c>
      <c r="G51" s="303">
        <v>156.15</v>
      </c>
      <c r="H51" s="485">
        <v>145.13900000000001</v>
      </c>
      <c r="I51" s="355">
        <v>59.951000000000001</v>
      </c>
      <c r="J51" s="355">
        <v>23.817</v>
      </c>
      <c r="K51" s="355">
        <v>17.172999999999998</v>
      </c>
      <c r="L51" s="355">
        <v>4.9480000000000004</v>
      </c>
      <c r="M51" s="486">
        <v>251.02799999999999</v>
      </c>
      <c r="N51" s="362">
        <v>246.31800000000001</v>
      </c>
      <c r="O51" s="355">
        <v>98.998000000000005</v>
      </c>
      <c r="P51" s="355">
        <v>33.021000000000001</v>
      </c>
      <c r="Q51" s="355">
        <v>22.600999999999999</v>
      </c>
      <c r="R51" s="355">
        <v>6.24</v>
      </c>
      <c r="S51" s="356">
        <v>407.178</v>
      </c>
    </row>
    <row r="52" spans="1:19" x14ac:dyDescent="0.3">
      <c r="A52" s="178" t="s">
        <v>870</v>
      </c>
      <c r="B52" s="431">
        <v>137.17500000000001</v>
      </c>
      <c r="C52" s="248">
        <v>189.268</v>
      </c>
      <c r="D52" s="248">
        <v>107.68</v>
      </c>
      <c r="E52" s="248">
        <v>87.616</v>
      </c>
      <c r="F52" s="248">
        <v>65.099999999999994</v>
      </c>
      <c r="G52" s="303">
        <v>586.83900000000006</v>
      </c>
      <c r="H52" s="485">
        <v>289.74700000000001</v>
      </c>
      <c r="I52" s="355">
        <v>375.82400000000001</v>
      </c>
      <c r="J52" s="355">
        <v>257.50299999999999</v>
      </c>
      <c r="K52" s="355">
        <v>289.94799999999998</v>
      </c>
      <c r="L52" s="355">
        <v>176.054</v>
      </c>
      <c r="M52" s="486">
        <v>1389.076</v>
      </c>
      <c r="N52" s="362">
        <v>426.92200000000003</v>
      </c>
      <c r="O52" s="355">
        <v>565.09199999999998</v>
      </c>
      <c r="P52" s="355">
        <v>365.18299999999999</v>
      </c>
      <c r="Q52" s="355">
        <v>377.56400000000002</v>
      </c>
      <c r="R52" s="355">
        <v>241.154</v>
      </c>
      <c r="S52" s="356">
        <v>1975.915</v>
      </c>
    </row>
    <row r="53" spans="1:19" x14ac:dyDescent="0.3">
      <c r="A53" s="178" t="s">
        <v>871</v>
      </c>
      <c r="B53" s="431">
        <v>32.51</v>
      </c>
      <c r="C53" s="248">
        <v>35.700000000000003</v>
      </c>
      <c r="D53" s="248">
        <v>16.192</v>
      </c>
      <c r="E53" s="248">
        <v>12.07</v>
      </c>
      <c r="F53" s="248">
        <v>12.242000000000001</v>
      </c>
      <c r="G53" s="303">
        <v>108.714</v>
      </c>
      <c r="H53" s="485">
        <v>93.917000000000002</v>
      </c>
      <c r="I53" s="355">
        <v>54.610999999999997</v>
      </c>
      <c r="J53" s="355">
        <v>33.113</v>
      </c>
      <c r="K53" s="355">
        <v>39.951000000000001</v>
      </c>
      <c r="L53" s="355">
        <v>23.497</v>
      </c>
      <c r="M53" s="486">
        <v>245.089</v>
      </c>
      <c r="N53" s="362">
        <v>126.42700000000001</v>
      </c>
      <c r="O53" s="355">
        <v>90.311000000000007</v>
      </c>
      <c r="P53" s="355">
        <v>49.305</v>
      </c>
      <c r="Q53" s="355">
        <v>52.021000000000001</v>
      </c>
      <c r="R53" s="355">
        <v>35.738999999999997</v>
      </c>
      <c r="S53" s="356">
        <v>353.803</v>
      </c>
    </row>
    <row r="54" spans="1:19" x14ac:dyDescent="0.3">
      <c r="A54" s="178" t="s">
        <v>872</v>
      </c>
      <c r="B54" s="431">
        <v>262.89600000000002</v>
      </c>
      <c r="C54" s="248">
        <v>294.15800000000002</v>
      </c>
      <c r="D54" s="248">
        <v>139.464</v>
      </c>
      <c r="E54" s="248">
        <v>102.646</v>
      </c>
      <c r="F54" s="248">
        <v>87.798000000000002</v>
      </c>
      <c r="G54" s="303">
        <v>886.96199999999999</v>
      </c>
      <c r="H54" s="485">
        <v>463.02</v>
      </c>
      <c r="I54" s="355">
        <v>484</v>
      </c>
      <c r="J54" s="355">
        <v>331.44099999999997</v>
      </c>
      <c r="K54" s="355">
        <v>321.96800000000002</v>
      </c>
      <c r="L54" s="355">
        <v>167.346</v>
      </c>
      <c r="M54" s="486">
        <v>1767.7750000000001</v>
      </c>
      <c r="N54" s="362">
        <v>725.91600000000005</v>
      </c>
      <c r="O54" s="355">
        <v>778.15800000000002</v>
      </c>
      <c r="P54" s="355">
        <v>470.90499999999997</v>
      </c>
      <c r="Q54" s="355">
        <v>424.61399999999998</v>
      </c>
      <c r="R54" s="355">
        <v>255.14400000000001</v>
      </c>
      <c r="S54" s="356">
        <v>2654.7370000000001</v>
      </c>
    </row>
    <row r="55" spans="1:19" x14ac:dyDescent="0.3">
      <c r="A55" s="178" t="s">
        <v>873</v>
      </c>
      <c r="B55" s="431">
        <v>810.27700000000004</v>
      </c>
      <c r="C55" s="248">
        <v>1316.335</v>
      </c>
      <c r="D55" s="248">
        <v>567.048</v>
      </c>
      <c r="E55" s="248">
        <v>563.18100000000004</v>
      </c>
      <c r="F55" s="248">
        <v>547.54399999999998</v>
      </c>
      <c r="G55" s="303">
        <v>3804.3850000000002</v>
      </c>
      <c r="H55" s="485">
        <v>1422.771</v>
      </c>
      <c r="I55" s="355">
        <v>1717.6559999999999</v>
      </c>
      <c r="J55" s="355">
        <v>917.97900000000004</v>
      </c>
      <c r="K55" s="355">
        <v>1264.8910000000001</v>
      </c>
      <c r="L55" s="355">
        <v>857.428</v>
      </c>
      <c r="M55" s="486">
        <v>6180.7250000000004</v>
      </c>
      <c r="N55" s="362">
        <v>2233.0479999999998</v>
      </c>
      <c r="O55" s="355">
        <v>3033.991</v>
      </c>
      <c r="P55" s="355">
        <v>1485.027</v>
      </c>
      <c r="Q55" s="355">
        <v>1828.0719999999999</v>
      </c>
      <c r="R55" s="355">
        <v>1404.972</v>
      </c>
      <c r="S55" s="356">
        <v>9985.11</v>
      </c>
    </row>
    <row r="56" spans="1:19" x14ac:dyDescent="0.3">
      <c r="A56" s="178" t="s">
        <v>874</v>
      </c>
      <c r="B56" s="431">
        <v>79.555000000000007</v>
      </c>
      <c r="C56" s="248">
        <v>93.700999999999993</v>
      </c>
      <c r="D56" s="248">
        <v>46.268000000000001</v>
      </c>
      <c r="E56" s="248">
        <v>40.148000000000003</v>
      </c>
      <c r="F56" s="248">
        <v>45.252000000000002</v>
      </c>
      <c r="G56" s="303">
        <v>304.92399999999998</v>
      </c>
      <c r="H56" s="485">
        <v>159.61099999999999</v>
      </c>
      <c r="I56" s="355">
        <v>183.625</v>
      </c>
      <c r="J56" s="355">
        <v>131.80600000000001</v>
      </c>
      <c r="K56" s="355">
        <v>150.584</v>
      </c>
      <c r="L56" s="355">
        <v>93.304000000000002</v>
      </c>
      <c r="M56" s="486">
        <v>718.93</v>
      </c>
      <c r="N56" s="362">
        <v>239.166</v>
      </c>
      <c r="O56" s="355">
        <v>277.32600000000002</v>
      </c>
      <c r="P56" s="355">
        <v>178.07400000000001</v>
      </c>
      <c r="Q56" s="355">
        <v>190.732</v>
      </c>
      <c r="R56" s="355">
        <v>138.55600000000001</v>
      </c>
      <c r="S56" s="356">
        <v>1023.854</v>
      </c>
    </row>
    <row r="57" spans="1:19" x14ac:dyDescent="0.3">
      <c r="A57" s="178" t="s">
        <v>875</v>
      </c>
      <c r="B57" s="431">
        <v>36.341000000000001</v>
      </c>
      <c r="C57" s="248">
        <v>21.088000000000001</v>
      </c>
      <c r="D57" s="248">
        <v>9.0860000000000003</v>
      </c>
      <c r="E57" s="248">
        <v>6.3239999999999998</v>
      </c>
      <c r="F57" s="248">
        <v>3.633</v>
      </c>
      <c r="G57" s="303">
        <v>76.471999999999994</v>
      </c>
      <c r="H57" s="485">
        <v>74.135000000000005</v>
      </c>
      <c r="I57" s="355">
        <v>60.472999999999999</v>
      </c>
      <c r="J57" s="355">
        <v>19.318000000000001</v>
      </c>
      <c r="K57" s="355">
        <v>23.545000000000002</v>
      </c>
      <c r="L57" s="355">
        <v>8.8239999999999998</v>
      </c>
      <c r="M57" s="486">
        <v>186.29499999999999</v>
      </c>
      <c r="N57" s="362">
        <v>110.476</v>
      </c>
      <c r="O57" s="355">
        <v>81.561000000000007</v>
      </c>
      <c r="P57" s="355">
        <v>28.404</v>
      </c>
      <c r="Q57" s="355">
        <v>29.869</v>
      </c>
      <c r="R57" s="355">
        <v>12.457000000000001</v>
      </c>
      <c r="S57" s="356">
        <v>262.767</v>
      </c>
    </row>
    <row r="58" spans="1:19" x14ac:dyDescent="0.3">
      <c r="A58" s="178" t="s">
        <v>876</v>
      </c>
      <c r="B58" s="431">
        <v>333.86399999999998</v>
      </c>
      <c r="C58" s="248">
        <v>356.32499999999999</v>
      </c>
      <c r="D58" s="248">
        <v>152.03299999999999</v>
      </c>
      <c r="E58" s="248">
        <v>133.95400000000001</v>
      </c>
      <c r="F58" s="248">
        <v>100.02800000000001</v>
      </c>
      <c r="G58" s="303">
        <v>1076.204</v>
      </c>
      <c r="H58" s="485">
        <v>603.66399999999999</v>
      </c>
      <c r="I58" s="355">
        <v>663.41499999999996</v>
      </c>
      <c r="J58" s="355">
        <v>342.76</v>
      </c>
      <c r="K58" s="355">
        <v>349.62</v>
      </c>
      <c r="L58" s="355">
        <v>156.191</v>
      </c>
      <c r="M58" s="486">
        <v>2115.65</v>
      </c>
      <c r="N58" s="362">
        <v>937.52800000000002</v>
      </c>
      <c r="O58" s="355">
        <v>1019.74</v>
      </c>
      <c r="P58" s="355">
        <v>494.79300000000001</v>
      </c>
      <c r="Q58" s="355">
        <v>483.57400000000001</v>
      </c>
      <c r="R58" s="355">
        <v>256.21899999999999</v>
      </c>
      <c r="S58" s="356">
        <v>3191.8539999999998</v>
      </c>
    </row>
    <row r="59" spans="1:19" x14ac:dyDescent="0.3">
      <c r="A59" s="178" t="s">
        <v>877</v>
      </c>
      <c r="B59" s="431">
        <v>318.11900000000003</v>
      </c>
      <c r="C59" s="248">
        <v>336.30399999999997</v>
      </c>
      <c r="D59" s="248">
        <v>171.898</v>
      </c>
      <c r="E59" s="248">
        <v>135.852</v>
      </c>
      <c r="F59" s="248">
        <v>124.017</v>
      </c>
      <c r="G59" s="303">
        <v>1086.19</v>
      </c>
      <c r="H59" s="485">
        <v>581.07100000000003</v>
      </c>
      <c r="I59" s="355">
        <v>504.17</v>
      </c>
      <c r="J59" s="355">
        <v>318.24400000000003</v>
      </c>
      <c r="K59" s="355">
        <v>292.95800000000003</v>
      </c>
      <c r="L59" s="355">
        <v>149.845</v>
      </c>
      <c r="M59" s="486">
        <v>1846.288</v>
      </c>
      <c r="N59" s="362">
        <v>899.19</v>
      </c>
      <c r="O59" s="355">
        <v>840.47400000000005</v>
      </c>
      <c r="P59" s="355">
        <v>490.142</v>
      </c>
      <c r="Q59" s="355">
        <v>428.81</v>
      </c>
      <c r="R59" s="355">
        <v>273.86200000000002</v>
      </c>
      <c r="S59" s="356">
        <v>2932.4780000000001</v>
      </c>
    </row>
    <row r="60" spans="1:19" x14ac:dyDescent="0.3">
      <c r="A60" s="178" t="s">
        <v>878</v>
      </c>
      <c r="B60" s="431">
        <v>88.067999999999998</v>
      </c>
      <c r="C60" s="248">
        <v>57.244</v>
      </c>
      <c r="D60" s="248">
        <v>25.126999999999999</v>
      </c>
      <c r="E60" s="248">
        <v>13.852</v>
      </c>
      <c r="F60" s="248">
        <v>8.7959999999999994</v>
      </c>
      <c r="G60" s="303">
        <v>193.08699999999999</v>
      </c>
      <c r="H60" s="485">
        <v>221.916</v>
      </c>
      <c r="I60" s="355">
        <v>148.167</v>
      </c>
      <c r="J60" s="355">
        <v>79.253</v>
      </c>
      <c r="K60" s="355">
        <v>62.328000000000003</v>
      </c>
      <c r="L60" s="355">
        <v>23.428000000000001</v>
      </c>
      <c r="M60" s="486">
        <v>535.09199999999998</v>
      </c>
      <c r="N60" s="362">
        <v>309.98399999999998</v>
      </c>
      <c r="O60" s="355">
        <v>205.411</v>
      </c>
      <c r="P60" s="355">
        <v>104.38</v>
      </c>
      <c r="Q60" s="355">
        <v>76.180000000000007</v>
      </c>
      <c r="R60" s="355">
        <v>32.223999999999997</v>
      </c>
      <c r="S60" s="356">
        <v>728.17899999999997</v>
      </c>
    </row>
    <row r="61" spans="1:19" x14ac:dyDescent="0.3">
      <c r="A61" s="178" t="s">
        <v>879</v>
      </c>
      <c r="B61" s="431">
        <v>347.73599999999999</v>
      </c>
      <c r="C61" s="248">
        <v>217.779</v>
      </c>
      <c r="D61" s="248">
        <v>110.39100000000001</v>
      </c>
      <c r="E61" s="248">
        <v>63.865000000000002</v>
      </c>
      <c r="F61" s="248">
        <v>49.322000000000003</v>
      </c>
      <c r="G61" s="303">
        <v>789.09299999999996</v>
      </c>
      <c r="H61" s="485">
        <v>693.17899999999997</v>
      </c>
      <c r="I61" s="355">
        <v>371.73</v>
      </c>
      <c r="J61" s="355">
        <v>234.607</v>
      </c>
      <c r="K61" s="355">
        <v>228.345</v>
      </c>
      <c r="L61" s="355">
        <v>69.671999999999997</v>
      </c>
      <c r="M61" s="486">
        <v>1597.5329999999999</v>
      </c>
      <c r="N61" s="362">
        <v>1040.915</v>
      </c>
      <c r="O61" s="355">
        <v>589.50900000000001</v>
      </c>
      <c r="P61" s="355">
        <v>344.99799999999999</v>
      </c>
      <c r="Q61" s="355">
        <v>292.20999999999998</v>
      </c>
      <c r="R61" s="355">
        <v>118.994</v>
      </c>
      <c r="S61" s="356">
        <v>2386.6260000000002</v>
      </c>
    </row>
    <row r="62" spans="1:19" ht="15" thickBot="1" x14ac:dyDescent="0.35">
      <c r="A62" s="180" t="s">
        <v>880</v>
      </c>
      <c r="B62" s="720">
        <v>21.504999999999999</v>
      </c>
      <c r="C62" s="260">
        <v>22.843</v>
      </c>
      <c r="D62" s="260">
        <v>9.048</v>
      </c>
      <c r="E62" s="260">
        <v>7.2539999999999996</v>
      </c>
      <c r="F62" s="260">
        <v>5.1139999999999999</v>
      </c>
      <c r="G62" s="721">
        <v>65.763999999999996</v>
      </c>
      <c r="H62" s="506">
        <v>52.012999999999998</v>
      </c>
      <c r="I62" s="357">
        <v>56.075000000000003</v>
      </c>
      <c r="J62" s="357">
        <v>21.407</v>
      </c>
      <c r="K62" s="357">
        <v>24.757000000000001</v>
      </c>
      <c r="L62" s="357">
        <v>13.11</v>
      </c>
      <c r="M62" s="491">
        <v>167.36199999999999</v>
      </c>
      <c r="N62" s="503">
        <v>73.518000000000001</v>
      </c>
      <c r="O62" s="357">
        <v>78.918000000000006</v>
      </c>
      <c r="P62" s="357">
        <v>30.454999999999998</v>
      </c>
      <c r="Q62" s="357">
        <v>32.011000000000003</v>
      </c>
      <c r="R62" s="357">
        <v>18.224</v>
      </c>
      <c r="S62" s="358">
        <v>233.126</v>
      </c>
    </row>
    <row r="64" spans="1:19" x14ac:dyDescent="0.3">
      <c r="A64" s="767" t="s">
        <v>1088</v>
      </c>
      <c r="B64" s="767"/>
      <c r="C64" s="767"/>
      <c r="D64" s="767"/>
      <c r="E64" s="767"/>
      <c r="F64" s="767"/>
      <c r="G64" s="767"/>
      <c r="H64" s="767"/>
      <c r="I64" s="767"/>
      <c r="J64" s="767"/>
      <c r="K64" s="767"/>
    </row>
  </sheetData>
  <mergeCells count="5">
    <mergeCell ref="B5:G5"/>
    <mergeCell ref="H5:M5"/>
    <mergeCell ref="N5:S5"/>
    <mergeCell ref="A64:K64"/>
    <mergeCell ref="A5:A6"/>
  </mergeCells>
  <hyperlinks>
    <hyperlink ref="A2" location="'Appendix Table Menu'!A1" display="Return to Appendix Table Menu" xr:uid="{65E36D73-9B87-4B94-8140-C1ED7016DE0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D8BDE-144F-4DE9-A656-28413C08FC12}">
  <sheetPr>
    <tabColor theme="5"/>
  </sheetPr>
  <dimension ref="A1:V29"/>
  <sheetViews>
    <sheetView zoomScale="85" zoomScaleNormal="85" workbookViewId="0">
      <pane ySplit="6" topLeftCell="A7" activePane="bottomLeft" state="frozen"/>
      <selection activeCell="E12" sqref="E12"/>
      <selection pane="bottomLeft"/>
    </sheetView>
  </sheetViews>
  <sheetFormatPr defaultColWidth="8.6640625" defaultRowHeight="14.4" x14ac:dyDescent="0.3"/>
  <cols>
    <col min="1" max="1" width="16.44140625" customWidth="1"/>
    <col min="2" max="2" width="10" customWidth="1"/>
    <col min="3" max="3" width="11.33203125" customWidth="1"/>
    <col min="4" max="4" width="10.109375" customWidth="1"/>
    <col min="6" max="6" width="10.44140625" customWidth="1"/>
    <col min="7" max="7" width="11.44140625" customWidth="1"/>
    <col min="8" max="8" width="10.44140625" customWidth="1"/>
    <col min="9" max="9" width="10" customWidth="1"/>
    <col min="10" max="11" width="11.44140625" customWidth="1"/>
    <col min="12" max="12" width="11.6640625" customWidth="1"/>
    <col min="13" max="13" width="13.109375" customWidth="1"/>
    <col min="14" max="14" width="10.33203125" bestFit="1" customWidth="1"/>
    <col min="15" max="15" width="11.109375" bestFit="1" customWidth="1"/>
    <col min="16" max="16" width="10.109375" bestFit="1" customWidth="1"/>
    <col min="17" max="19" width="11.6640625" bestFit="1" customWidth="1"/>
    <col min="20" max="20" width="12.6640625" bestFit="1" customWidth="1"/>
    <col min="22" max="22" width="10.109375" bestFit="1" customWidth="1"/>
  </cols>
  <sheetData>
    <row r="1" spans="1:22" ht="20.25" customHeight="1" x14ac:dyDescent="0.4">
      <c r="A1" s="723" t="s">
        <v>1048</v>
      </c>
      <c r="B1" s="724"/>
      <c r="C1" s="724"/>
      <c r="D1" s="724"/>
      <c r="E1" s="724"/>
      <c r="F1" s="724"/>
      <c r="G1" s="724"/>
      <c r="H1" s="724"/>
      <c r="I1" s="724"/>
      <c r="J1" s="724"/>
      <c r="K1" s="724"/>
      <c r="L1" s="724"/>
      <c r="M1" s="724"/>
    </row>
    <row r="2" spans="1:22" x14ac:dyDescent="0.3">
      <c r="A2" s="2" t="s">
        <v>27</v>
      </c>
    </row>
    <row r="4" spans="1:22" ht="15" thickBot="1" x14ac:dyDescent="0.35">
      <c r="A4" t="s">
        <v>67</v>
      </c>
    </row>
    <row r="5" spans="1:22" ht="15.6" x14ac:dyDescent="0.3">
      <c r="A5" s="373"/>
      <c r="B5" s="778">
        <v>2001</v>
      </c>
      <c r="C5" s="779"/>
      <c r="D5" s="779"/>
      <c r="E5" s="780"/>
      <c r="F5" s="778">
        <v>2018</v>
      </c>
      <c r="G5" s="779"/>
      <c r="H5" s="779"/>
      <c r="I5" s="780"/>
      <c r="J5" s="778">
        <v>2019</v>
      </c>
      <c r="K5" s="779"/>
      <c r="L5" s="779"/>
      <c r="M5" s="780"/>
    </row>
    <row r="6" spans="1:22" ht="28.8" x14ac:dyDescent="0.3">
      <c r="A6" s="374" t="s">
        <v>1049</v>
      </c>
      <c r="B6" s="375" t="s">
        <v>1050</v>
      </c>
      <c r="C6" s="376" t="s">
        <v>1051</v>
      </c>
      <c r="D6" s="376" t="s">
        <v>1052</v>
      </c>
      <c r="E6" s="377" t="s">
        <v>911</v>
      </c>
      <c r="F6" s="375" t="s">
        <v>1050</v>
      </c>
      <c r="G6" s="376" t="s">
        <v>1051</v>
      </c>
      <c r="H6" s="376" t="s">
        <v>1052</v>
      </c>
      <c r="I6" s="377" t="s">
        <v>911</v>
      </c>
      <c r="J6" s="375" t="s">
        <v>1050</v>
      </c>
      <c r="K6" s="376" t="s">
        <v>1051</v>
      </c>
      <c r="L6" s="376" t="s">
        <v>1052</v>
      </c>
      <c r="M6" s="377" t="s">
        <v>911</v>
      </c>
    </row>
    <row r="7" spans="1:22" x14ac:dyDescent="0.3">
      <c r="A7" s="378" t="s">
        <v>1053</v>
      </c>
      <c r="B7" s="379"/>
      <c r="C7" s="380"/>
      <c r="D7" s="380"/>
      <c r="E7" s="381"/>
      <c r="F7" s="382"/>
      <c r="G7" s="383"/>
      <c r="H7" s="383"/>
      <c r="I7" s="384"/>
      <c r="J7" s="382"/>
      <c r="K7" s="383"/>
      <c r="L7" s="383"/>
      <c r="M7" s="384"/>
    </row>
    <row r="8" spans="1:22" x14ac:dyDescent="0.3">
      <c r="A8" s="385" t="s">
        <v>1054</v>
      </c>
      <c r="B8" s="386">
        <v>3080.933</v>
      </c>
      <c r="C8" s="387">
        <v>1799.972</v>
      </c>
      <c r="D8" s="387">
        <v>3817.1190000000001</v>
      </c>
      <c r="E8" s="388">
        <v>8698.0239999999994</v>
      </c>
      <c r="F8" s="389">
        <v>2855.6480000000001</v>
      </c>
      <c r="G8" s="390">
        <v>2021.1210000000001</v>
      </c>
      <c r="H8" s="390">
        <v>4836.6319999999996</v>
      </c>
      <c r="I8" s="391">
        <v>9713.4009999999998</v>
      </c>
      <c r="J8" s="389">
        <v>2780.56</v>
      </c>
      <c r="K8" s="390">
        <v>1805.7170000000001</v>
      </c>
      <c r="L8" s="390">
        <v>4466.4160000000002</v>
      </c>
      <c r="M8" s="391">
        <v>9052.6929999999993</v>
      </c>
    </row>
    <row r="9" spans="1:22" x14ac:dyDescent="0.3">
      <c r="A9" s="392" t="s">
        <v>1055</v>
      </c>
      <c r="B9" s="363">
        <v>8441.8649999999998</v>
      </c>
      <c r="C9" s="340">
        <v>3055.93</v>
      </c>
      <c r="D9" s="340">
        <v>1719.4059999999999</v>
      </c>
      <c r="E9" s="364">
        <v>13217.200999999999</v>
      </c>
      <c r="F9" s="393">
        <v>8841.2510000000002</v>
      </c>
      <c r="G9" s="394">
        <v>3398.8</v>
      </c>
      <c r="H9" s="394">
        <v>1861.979</v>
      </c>
      <c r="I9" s="395">
        <v>14102.03</v>
      </c>
      <c r="J9" s="393">
        <v>8558.5120000000006</v>
      </c>
      <c r="K9" s="394">
        <v>3140.587</v>
      </c>
      <c r="L9" s="394">
        <v>1747.93</v>
      </c>
      <c r="M9" s="395">
        <v>13447.029</v>
      </c>
      <c r="V9" s="56"/>
    </row>
    <row r="10" spans="1:22" x14ac:dyDescent="0.3">
      <c r="A10" s="385" t="s">
        <v>1056</v>
      </c>
      <c r="B10" s="386">
        <v>10087.183999999999</v>
      </c>
      <c r="C10" s="387">
        <v>2655.8969999999999</v>
      </c>
      <c r="D10" s="387">
        <v>606.51099999999997</v>
      </c>
      <c r="E10" s="388">
        <v>13349.592000000001</v>
      </c>
      <c r="F10" s="389">
        <v>10488.957</v>
      </c>
      <c r="G10" s="390">
        <v>2238.8270000000002</v>
      </c>
      <c r="H10" s="390">
        <v>588.45399999999995</v>
      </c>
      <c r="I10" s="391">
        <v>13316.237999999999</v>
      </c>
      <c r="J10" s="389">
        <v>10699.865</v>
      </c>
      <c r="K10" s="390">
        <v>2263.616</v>
      </c>
      <c r="L10" s="390">
        <v>581.30100000000004</v>
      </c>
      <c r="M10" s="391">
        <v>13544.781999999999</v>
      </c>
      <c r="V10" s="56"/>
    </row>
    <row r="11" spans="1:22" x14ac:dyDescent="0.3">
      <c r="A11" s="385" t="s">
        <v>802</v>
      </c>
      <c r="B11" s="386">
        <v>31621.494999999999</v>
      </c>
      <c r="C11" s="387">
        <v>2757.9119999999998</v>
      </c>
      <c r="D11" s="387">
        <v>342.16800000000001</v>
      </c>
      <c r="E11" s="388">
        <v>34721.574999999997</v>
      </c>
      <c r="F11" s="389">
        <v>38006.112999999998</v>
      </c>
      <c r="G11" s="390">
        <v>2323.8910000000001</v>
      </c>
      <c r="H11" s="390">
        <v>333.15899999999999</v>
      </c>
      <c r="I11" s="391">
        <v>40663.163</v>
      </c>
      <c r="J11" s="389">
        <v>40018.949000000001</v>
      </c>
      <c r="K11" s="390">
        <v>2402.9699999999998</v>
      </c>
      <c r="L11" s="390">
        <v>324.90199999999999</v>
      </c>
      <c r="M11" s="391">
        <v>42746.821000000004</v>
      </c>
    </row>
    <row r="12" spans="1:22" x14ac:dyDescent="0.3">
      <c r="A12" s="396" t="s">
        <v>911</v>
      </c>
      <c r="B12" s="397">
        <v>53231.476999999999</v>
      </c>
      <c r="C12" s="398">
        <v>10269.710999999999</v>
      </c>
      <c r="D12" s="398">
        <v>6485.2039999999997</v>
      </c>
      <c r="E12" s="399">
        <v>69986.392000000007</v>
      </c>
      <c r="F12" s="400">
        <v>60191.968999999997</v>
      </c>
      <c r="G12" s="401">
        <v>9982.6389999999992</v>
      </c>
      <c r="H12" s="401">
        <v>7620.2240000000002</v>
      </c>
      <c r="I12" s="402">
        <v>77794.831999999995</v>
      </c>
      <c r="J12" s="400">
        <v>62057.885999999999</v>
      </c>
      <c r="K12" s="401">
        <v>9612.89</v>
      </c>
      <c r="L12" s="401">
        <v>7120.549</v>
      </c>
      <c r="M12" s="402">
        <v>78791.324999999997</v>
      </c>
    </row>
    <row r="13" spans="1:22" x14ac:dyDescent="0.3">
      <c r="A13" s="403"/>
      <c r="B13" s="404"/>
      <c r="C13" s="405"/>
      <c r="D13" s="405"/>
      <c r="E13" s="406"/>
      <c r="F13" s="407"/>
      <c r="G13" s="408"/>
      <c r="H13" s="408"/>
      <c r="I13" s="409"/>
      <c r="J13" s="407"/>
      <c r="K13" s="408"/>
      <c r="L13" s="408"/>
      <c r="M13" s="409"/>
    </row>
    <row r="14" spans="1:22" x14ac:dyDescent="0.3">
      <c r="A14" s="378" t="s">
        <v>919</v>
      </c>
      <c r="B14" s="379"/>
      <c r="C14" s="380"/>
      <c r="D14" s="380"/>
      <c r="E14" s="381"/>
      <c r="F14" s="410"/>
      <c r="G14" s="383"/>
      <c r="H14" s="383"/>
      <c r="I14" s="384"/>
      <c r="J14" s="410"/>
      <c r="K14" s="383"/>
      <c r="L14" s="383"/>
      <c r="M14" s="384"/>
    </row>
    <row r="15" spans="1:22" x14ac:dyDescent="0.3">
      <c r="A15" s="385" t="s">
        <v>1054</v>
      </c>
      <c r="B15" s="386">
        <v>2529.3220000000001</v>
      </c>
      <c r="C15" s="387">
        <v>2564.402</v>
      </c>
      <c r="D15" s="387">
        <v>6506.607</v>
      </c>
      <c r="E15" s="388">
        <v>11600.331</v>
      </c>
      <c r="F15" s="389">
        <v>2498.2170000000001</v>
      </c>
      <c r="G15" s="390">
        <v>2734.375</v>
      </c>
      <c r="H15" s="390">
        <v>8753.4709999999995</v>
      </c>
      <c r="I15" s="391">
        <v>13986.063</v>
      </c>
      <c r="J15" s="389">
        <v>2397.7179999999998</v>
      </c>
      <c r="K15" s="390">
        <v>2614.009</v>
      </c>
      <c r="L15" s="390">
        <v>8264.3469999999998</v>
      </c>
      <c r="M15" s="391">
        <v>13276.074000000001</v>
      </c>
    </row>
    <row r="16" spans="1:22" x14ac:dyDescent="0.3">
      <c r="A16" s="392" t="s">
        <v>1055</v>
      </c>
      <c r="B16" s="363">
        <v>5792.0079999999998</v>
      </c>
      <c r="C16" s="340">
        <v>3762.7190000000001</v>
      </c>
      <c r="D16" s="340">
        <v>846.55</v>
      </c>
      <c r="E16" s="364">
        <v>10401.277</v>
      </c>
      <c r="F16" s="393">
        <v>5034.0510000000004</v>
      </c>
      <c r="G16" s="394">
        <v>4816.6840000000002</v>
      </c>
      <c r="H16" s="394">
        <v>1922.2</v>
      </c>
      <c r="I16" s="395">
        <v>11772.934999999999</v>
      </c>
      <c r="J16" s="393">
        <v>4912.9489999999996</v>
      </c>
      <c r="K16" s="394">
        <v>4771.5630000000001</v>
      </c>
      <c r="L16" s="394">
        <v>1966.5119999999999</v>
      </c>
      <c r="M16" s="395">
        <v>11651.023999999999</v>
      </c>
    </row>
    <row r="17" spans="1:13" x14ac:dyDescent="0.3">
      <c r="A17" s="385" t="s">
        <v>1056</v>
      </c>
      <c r="B17" s="386">
        <v>5931.9309999999996</v>
      </c>
      <c r="C17" s="387">
        <v>756.26400000000001</v>
      </c>
      <c r="D17" s="387">
        <v>84.524000000000001</v>
      </c>
      <c r="E17" s="388">
        <v>6772.7190000000001</v>
      </c>
      <c r="F17" s="389">
        <v>5664.57</v>
      </c>
      <c r="G17" s="390">
        <v>1619.663</v>
      </c>
      <c r="H17" s="390">
        <v>229.18600000000001</v>
      </c>
      <c r="I17" s="391">
        <v>7513.4189999999999</v>
      </c>
      <c r="J17" s="389">
        <v>5816.6769999999997</v>
      </c>
      <c r="K17" s="390">
        <v>1750.867</v>
      </c>
      <c r="L17" s="390">
        <v>256.13099999999997</v>
      </c>
      <c r="M17" s="391">
        <v>7823.6750000000002</v>
      </c>
    </row>
    <row r="18" spans="1:13" x14ac:dyDescent="0.3">
      <c r="A18" s="385" t="s">
        <v>802</v>
      </c>
      <c r="B18" s="386">
        <v>7404.51</v>
      </c>
      <c r="C18" s="387">
        <v>251.62200000000001</v>
      </c>
      <c r="D18" s="387">
        <v>19.167000000000002</v>
      </c>
      <c r="E18" s="388">
        <v>7675.299</v>
      </c>
      <c r="F18" s="389">
        <v>9768.0319999999992</v>
      </c>
      <c r="G18" s="390">
        <v>654.79700000000003</v>
      </c>
      <c r="H18" s="390">
        <v>30.106999999999999</v>
      </c>
      <c r="I18" s="391">
        <v>10452.936</v>
      </c>
      <c r="J18" s="389">
        <v>10495.637000000001</v>
      </c>
      <c r="K18" s="390">
        <v>733.75900000000001</v>
      </c>
      <c r="L18" s="390">
        <v>31.41</v>
      </c>
      <c r="M18" s="391">
        <v>11260.806</v>
      </c>
    </row>
    <row r="19" spans="1:13" x14ac:dyDescent="0.3">
      <c r="A19" s="396" t="s">
        <v>911</v>
      </c>
      <c r="B19" s="397">
        <v>21657.771000000001</v>
      </c>
      <c r="C19" s="398">
        <v>7335.0069999999996</v>
      </c>
      <c r="D19" s="398">
        <v>7456.848</v>
      </c>
      <c r="E19" s="399">
        <v>36449.625999999997</v>
      </c>
      <c r="F19" s="400">
        <v>22964.87</v>
      </c>
      <c r="G19" s="401">
        <v>9825.5190000000002</v>
      </c>
      <c r="H19" s="401">
        <v>10934.964</v>
      </c>
      <c r="I19" s="402">
        <v>43725.353000000003</v>
      </c>
      <c r="J19" s="400">
        <v>23622.981</v>
      </c>
      <c r="K19" s="401">
        <v>9870.1980000000003</v>
      </c>
      <c r="L19" s="401">
        <v>10518.4</v>
      </c>
      <c r="M19" s="402">
        <v>44011.578999999998</v>
      </c>
    </row>
    <row r="20" spans="1:13" x14ac:dyDescent="0.3">
      <c r="A20" s="403"/>
      <c r="B20" s="404"/>
      <c r="C20" s="405"/>
      <c r="D20" s="405"/>
      <c r="E20" s="406"/>
      <c r="F20" s="407"/>
      <c r="G20" s="408"/>
      <c r="H20" s="408"/>
      <c r="I20" s="409"/>
      <c r="J20" s="407"/>
      <c r="K20" s="408"/>
      <c r="L20" s="408"/>
      <c r="M20" s="409"/>
    </row>
    <row r="21" spans="1:13" x14ac:dyDescent="0.3">
      <c r="A21" s="378" t="s">
        <v>68</v>
      </c>
      <c r="B21" s="379"/>
      <c r="C21" s="380"/>
      <c r="D21" s="380"/>
      <c r="E21" s="381"/>
      <c r="F21" s="379"/>
      <c r="G21" s="380"/>
      <c r="H21" s="380"/>
      <c r="I21" s="381"/>
      <c r="J21" s="379"/>
      <c r="K21" s="380"/>
      <c r="L21" s="380"/>
      <c r="M21" s="381"/>
    </row>
    <row r="22" spans="1:13" x14ac:dyDescent="0.3">
      <c r="A22" s="385" t="s">
        <v>1054</v>
      </c>
      <c r="B22" s="411">
        <v>5610.2550000000001</v>
      </c>
      <c r="C22" s="412">
        <v>4364.3739999999998</v>
      </c>
      <c r="D22" s="412">
        <v>10323.726000000001</v>
      </c>
      <c r="E22" s="413">
        <v>20298.355</v>
      </c>
      <c r="F22" s="414">
        <v>5353.8649999999998</v>
      </c>
      <c r="G22" s="415">
        <v>4755.4960000000001</v>
      </c>
      <c r="H22" s="415">
        <v>13590.102999999999</v>
      </c>
      <c r="I22" s="416">
        <v>23699.464</v>
      </c>
      <c r="J22" s="414">
        <v>5178.2780000000002</v>
      </c>
      <c r="K22" s="415">
        <v>4419.7259999999997</v>
      </c>
      <c r="L22" s="415">
        <v>12730.763000000001</v>
      </c>
      <c r="M22" s="416">
        <v>22328.767</v>
      </c>
    </row>
    <row r="23" spans="1:13" x14ac:dyDescent="0.3">
      <c r="A23" s="392" t="s">
        <v>1055</v>
      </c>
      <c r="B23" s="354">
        <v>14233.873</v>
      </c>
      <c r="C23" s="355">
        <v>6818.6490000000003</v>
      </c>
      <c r="D23" s="355">
        <v>2565.9560000000001</v>
      </c>
      <c r="E23" s="356">
        <v>23618.477999999999</v>
      </c>
      <c r="F23" s="417">
        <v>13875.302</v>
      </c>
      <c r="G23" s="418">
        <v>8215.4840000000004</v>
      </c>
      <c r="H23" s="418">
        <v>3784.1790000000001</v>
      </c>
      <c r="I23" s="419">
        <v>25874.965</v>
      </c>
      <c r="J23" s="417">
        <v>13471.460999999999</v>
      </c>
      <c r="K23" s="418">
        <v>7912.15</v>
      </c>
      <c r="L23" s="418">
        <v>3714.442</v>
      </c>
      <c r="M23" s="419">
        <v>25098.053</v>
      </c>
    </row>
    <row r="24" spans="1:13" x14ac:dyDescent="0.3">
      <c r="A24" s="385" t="s">
        <v>1056</v>
      </c>
      <c r="B24" s="411">
        <v>16019.115</v>
      </c>
      <c r="C24" s="412">
        <v>3412.1610000000001</v>
      </c>
      <c r="D24" s="412">
        <v>691.03499999999997</v>
      </c>
      <c r="E24" s="413">
        <v>20122.311000000002</v>
      </c>
      <c r="F24" s="414">
        <v>16153.527</v>
      </c>
      <c r="G24" s="415">
        <v>3858.49</v>
      </c>
      <c r="H24" s="415">
        <v>817.64</v>
      </c>
      <c r="I24" s="416">
        <v>20829.656999999999</v>
      </c>
      <c r="J24" s="414">
        <v>16516.542000000001</v>
      </c>
      <c r="K24" s="415">
        <v>4014.4830000000002</v>
      </c>
      <c r="L24" s="415">
        <v>837.43200000000002</v>
      </c>
      <c r="M24" s="416">
        <v>21368.456999999999</v>
      </c>
    </row>
    <row r="25" spans="1:13" x14ac:dyDescent="0.3">
      <c r="A25" s="385" t="s">
        <v>802</v>
      </c>
      <c r="B25" s="411">
        <v>39026.004999999997</v>
      </c>
      <c r="C25" s="412">
        <v>3009.5340000000001</v>
      </c>
      <c r="D25" s="412">
        <v>361.33499999999998</v>
      </c>
      <c r="E25" s="413">
        <v>42396.874000000003</v>
      </c>
      <c r="F25" s="414">
        <v>47774.144999999997</v>
      </c>
      <c r="G25" s="415">
        <v>2978.6880000000001</v>
      </c>
      <c r="H25" s="415">
        <v>363.26600000000002</v>
      </c>
      <c r="I25" s="416">
        <v>51116.099000000002</v>
      </c>
      <c r="J25" s="414">
        <v>50514.586000000003</v>
      </c>
      <c r="K25" s="415">
        <v>3136.7289999999998</v>
      </c>
      <c r="L25" s="415">
        <v>356.31200000000001</v>
      </c>
      <c r="M25" s="416">
        <v>54007.627</v>
      </c>
    </row>
    <row r="26" spans="1:13" ht="15" thickBot="1" x14ac:dyDescent="0.35">
      <c r="A26" s="420" t="s">
        <v>911</v>
      </c>
      <c r="B26" s="421">
        <v>74889.248000000007</v>
      </c>
      <c r="C26" s="422">
        <v>17604.718000000001</v>
      </c>
      <c r="D26" s="422">
        <v>13942.052</v>
      </c>
      <c r="E26" s="423">
        <v>106436.018</v>
      </c>
      <c r="F26" s="424">
        <v>83156.839000000007</v>
      </c>
      <c r="G26" s="425">
        <v>19808.157999999999</v>
      </c>
      <c r="H26" s="425">
        <v>18555.187999999998</v>
      </c>
      <c r="I26" s="426">
        <v>121520.185</v>
      </c>
      <c r="J26" s="424">
        <v>85680.866999999998</v>
      </c>
      <c r="K26" s="425">
        <v>19483.088</v>
      </c>
      <c r="L26" s="425">
        <v>17638.949000000001</v>
      </c>
      <c r="M26" s="426">
        <v>122802.90399999999</v>
      </c>
    </row>
    <row r="27" spans="1:13" x14ac:dyDescent="0.3">
      <c r="A27" s="47"/>
      <c r="B27" s="427"/>
      <c r="C27" s="427"/>
      <c r="D27" s="427"/>
      <c r="E27" s="427"/>
      <c r="F27" s="428"/>
      <c r="G27" s="428"/>
      <c r="H27" s="428"/>
      <c r="I27" s="428"/>
      <c r="J27" s="429"/>
    </row>
    <row r="28" spans="1:13" ht="59.4" customHeight="1" x14ac:dyDescent="0.3">
      <c r="A28" s="781" t="s">
        <v>1195</v>
      </c>
      <c r="B28" s="781"/>
      <c r="C28" s="781"/>
      <c r="D28" s="781"/>
      <c r="E28" s="781"/>
      <c r="F28" s="781"/>
      <c r="G28" s="781"/>
      <c r="H28" s="781"/>
      <c r="I28" s="781"/>
      <c r="J28" s="430"/>
    </row>
    <row r="29" spans="1:13" x14ac:dyDescent="0.3">
      <c r="A29" s="782" t="s">
        <v>1196</v>
      </c>
      <c r="B29" s="782"/>
      <c r="C29" s="782"/>
      <c r="D29" s="782"/>
      <c r="E29" s="782"/>
      <c r="F29" s="782"/>
      <c r="G29" s="782"/>
      <c r="H29" s="782"/>
      <c r="I29" s="782"/>
      <c r="J29" s="430"/>
    </row>
  </sheetData>
  <mergeCells count="5">
    <mergeCell ref="B5:E5"/>
    <mergeCell ref="F5:I5"/>
    <mergeCell ref="J5:M5"/>
    <mergeCell ref="A28:I28"/>
    <mergeCell ref="A29:I29"/>
  </mergeCells>
  <hyperlinks>
    <hyperlink ref="A2" location="'Appendix Table Menu'!A1" display="Return to Appendix Table Menu" xr:uid="{1B499DAF-B7C2-482C-AC40-8E53086DB6D2}"/>
  </hyperlink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AB80F-51A4-4282-995B-2335B704C48D}">
  <sheetPr>
    <tabColor rgb="FFC00000"/>
  </sheetPr>
  <dimension ref="A1:AR64"/>
  <sheetViews>
    <sheetView zoomScale="85" zoomScaleNormal="85" workbookViewId="0">
      <pane xSplit="1" ySplit="8" topLeftCell="B9" activePane="bottomRight" state="frozen"/>
      <selection activeCell="A2" sqref="A2"/>
      <selection pane="topRight" activeCell="A2" sqref="A2"/>
      <selection pane="bottomLeft" activeCell="A2" sqref="A2"/>
      <selection pane="bottomRight"/>
    </sheetView>
  </sheetViews>
  <sheetFormatPr defaultRowHeight="14.4" x14ac:dyDescent="0.3"/>
  <cols>
    <col min="1" max="1" width="19.5546875" bestFit="1" customWidth="1"/>
    <col min="2" max="2" width="11.6640625" customWidth="1"/>
    <col min="4" max="4" width="7.6640625" customWidth="1"/>
    <col min="9" max="9" width="8.33203125" customWidth="1"/>
    <col min="17" max="17" width="10.6640625" customWidth="1"/>
    <col min="22" max="22" width="10.33203125" customWidth="1"/>
    <col min="38" max="38" width="10.33203125" customWidth="1"/>
    <col min="44" max="44" width="9.6640625" customWidth="1"/>
  </cols>
  <sheetData>
    <row r="1" spans="1:44" ht="21" x14ac:dyDescent="0.4">
      <c r="A1" s="50" t="s">
        <v>2210</v>
      </c>
      <c r="B1" s="226"/>
    </row>
    <row r="2" spans="1:44" x14ac:dyDescent="0.3">
      <c r="A2" s="2" t="s">
        <v>27</v>
      </c>
    </row>
    <row r="4" spans="1:44" ht="15" thickBot="1" x14ac:dyDescent="0.35">
      <c r="A4" s="790" t="s">
        <v>791</v>
      </c>
      <c r="B4" s="790"/>
      <c r="C4" s="790"/>
      <c r="D4" s="790"/>
    </row>
    <row r="5" spans="1:44" ht="15" customHeight="1" x14ac:dyDescent="0.3">
      <c r="A5" s="831" t="s">
        <v>824</v>
      </c>
      <c r="B5" s="891" t="s">
        <v>796</v>
      </c>
      <c r="C5" s="801" t="s">
        <v>797</v>
      </c>
      <c r="D5" s="802"/>
      <c r="E5" s="802"/>
      <c r="F5" s="802"/>
      <c r="G5" s="802"/>
      <c r="H5" s="802"/>
      <c r="I5" s="802"/>
      <c r="J5" s="802"/>
      <c r="K5" s="802"/>
      <c r="L5" s="803"/>
      <c r="M5" s="804" t="s">
        <v>803</v>
      </c>
      <c r="N5" s="802"/>
      <c r="O5" s="802"/>
      <c r="P5" s="802"/>
      <c r="Q5" s="802"/>
      <c r="R5" s="802"/>
      <c r="S5" s="802"/>
      <c r="T5" s="802"/>
      <c r="U5" s="802"/>
      <c r="V5" s="831"/>
      <c r="W5" s="801" t="s">
        <v>809</v>
      </c>
      <c r="X5" s="802"/>
      <c r="Y5" s="802"/>
      <c r="Z5" s="802"/>
      <c r="AA5" s="802"/>
      <c r="AB5" s="802"/>
      <c r="AC5" s="802"/>
      <c r="AD5" s="802"/>
      <c r="AE5" s="802"/>
      <c r="AF5" s="803"/>
      <c r="AG5" s="801" t="s">
        <v>815</v>
      </c>
      <c r="AH5" s="802"/>
      <c r="AI5" s="802"/>
      <c r="AJ5" s="802"/>
      <c r="AK5" s="802"/>
      <c r="AL5" s="802"/>
      <c r="AM5" s="802"/>
      <c r="AN5" s="802"/>
      <c r="AO5" s="802"/>
      <c r="AP5" s="802"/>
      <c r="AQ5" s="802"/>
      <c r="AR5" s="805"/>
    </row>
    <row r="6" spans="1:44" ht="15" customHeight="1" x14ac:dyDescent="0.3">
      <c r="A6" s="811"/>
      <c r="B6" s="900"/>
      <c r="C6" s="901">
        <v>2019</v>
      </c>
      <c r="D6" s="902"/>
      <c r="E6" s="902"/>
      <c r="F6" s="902"/>
      <c r="G6" s="902"/>
      <c r="H6" s="902" t="s">
        <v>793</v>
      </c>
      <c r="I6" s="902"/>
      <c r="J6" s="902"/>
      <c r="K6" s="902"/>
      <c r="L6" s="903"/>
      <c r="M6" s="904">
        <v>2019</v>
      </c>
      <c r="N6" s="902"/>
      <c r="O6" s="902"/>
      <c r="P6" s="902"/>
      <c r="Q6" s="902"/>
      <c r="R6" s="902" t="s">
        <v>793</v>
      </c>
      <c r="S6" s="902"/>
      <c r="T6" s="902"/>
      <c r="U6" s="902"/>
      <c r="V6" s="905"/>
      <c r="W6" s="901">
        <v>2019</v>
      </c>
      <c r="X6" s="902"/>
      <c r="Y6" s="902"/>
      <c r="Z6" s="902"/>
      <c r="AA6" s="902"/>
      <c r="AB6" s="902" t="s">
        <v>793</v>
      </c>
      <c r="AC6" s="902"/>
      <c r="AD6" s="902"/>
      <c r="AE6" s="902"/>
      <c r="AF6" s="903"/>
      <c r="AG6" s="901">
        <v>2019</v>
      </c>
      <c r="AH6" s="902"/>
      <c r="AI6" s="902"/>
      <c r="AJ6" s="902"/>
      <c r="AK6" s="902"/>
      <c r="AL6" s="902"/>
      <c r="AM6" s="902" t="s">
        <v>793</v>
      </c>
      <c r="AN6" s="902"/>
      <c r="AO6" s="902"/>
      <c r="AP6" s="902"/>
      <c r="AQ6" s="902"/>
      <c r="AR6" s="906"/>
    </row>
    <row r="7" spans="1:44" ht="43.8" thickBot="1" x14ac:dyDescent="0.35">
      <c r="A7" s="890"/>
      <c r="B7" s="892"/>
      <c r="C7" s="268" t="s">
        <v>798</v>
      </c>
      <c r="D7" s="269" t="s">
        <v>825</v>
      </c>
      <c r="E7" s="270" t="s">
        <v>800</v>
      </c>
      <c r="F7" s="270" t="s">
        <v>801</v>
      </c>
      <c r="G7" s="270" t="s">
        <v>802</v>
      </c>
      <c r="H7" s="270" t="s">
        <v>798</v>
      </c>
      <c r="I7" s="269" t="s">
        <v>825</v>
      </c>
      <c r="J7" s="270" t="s">
        <v>800</v>
      </c>
      <c r="K7" s="270" t="s">
        <v>801</v>
      </c>
      <c r="L7" s="271" t="s">
        <v>802</v>
      </c>
      <c r="M7" s="272" t="s">
        <v>804</v>
      </c>
      <c r="N7" s="270" t="s">
        <v>805</v>
      </c>
      <c r="O7" s="270" t="s">
        <v>806</v>
      </c>
      <c r="P7" s="270" t="s">
        <v>807</v>
      </c>
      <c r="Q7" s="270" t="s">
        <v>826</v>
      </c>
      <c r="R7" s="270" t="s">
        <v>804</v>
      </c>
      <c r="S7" s="270" t="s">
        <v>805</v>
      </c>
      <c r="T7" s="270" t="s">
        <v>806</v>
      </c>
      <c r="U7" s="270" t="s">
        <v>807</v>
      </c>
      <c r="V7" s="273" t="s">
        <v>826</v>
      </c>
      <c r="W7" s="268" t="s">
        <v>810</v>
      </c>
      <c r="X7" s="270" t="s">
        <v>827</v>
      </c>
      <c r="Y7" s="270" t="s">
        <v>828</v>
      </c>
      <c r="Z7" s="270" t="s">
        <v>829</v>
      </c>
      <c r="AA7" s="270" t="s">
        <v>814</v>
      </c>
      <c r="AB7" s="270" t="s">
        <v>810</v>
      </c>
      <c r="AC7" s="270" t="s">
        <v>827</v>
      </c>
      <c r="AD7" s="270" t="s">
        <v>828</v>
      </c>
      <c r="AE7" s="270" t="s">
        <v>829</v>
      </c>
      <c r="AF7" s="271" t="s">
        <v>814</v>
      </c>
      <c r="AG7" s="268" t="s">
        <v>816</v>
      </c>
      <c r="AH7" s="270" t="s">
        <v>817</v>
      </c>
      <c r="AI7" s="270" t="s">
        <v>818</v>
      </c>
      <c r="AJ7" s="270" t="s">
        <v>819</v>
      </c>
      <c r="AK7" s="270" t="s">
        <v>820</v>
      </c>
      <c r="AL7" s="270" t="s">
        <v>821</v>
      </c>
      <c r="AM7" s="270" t="s">
        <v>816</v>
      </c>
      <c r="AN7" s="270" t="s">
        <v>817</v>
      </c>
      <c r="AO7" s="270" t="s">
        <v>818</v>
      </c>
      <c r="AP7" s="270" t="s">
        <v>819</v>
      </c>
      <c r="AQ7" s="270" t="s">
        <v>820</v>
      </c>
      <c r="AR7" s="274" t="s">
        <v>821</v>
      </c>
    </row>
    <row r="8" spans="1:44" x14ac:dyDescent="0.3">
      <c r="A8" s="275" t="s">
        <v>69</v>
      </c>
      <c r="B8" s="276">
        <v>44011.578999999998</v>
      </c>
      <c r="C8" s="277">
        <v>7742.9449999999997</v>
      </c>
      <c r="D8" s="278">
        <v>8034.9369999999999</v>
      </c>
      <c r="E8" s="278">
        <v>7195.15</v>
      </c>
      <c r="F8" s="278">
        <v>9777.741</v>
      </c>
      <c r="G8" s="278">
        <v>11260.806</v>
      </c>
      <c r="H8" s="278">
        <v>319.26799999999997</v>
      </c>
      <c r="I8" s="278">
        <v>335.202</v>
      </c>
      <c r="J8" s="278">
        <v>856.44500000000005</v>
      </c>
      <c r="K8" s="278">
        <v>1702.693</v>
      </c>
      <c r="L8" s="279">
        <v>4645.7190000000001</v>
      </c>
      <c r="M8" s="280">
        <v>22753.455000000002</v>
      </c>
      <c r="N8" s="278">
        <v>8656.3520000000008</v>
      </c>
      <c r="O8" s="278">
        <v>8665.7189999999991</v>
      </c>
      <c r="P8" s="278">
        <v>2354.3020000000001</v>
      </c>
      <c r="Q8" s="278">
        <v>1581.751</v>
      </c>
      <c r="R8" s="278">
        <v>1908.7750000000001</v>
      </c>
      <c r="S8" s="278">
        <v>1812.93</v>
      </c>
      <c r="T8" s="278">
        <v>2780.63</v>
      </c>
      <c r="U8" s="278">
        <v>690.83299999999997</v>
      </c>
      <c r="V8" s="281">
        <v>666.15899999999999</v>
      </c>
      <c r="W8" s="277">
        <v>15158.686</v>
      </c>
      <c r="X8" s="278">
        <v>8776.2360000000008</v>
      </c>
      <c r="Y8" s="278">
        <v>6840.4870000000001</v>
      </c>
      <c r="Z8" s="278">
        <v>6014.4459999999999</v>
      </c>
      <c r="AA8" s="278">
        <v>7221.7240000000002</v>
      </c>
      <c r="AB8" s="278">
        <v>352.92599999999999</v>
      </c>
      <c r="AC8" s="278">
        <v>1110.8989999999999</v>
      </c>
      <c r="AD8" s="278">
        <v>1102.5129999999999</v>
      </c>
      <c r="AE8" s="278">
        <v>2690.203</v>
      </c>
      <c r="AF8" s="279">
        <v>2602.7860000000001</v>
      </c>
      <c r="AG8" s="277">
        <v>5838.1530000000002</v>
      </c>
      <c r="AH8" s="278">
        <v>5633.2979999999998</v>
      </c>
      <c r="AI8" s="278">
        <v>6593.0870000000004</v>
      </c>
      <c r="AJ8" s="278">
        <v>4109.9080000000004</v>
      </c>
      <c r="AK8" s="278">
        <v>16811.159</v>
      </c>
      <c r="AL8" s="278">
        <v>5025.9740000000002</v>
      </c>
      <c r="AM8" s="278">
        <v>1472.154</v>
      </c>
      <c r="AN8" s="278">
        <v>434.96199999999999</v>
      </c>
      <c r="AO8" s="278">
        <v>254.49600000000001</v>
      </c>
      <c r="AP8" s="278">
        <v>1247.5609999999999</v>
      </c>
      <c r="AQ8" s="278">
        <v>3144.47</v>
      </c>
      <c r="AR8" s="282">
        <v>1305.684</v>
      </c>
    </row>
    <row r="9" spans="1:44" x14ac:dyDescent="0.3">
      <c r="A9" s="283" t="s">
        <v>830</v>
      </c>
      <c r="B9" s="284">
        <v>592.303</v>
      </c>
      <c r="C9" s="285">
        <v>155.62700000000001</v>
      </c>
      <c r="D9" s="249">
        <v>126.447</v>
      </c>
      <c r="E9" s="249">
        <v>104.057</v>
      </c>
      <c r="F9" s="249">
        <v>116.97499999999999</v>
      </c>
      <c r="G9" s="249">
        <v>89.197000000000003</v>
      </c>
      <c r="H9" s="250">
        <v>7.734</v>
      </c>
      <c r="I9" s="250">
        <v>2.7989999999999999</v>
      </c>
      <c r="J9" s="250">
        <v>27.678999999999998</v>
      </c>
      <c r="K9" s="250">
        <v>30.251000000000001</v>
      </c>
      <c r="L9" s="286">
        <v>31.178000000000001</v>
      </c>
      <c r="M9" s="258">
        <v>292.423</v>
      </c>
      <c r="N9" s="249">
        <v>250.41</v>
      </c>
      <c r="O9" s="249">
        <v>28.498000000000001</v>
      </c>
      <c r="P9" s="249">
        <v>8.6509999999999998</v>
      </c>
      <c r="Q9" s="249">
        <v>12.321</v>
      </c>
      <c r="R9" s="250">
        <v>32.076999999999998</v>
      </c>
      <c r="S9" s="250">
        <v>45.56</v>
      </c>
      <c r="T9" s="250">
        <v>14.579000000000001</v>
      </c>
      <c r="U9" s="250">
        <v>2.6829999999999998</v>
      </c>
      <c r="V9" s="287">
        <v>4.742</v>
      </c>
      <c r="W9" s="285">
        <v>209.56200000000001</v>
      </c>
      <c r="X9" s="249">
        <v>119.898</v>
      </c>
      <c r="Y9" s="249">
        <v>90.376999999999995</v>
      </c>
      <c r="Z9" s="249">
        <v>84.534999999999997</v>
      </c>
      <c r="AA9" s="249">
        <v>87.930999999999997</v>
      </c>
      <c r="AB9" s="250">
        <v>-1.988</v>
      </c>
      <c r="AC9" s="250">
        <v>19.425999999999998</v>
      </c>
      <c r="AD9" s="250">
        <v>10.753</v>
      </c>
      <c r="AE9" s="250">
        <v>38.179000000000002</v>
      </c>
      <c r="AF9" s="286">
        <v>33.271000000000001</v>
      </c>
      <c r="AG9" s="285">
        <v>71.647000000000006</v>
      </c>
      <c r="AH9" s="249">
        <v>64.742999999999995</v>
      </c>
      <c r="AI9" s="249">
        <v>107.059</v>
      </c>
      <c r="AJ9" s="249">
        <v>53.639000000000003</v>
      </c>
      <c r="AK9" s="249">
        <v>243.81899999999999</v>
      </c>
      <c r="AL9" s="249">
        <v>51.396000000000001</v>
      </c>
      <c r="AM9" s="250">
        <v>11.239000000000001</v>
      </c>
      <c r="AN9" s="250">
        <v>1.248</v>
      </c>
      <c r="AO9" s="250">
        <v>0.16300000000000001</v>
      </c>
      <c r="AP9" s="250">
        <v>9.9239999999999995</v>
      </c>
      <c r="AQ9" s="250">
        <v>62.545999999999999</v>
      </c>
      <c r="AR9" s="288">
        <v>14.521000000000001</v>
      </c>
    </row>
    <row r="10" spans="1:44" x14ac:dyDescent="0.3">
      <c r="A10" s="283" t="s">
        <v>831</v>
      </c>
      <c r="B10" s="284">
        <v>86.819000000000003</v>
      </c>
      <c r="C10" s="285">
        <v>9.7799999999999994</v>
      </c>
      <c r="D10" s="249">
        <v>16.774000000000001</v>
      </c>
      <c r="E10" s="249">
        <v>12.385</v>
      </c>
      <c r="F10" s="249">
        <v>20.989000000000001</v>
      </c>
      <c r="G10" s="249">
        <v>26.890999999999998</v>
      </c>
      <c r="H10" s="250">
        <v>3.4860000000000002</v>
      </c>
      <c r="I10" s="250">
        <v>1.6419999999999999</v>
      </c>
      <c r="J10" s="250">
        <v>-0.78700000000000003</v>
      </c>
      <c r="K10" s="250">
        <v>-2.101</v>
      </c>
      <c r="L10" s="286">
        <v>5.89</v>
      </c>
      <c r="M10" s="258">
        <v>51.085999999999999</v>
      </c>
      <c r="N10" s="249">
        <v>2.8279999999999998</v>
      </c>
      <c r="O10" s="249">
        <v>7.5350000000000001</v>
      </c>
      <c r="P10" s="249">
        <v>4.516</v>
      </c>
      <c r="Q10" s="249">
        <v>20.853999999999999</v>
      </c>
      <c r="R10" s="250">
        <v>1.526</v>
      </c>
      <c r="S10" s="250">
        <v>-2.1520000000000001</v>
      </c>
      <c r="T10" s="250">
        <v>2.2669999999999999</v>
      </c>
      <c r="U10" s="250">
        <v>0.89200000000000002</v>
      </c>
      <c r="V10" s="287">
        <v>5.5970000000000004</v>
      </c>
      <c r="W10" s="285">
        <v>31.443999999999999</v>
      </c>
      <c r="X10" s="249">
        <v>18.864999999999998</v>
      </c>
      <c r="Y10" s="249">
        <v>10.16</v>
      </c>
      <c r="Z10" s="249">
        <v>12.509</v>
      </c>
      <c r="AA10" s="249">
        <v>13.840999999999999</v>
      </c>
      <c r="AB10" s="250">
        <v>-1.9530000000000001</v>
      </c>
      <c r="AC10" s="250">
        <v>0.57099999999999995</v>
      </c>
      <c r="AD10" s="250">
        <v>-3.6680000000000001</v>
      </c>
      <c r="AE10" s="250">
        <v>4.7930000000000001</v>
      </c>
      <c r="AF10" s="286">
        <v>8.3870000000000005</v>
      </c>
      <c r="AG10" s="285">
        <v>11.253</v>
      </c>
      <c r="AH10" s="249">
        <v>13.694000000000001</v>
      </c>
      <c r="AI10" s="249">
        <v>11.413</v>
      </c>
      <c r="AJ10" s="249">
        <v>5.7370000000000001</v>
      </c>
      <c r="AK10" s="249">
        <v>33.69</v>
      </c>
      <c r="AL10" s="249">
        <v>11.032</v>
      </c>
      <c r="AM10" s="250">
        <v>-0.28999999999999998</v>
      </c>
      <c r="AN10" s="250">
        <v>-0.91700000000000004</v>
      </c>
      <c r="AO10" s="250">
        <v>-2.1739999999999999</v>
      </c>
      <c r="AP10" s="250">
        <v>2.66</v>
      </c>
      <c r="AQ10" s="250">
        <v>7.3730000000000002</v>
      </c>
      <c r="AR10" s="288">
        <v>1.478</v>
      </c>
    </row>
    <row r="11" spans="1:44" x14ac:dyDescent="0.3">
      <c r="A11" s="283" t="s">
        <v>832</v>
      </c>
      <c r="B11" s="284">
        <v>926.21100000000001</v>
      </c>
      <c r="C11" s="285">
        <v>138.75399999999999</v>
      </c>
      <c r="D11" s="249">
        <v>164.56100000000001</v>
      </c>
      <c r="E11" s="249">
        <v>166.78</v>
      </c>
      <c r="F11" s="249">
        <v>233.99199999999999</v>
      </c>
      <c r="G11" s="249">
        <v>222.124</v>
      </c>
      <c r="H11" s="250">
        <v>8.1430000000000007</v>
      </c>
      <c r="I11" s="250">
        <v>13.584</v>
      </c>
      <c r="J11" s="250">
        <v>28.946000000000002</v>
      </c>
      <c r="K11" s="250">
        <v>85.367000000000004</v>
      </c>
      <c r="L11" s="286">
        <v>122.625</v>
      </c>
      <c r="M11" s="258">
        <v>481.18799999999999</v>
      </c>
      <c r="N11" s="249">
        <v>71.165000000000006</v>
      </c>
      <c r="O11" s="249">
        <v>284.24200000000002</v>
      </c>
      <c r="P11" s="249">
        <v>30.481999999999999</v>
      </c>
      <c r="Q11" s="249">
        <v>59.134</v>
      </c>
      <c r="R11" s="250">
        <v>122.557</v>
      </c>
      <c r="S11" s="250">
        <v>28.75</v>
      </c>
      <c r="T11" s="250">
        <v>91.632000000000005</v>
      </c>
      <c r="U11" s="250">
        <v>13.122999999999999</v>
      </c>
      <c r="V11" s="287">
        <v>2.6030000000000002</v>
      </c>
      <c r="W11" s="285">
        <v>328.16699999999997</v>
      </c>
      <c r="X11" s="249">
        <v>188.709</v>
      </c>
      <c r="Y11" s="249">
        <v>145.28</v>
      </c>
      <c r="Z11" s="249">
        <v>119.155</v>
      </c>
      <c r="AA11" s="249">
        <v>144.9</v>
      </c>
      <c r="AB11" s="250">
        <v>17.260000000000002</v>
      </c>
      <c r="AC11" s="250">
        <v>53.787999999999997</v>
      </c>
      <c r="AD11" s="250">
        <v>50.082999999999998</v>
      </c>
      <c r="AE11" s="250">
        <v>63.948999999999998</v>
      </c>
      <c r="AF11" s="286">
        <v>73.584999999999994</v>
      </c>
      <c r="AG11" s="285">
        <v>124.738</v>
      </c>
      <c r="AH11" s="249">
        <v>132.07599999999999</v>
      </c>
      <c r="AI11" s="249">
        <v>136.64699999999999</v>
      </c>
      <c r="AJ11" s="249">
        <v>97.054000000000002</v>
      </c>
      <c r="AK11" s="249">
        <v>323.15199999999999</v>
      </c>
      <c r="AL11" s="249">
        <v>112.544</v>
      </c>
      <c r="AM11" s="250">
        <v>50.829000000000001</v>
      </c>
      <c r="AN11" s="250">
        <v>21.297000000000001</v>
      </c>
      <c r="AO11" s="250">
        <v>12.545</v>
      </c>
      <c r="AP11" s="250">
        <v>50.921999999999997</v>
      </c>
      <c r="AQ11" s="250">
        <v>76.697999999999993</v>
      </c>
      <c r="AR11" s="288">
        <v>46.374000000000002</v>
      </c>
    </row>
    <row r="12" spans="1:44" x14ac:dyDescent="0.3">
      <c r="A12" s="283" t="s">
        <v>833</v>
      </c>
      <c r="B12" s="284">
        <v>397.75799999999998</v>
      </c>
      <c r="C12" s="285">
        <v>93.594999999999999</v>
      </c>
      <c r="D12" s="249">
        <v>93.573999999999998</v>
      </c>
      <c r="E12" s="249">
        <v>75.602000000000004</v>
      </c>
      <c r="F12" s="249">
        <v>84.759</v>
      </c>
      <c r="G12" s="249">
        <v>50.228000000000002</v>
      </c>
      <c r="H12" s="250">
        <v>-11.486000000000001</v>
      </c>
      <c r="I12" s="250">
        <v>-3.9790000000000001</v>
      </c>
      <c r="J12" s="250">
        <v>2.1970000000000001</v>
      </c>
      <c r="K12" s="250">
        <v>16.815000000000001</v>
      </c>
      <c r="L12" s="286">
        <v>14.657999999999999</v>
      </c>
      <c r="M12" s="258">
        <v>251.18600000000001</v>
      </c>
      <c r="N12" s="249">
        <v>98.632999999999996</v>
      </c>
      <c r="O12" s="249">
        <v>26.681999999999999</v>
      </c>
      <c r="P12" s="249">
        <v>6.6139999999999999</v>
      </c>
      <c r="Q12" s="249">
        <v>14.643000000000001</v>
      </c>
      <c r="R12" s="250">
        <v>-3.3239999999999998</v>
      </c>
      <c r="S12" s="250">
        <v>-1.4890000000000001</v>
      </c>
      <c r="T12" s="250">
        <v>11.714</v>
      </c>
      <c r="U12" s="250">
        <v>3.375</v>
      </c>
      <c r="V12" s="287">
        <v>7.9290000000000003</v>
      </c>
      <c r="W12" s="285">
        <v>147.75399999999999</v>
      </c>
      <c r="X12" s="249">
        <v>71.421999999999997</v>
      </c>
      <c r="Y12" s="249">
        <v>59.363</v>
      </c>
      <c r="Z12" s="249">
        <v>57.895000000000003</v>
      </c>
      <c r="AA12" s="249">
        <v>61.323999999999998</v>
      </c>
      <c r="AB12" s="250">
        <v>-7.234</v>
      </c>
      <c r="AC12" s="250">
        <v>-6.4589999999999996</v>
      </c>
      <c r="AD12" s="250">
        <v>-6.0430000000000001</v>
      </c>
      <c r="AE12" s="250">
        <v>21.222000000000001</v>
      </c>
      <c r="AF12" s="286">
        <v>16.719000000000001</v>
      </c>
      <c r="AG12" s="285">
        <v>47.134</v>
      </c>
      <c r="AH12" s="249">
        <v>54.082999999999998</v>
      </c>
      <c r="AI12" s="249">
        <v>68.790999999999997</v>
      </c>
      <c r="AJ12" s="249">
        <v>34.283999999999999</v>
      </c>
      <c r="AK12" s="249">
        <v>157.44499999999999</v>
      </c>
      <c r="AL12" s="249">
        <v>36.021000000000001</v>
      </c>
      <c r="AM12" s="250">
        <v>-5.048</v>
      </c>
      <c r="AN12" s="250">
        <v>6.5270000000000001</v>
      </c>
      <c r="AO12" s="250">
        <v>-10.114000000000001</v>
      </c>
      <c r="AP12" s="250">
        <v>4.4660000000000002</v>
      </c>
      <c r="AQ12" s="250">
        <v>18.794</v>
      </c>
      <c r="AR12" s="288">
        <v>3.58</v>
      </c>
    </row>
    <row r="13" spans="1:44" x14ac:dyDescent="0.3">
      <c r="A13" s="283" t="s">
        <v>834</v>
      </c>
      <c r="B13" s="284">
        <v>5928.82</v>
      </c>
      <c r="C13" s="285">
        <v>775.57799999999997</v>
      </c>
      <c r="D13" s="249">
        <v>826.02099999999996</v>
      </c>
      <c r="E13" s="249">
        <v>804.65800000000002</v>
      </c>
      <c r="F13" s="249">
        <v>1259.412</v>
      </c>
      <c r="G13" s="249">
        <v>2263.1509999999998</v>
      </c>
      <c r="H13" s="250">
        <v>14.114000000000001</v>
      </c>
      <c r="I13" s="250">
        <v>-85.486000000000004</v>
      </c>
      <c r="J13" s="250">
        <v>11.182</v>
      </c>
      <c r="K13" s="250">
        <v>49.320999999999998</v>
      </c>
      <c r="L13" s="286">
        <v>979.09900000000005</v>
      </c>
      <c r="M13" s="258">
        <v>2257.0410000000002</v>
      </c>
      <c r="N13" s="249">
        <v>505.08499999999998</v>
      </c>
      <c r="O13" s="249">
        <v>2192.308</v>
      </c>
      <c r="P13" s="249">
        <v>742.75300000000004</v>
      </c>
      <c r="Q13" s="249">
        <v>231.63300000000001</v>
      </c>
      <c r="R13" s="250">
        <v>118.556</v>
      </c>
      <c r="S13" s="250">
        <v>47.118000000000002</v>
      </c>
      <c r="T13" s="250">
        <v>551.346</v>
      </c>
      <c r="U13" s="250">
        <v>160.00399999999999</v>
      </c>
      <c r="V13" s="287">
        <v>91.206000000000003</v>
      </c>
      <c r="W13" s="285">
        <v>1802.9110000000001</v>
      </c>
      <c r="X13" s="249">
        <v>1342.2270000000001</v>
      </c>
      <c r="Y13" s="249">
        <v>1068.0940000000001</v>
      </c>
      <c r="Z13" s="249">
        <v>816.33799999999997</v>
      </c>
      <c r="AA13" s="249">
        <v>899.25</v>
      </c>
      <c r="AB13" s="250">
        <v>-130.601</v>
      </c>
      <c r="AC13" s="250">
        <v>156.572</v>
      </c>
      <c r="AD13" s="250">
        <v>217.35599999999999</v>
      </c>
      <c r="AE13" s="250">
        <v>366.65899999999999</v>
      </c>
      <c r="AF13" s="286">
        <v>358.24400000000003</v>
      </c>
      <c r="AG13" s="285">
        <v>967.51199999999994</v>
      </c>
      <c r="AH13" s="249">
        <v>1103.5150000000001</v>
      </c>
      <c r="AI13" s="249">
        <v>783.98199999999997</v>
      </c>
      <c r="AJ13" s="249">
        <v>634.05200000000002</v>
      </c>
      <c r="AK13" s="249">
        <v>1750.155</v>
      </c>
      <c r="AL13" s="249">
        <v>689.60400000000004</v>
      </c>
      <c r="AM13" s="250">
        <v>332.52100000000002</v>
      </c>
      <c r="AN13" s="250">
        <v>91.721000000000004</v>
      </c>
      <c r="AO13" s="250">
        <v>-18.004000000000001</v>
      </c>
      <c r="AP13" s="250">
        <v>181.44499999999999</v>
      </c>
      <c r="AQ13" s="250">
        <v>216.374</v>
      </c>
      <c r="AR13" s="288">
        <v>164.173</v>
      </c>
    </row>
    <row r="14" spans="1:44" x14ac:dyDescent="0.3">
      <c r="A14" s="283" t="s">
        <v>835</v>
      </c>
      <c r="B14" s="284">
        <v>756.48400000000004</v>
      </c>
      <c r="C14" s="285">
        <v>104.699</v>
      </c>
      <c r="D14" s="249">
        <v>106.19799999999999</v>
      </c>
      <c r="E14" s="249">
        <v>115.17</v>
      </c>
      <c r="F14" s="249">
        <v>197.375</v>
      </c>
      <c r="G14" s="249">
        <v>233.042</v>
      </c>
      <c r="H14" s="250">
        <v>-9.8960000000000008</v>
      </c>
      <c r="I14" s="250">
        <v>-11.196999999999999</v>
      </c>
      <c r="J14" s="250">
        <v>-0.999</v>
      </c>
      <c r="K14" s="250">
        <v>61.851999999999997</v>
      </c>
      <c r="L14" s="286">
        <v>135.10499999999999</v>
      </c>
      <c r="M14" s="258">
        <v>473.49299999999999</v>
      </c>
      <c r="N14" s="249">
        <v>44.363999999999997</v>
      </c>
      <c r="O14" s="249">
        <v>183.672</v>
      </c>
      <c r="P14" s="249">
        <v>23.31</v>
      </c>
      <c r="Q14" s="249">
        <v>31.645</v>
      </c>
      <c r="R14" s="250">
        <v>87.686999999999998</v>
      </c>
      <c r="S14" s="250">
        <v>8.6489999999999991</v>
      </c>
      <c r="T14" s="250">
        <v>57.637999999999998</v>
      </c>
      <c r="U14" s="250">
        <v>6.7869999999999999</v>
      </c>
      <c r="V14" s="287">
        <v>14.103999999999999</v>
      </c>
      <c r="W14" s="285">
        <v>317.27300000000002</v>
      </c>
      <c r="X14" s="249">
        <v>148.43</v>
      </c>
      <c r="Y14" s="249">
        <v>102.983</v>
      </c>
      <c r="Z14" s="249">
        <v>88.016999999999996</v>
      </c>
      <c r="AA14" s="249">
        <v>99.781000000000006</v>
      </c>
      <c r="AB14" s="250">
        <v>33.517000000000003</v>
      </c>
      <c r="AC14" s="250">
        <v>32.32</v>
      </c>
      <c r="AD14" s="250">
        <v>20.757999999999999</v>
      </c>
      <c r="AE14" s="250">
        <v>50.058</v>
      </c>
      <c r="AF14" s="286">
        <v>38.212000000000003</v>
      </c>
      <c r="AG14" s="285">
        <v>103.66</v>
      </c>
      <c r="AH14" s="249">
        <v>96.882999999999996</v>
      </c>
      <c r="AI14" s="249">
        <v>83.692999999999998</v>
      </c>
      <c r="AJ14" s="249">
        <v>58.789000000000001</v>
      </c>
      <c r="AK14" s="249">
        <v>278.54899999999998</v>
      </c>
      <c r="AL14" s="249">
        <v>134.91</v>
      </c>
      <c r="AM14" s="250">
        <v>45.32</v>
      </c>
      <c r="AN14" s="250">
        <v>16.358000000000001</v>
      </c>
      <c r="AO14" s="250">
        <v>-2.5249999999999999</v>
      </c>
      <c r="AP14" s="250">
        <v>17.271000000000001</v>
      </c>
      <c r="AQ14" s="250">
        <v>47.459000000000003</v>
      </c>
      <c r="AR14" s="288">
        <v>50.981999999999999</v>
      </c>
    </row>
    <row r="15" spans="1:44" x14ac:dyDescent="0.3">
      <c r="A15" s="283" t="s">
        <v>836</v>
      </c>
      <c r="B15" s="284">
        <v>478.41199999999998</v>
      </c>
      <c r="C15" s="285">
        <v>93.585999999999999</v>
      </c>
      <c r="D15" s="249">
        <v>86.406000000000006</v>
      </c>
      <c r="E15" s="249">
        <v>71.643000000000001</v>
      </c>
      <c r="F15" s="249">
        <v>97.254000000000005</v>
      </c>
      <c r="G15" s="249">
        <v>129.523</v>
      </c>
      <c r="H15" s="250">
        <v>20.106000000000002</v>
      </c>
      <c r="I15" s="250">
        <v>16.850000000000001</v>
      </c>
      <c r="J15" s="250">
        <v>8.0760000000000005</v>
      </c>
      <c r="K15" s="250">
        <v>4.0039999999999996</v>
      </c>
      <c r="L15" s="286">
        <v>27.001000000000001</v>
      </c>
      <c r="M15" s="258">
        <v>245.44</v>
      </c>
      <c r="N15" s="249">
        <v>78.838999999999999</v>
      </c>
      <c r="O15" s="249">
        <v>119.494</v>
      </c>
      <c r="P15" s="249">
        <v>20.326000000000001</v>
      </c>
      <c r="Q15" s="249">
        <v>14.313000000000001</v>
      </c>
      <c r="R15" s="250">
        <v>5.6230000000000002</v>
      </c>
      <c r="S15" s="250">
        <v>14.198</v>
      </c>
      <c r="T15" s="250">
        <v>43.945</v>
      </c>
      <c r="U15" s="250">
        <v>5.5890000000000004</v>
      </c>
      <c r="V15" s="287">
        <v>6.6820000000000004</v>
      </c>
      <c r="W15" s="285">
        <v>137.02199999999999</v>
      </c>
      <c r="X15" s="249">
        <v>97.07</v>
      </c>
      <c r="Y15" s="249">
        <v>76.465999999999994</v>
      </c>
      <c r="Z15" s="249">
        <v>75.403000000000006</v>
      </c>
      <c r="AA15" s="249">
        <v>92.450999999999993</v>
      </c>
      <c r="AB15" s="250">
        <v>-0.61599999999999999</v>
      </c>
      <c r="AC15" s="250">
        <v>7.8760000000000003</v>
      </c>
      <c r="AD15" s="250">
        <v>8.1790000000000003</v>
      </c>
      <c r="AE15" s="250">
        <v>33.968000000000004</v>
      </c>
      <c r="AF15" s="286">
        <v>26.63</v>
      </c>
      <c r="AG15" s="285">
        <v>62.183999999999997</v>
      </c>
      <c r="AH15" s="249">
        <v>46.863999999999997</v>
      </c>
      <c r="AI15" s="249">
        <v>71.415999999999997</v>
      </c>
      <c r="AJ15" s="249">
        <v>47.414000000000001</v>
      </c>
      <c r="AK15" s="249">
        <v>199.678</v>
      </c>
      <c r="AL15" s="249">
        <v>50.856000000000002</v>
      </c>
      <c r="AM15" s="250">
        <v>14.007</v>
      </c>
      <c r="AN15" s="250">
        <v>0.26300000000000001</v>
      </c>
      <c r="AO15" s="250">
        <v>3.181</v>
      </c>
      <c r="AP15" s="250">
        <v>13.765000000000001</v>
      </c>
      <c r="AQ15" s="250">
        <v>37.020000000000003</v>
      </c>
      <c r="AR15" s="288">
        <v>7.8010000000000002</v>
      </c>
    </row>
    <row r="16" spans="1:44" x14ac:dyDescent="0.3">
      <c r="A16" s="283" t="s">
        <v>837</v>
      </c>
      <c r="B16" s="284">
        <v>109.161</v>
      </c>
      <c r="C16" s="285">
        <v>20.779</v>
      </c>
      <c r="D16" s="249">
        <v>15.548999999999999</v>
      </c>
      <c r="E16" s="249">
        <v>18.876000000000001</v>
      </c>
      <c r="F16" s="249">
        <v>28.492000000000001</v>
      </c>
      <c r="G16" s="249">
        <v>25.465</v>
      </c>
      <c r="H16" s="250">
        <v>5.9749999999999996</v>
      </c>
      <c r="I16" s="250">
        <v>0.14000000000000001</v>
      </c>
      <c r="J16" s="250">
        <v>3.206</v>
      </c>
      <c r="K16" s="250">
        <v>6.351</v>
      </c>
      <c r="L16" s="286">
        <v>9.141</v>
      </c>
      <c r="M16" s="258">
        <v>48.154000000000003</v>
      </c>
      <c r="N16" s="249">
        <v>41.207999999999998</v>
      </c>
      <c r="O16" s="249">
        <v>12.939</v>
      </c>
      <c r="P16" s="249">
        <v>4.9009999999999998</v>
      </c>
      <c r="Q16" s="249">
        <v>1.9590000000000001</v>
      </c>
      <c r="R16" s="250">
        <v>3.802</v>
      </c>
      <c r="S16" s="250">
        <v>13.311999999999999</v>
      </c>
      <c r="T16" s="250">
        <v>4.8109999999999999</v>
      </c>
      <c r="U16" s="250">
        <v>2.1629999999999998</v>
      </c>
      <c r="V16" s="287">
        <v>0.72499999999999998</v>
      </c>
      <c r="W16" s="285">
        <v>39.883000000000003</v>
      </c>
      <c r="X16" s="249">
        <v>20.614999999999998</v>
      </c>
      <c r="Y16" s="249">
        <v>16.542999999999999</v>
      </c>
      <c r="Z16" s="249">
        <v>15.494999999999999</v>
      </c>
      <c r="AA16" s="249">
        <v>16.625</v>
      </c>
      <c r="AB16" s="250">
        <v>2.4980000000000002</v>
      </c>
      <c r="AC16" s="250">
        <v>2.806</v>
      </c>
      <c r="AD16" s="250">
        <v>3.4049999999999998</v>
      </c>
      <c r="AE16" s="250">
        <v>8.3849999999999998</v>
      </c>
      <c r="AF16" s="286">
        <v>7.7190000000000003</v>
      </c>
      <c r="AG16" s="285">
        <v>11.792</v>
      </c>
      <c r="AH16" s="249">
        <v>12.175000000000001</v>
      </c>
      <c r="AI16" s="249">
        <v>19.452000000000002</v>
      </c>
      <c r="AJ16" s="249">
        <v>9.66</v>
      </c>
      <c r="AK16" s="249">
        <v>42.734000000000002</v>
      </c>
      <c r="AL16" s="249">
        <v>13.348000000000001</v>
      </c>
      <c r="AM16" s="250">
        <v>2.8860000000000001</v>
      </c>
      <c r="AN16" s="250">
        <v>1.86</v>
      </c>
      <c r="AO16" s="250">
        <v>0.60299999999999998</v>
      </c>
      <c r="AP16" s="250">
        <v>3.8639999999999999</v>
      </c>
      <c r="AQ16" s="250">
        <v>14.287000000000001</v>
      </c>
      <c r="AR16" s="288">
        <v>1.3129999999999999</v>
      </c>
    </row>
    <row r="17" spans="1:44" x14ac:dyDescent="0.3">
      <c r="A17" s="283" t="s">
        <v>838</v>
      </c>
      <c r="B17" s="284">
        <v>170.375</v>
      </c>
      <c r="C17" s="285">
        <v>29.640999999999998</v>
      </c>
      <c r="D17" s="249">
        <v>17.032</v>
      </c>
      <c r="E17" s="249">
        <v>16.036000000000001</v>
      </c>
      <c r="F17" s="249">
        <v>30.257999999999999</v>
      </c>
      <c r="G17" s="249">
        <v>77.408000000000001</v>
      </c>
      <c r="H17" s="250">
        <v>-0.504</v>
      </c>
      <c r="I17" s="250">
        <v>-5.7279999999999998</v>
      </c>
      <c r="J17" s="250">
        <v>-4.3949999999999996</v>
      </c>
      <c r="K17" s="250">
        <v>-1</v>
      </c>
      <c r="L17" s="286">
        <v>41.875999999999998</v>
      </c>
      <c r="M17" s="258">
        <v>62.634999999999998</v>
      </c>
      <c r="N17" s="249">
        <v>79.091999999999999</v>
      </c>
      <c r="O17" s="249">
        <v>14.112</v>
      </c>
      <c r="P17" s="249">
        <v>7.6040000000000001</v>
      </c>
      <c r="Q17" s="249">
        <v>6.9320000000000004</v>
      </c>
      <c r="R17" s="250">
        <v>22.484000000000002</v>
      </c>
      <c r="S17" s="250">
        <v>-1.778</v>
      </c>
      <c r="T17" s="250">
        <v>3.42</v>
      </c>
      <c r="U17" s="250">
        <v>2.3660000000000001</v>
      </c>
      <c r="V17" s="287">
        <v>3.7570000000000001</v>
      </c>
      <c r="W17" s="285">
        <v>70.156000000000006</v>
      </c>
      <c r="X17" s="249">
        <v>31.800999999999998</v>
      </c>
      <c r="Y17" s="249">
        <v>22.452999999999999</v>
      </c>
      <c r="Z17" s="249">
        <v>21.899000000000001</v>
      </c>
      <c r="AA17" s="249">
        <v>24.065999999999999</v>
      </c>
      <c r="AB17" s="250">
        <v>13.977</v>
      </c>
      <c r="AC17" s="250">
        <v>2.8140000000000001</v>
      </c>
      <c r="AD17" s="250">
        <v>-0.56200000000000006</v>
      </c>
      <c r="AE17" s="250">
        <v>8.6240000000000006</v>
      </c>
      <c r="AF17" s="286">
        <v>5.3959999999999999</v>
      </c>
      <c r="AG17" s="285">
        <v>19.559000000000001</v>
      </c>
      <c r="AH17" s="249">
        <v>8.4120000000000008</v>
      </c>
      <c r="AI17" s="249">
        <v>15.445</v>
      </c>
      <c r="AJ17" s="249">
        <v>13.728999999999999</v>
      </c>
      <c r="AK17" s="249">
        <v>86.956000000000003</v>
      </c>
      <c r="AL17" s="249">
        <v>26.274000000000001</v>
      </c>
      <c r="AM17" s="250">
        <v>9.18</v>
      </c>
      <c r="AN17" s="250">
        <v>0.85</v>
      </c>
      <c r="AO17" s="250">
        <v>-7.6529999999999996</v>
      </c>
      <c r="AP17" s="250">
        <v>1.7649999999999999</v>
      </c>
      <c r="AQ17" s="250">
        <v>14.561999999999999</v>
      </c>
      <c r="AR17" s="288">
        <v>11.545</v>
      </c>
    </row>
    <row r="18" spans="1:44" x14ac:dyDescent="0.3">
      <c r="A18" s="283" t="s">
        <v>839</v>
      </c>
      <c r="B18" s="284">
        <v>2665.1610000000001</v>
      </c>
      <c r="C18" s="285">
        <v>427.21899999999999</v>
      </c>
      <c r="D18" s="249">
        <v>499.49700000000001</v>
      </c>
      <c r="E18" s="249">
        <v>479.88799999999998</v>
      </c>
      <c r="F18" s="249">
        <v>649.68799999999999</v>
      </c>
      <c r="G18" s="249">
        <v>608.86900000000003</v>
      </c>
      <c r="H18" s="250">
        <v>80.67</v>
      </c>
      <c r="I18" s="250">
        <v>50.527000000000001</v>
      </c>
      <c r="J18" s="250">
        <v>78.561000000000007</v>
      </c>
      <c r="K18" s="250">
        <v>162.43700000000001</v>
      </c>
      <c r="L18" s="286">
        <v>281.95699999999999</v>
      </c>
      <c r="M18" s="258">
        <v>1175.578</v>
      </c>
      <c r="N18" s="249">
        <v>549.26499999999999</v>
      </c>
      <c r="O18" s="249">
        <v>827.93200000000002</v>
      </c>
      <c r="P18" s="249">
        <v>52.308999999999997</v>
      </c>
      <c r="Q18" s="249">
        <v>60.076999999999998</v>
      </c>
      <c r="R18" s="250">
        <v>142.74600000000001</v>
      </c>
      <c r="S18" s="250">
        <v>98.906999999999996</v>
      </c>
      <c r="T18" s="250">
        <v>370.91500000000002</v>
      </c>
      <c r="U18" s="250">
        <v>8.0730000000000004</v>
      </c>
      <c r="V18" s="287">
        <v>33.511000000000003</v>
      </c>
      <c r="W18" s="285">
        <v>793.16</v>
      </c>
      <c r="X18" s="249">
        <v>567.43499999999995</v>
      </c>
      <c r="Y18" s="249">
        <v>466.87200000000001</v>
      </c>
      <c r="Z18" s="249">
        <v>381.82299999999998</v>
      </c>
      <c r="AA18" s="249">
        <v>455.87099999999998</v>
      </c>
      <c r="AB18" s="250">
        <v>15.648</v>
      </c>
      <c r="AC18" s="250">
        <v>127.08</v>
      </c>
      <c r="AD18" s="250">
        <v>140.322</v>
      </c>
      <c r="AE18" s="250">
        <v>187.08099999999999</v>
      </c>
      <c r="AF18" s="286">
        <v>184.02099999999999</v>
      </c>
      <c r="AG18" s="285">
        <v>417.291</v>
      </c>
      <c r="AH18" s="249">
        <v>347.053</v>
      </c>
      <c r="AI18" s="249">
        <v>407.36599999999999</v>
      </c>
      <c r="AJ18" s="249">
        <v>281.58699999999999</v>
      </c>
      <c r="AK18" s="249">
        <v>929.25900000000001</v>
      </c>
      <c r="AL18" s="249">
        <v>282.60500000000002</v>
      </c>
      <c r="AM18" s="250">
        <v>153.54499999999999</v>
      </c>
      <c r="AN18" s="250">
        <v>72.956999999999994</v>
      </c>
      <c r="AO18" s="250">
        <v>29.344999999999999</v>
      </c>
      <c r="AP18" s="250">
        <v>120.648</v>
      </c>
      <c r="AQ18" s="250">
        <v>222.16200000000001</v>
      </c>
      <c r="AR18" s="288">
        <v>55.494999999999997</v>
      </c>
    </row>
    <row r="19" spans="1:44" x14ac:dyDescent="0.3">
      <c r="A19" s="283" t="s">
        <v>840</v>
      </c>
      <c r="B19" s="284">
        <v>1383.9849999999999</v>
      </c>
      <c r="C19" s="285">
        <v>245.21100000000001</v>
      </c>
      <c r="D19" s="249">
        <v>273.565</v>
      </c>
      <c r="E19" s="249">
        <v>244.84</v>
      </c>
      <c r="F19" s="249">
        <v>319.66800000000001</v>
      </c>
      <c r="G19" s="249">
        <v>300.70100000000002</v>
      </c>
      <c r="H19" s="250">
        <v>13.932</v>
      </c>
      <c r="I19" s="250">
        <v>47.83</v>
      </c>
      <c r="J19" s="250">
        <v>58.606000000000002</v>
      </c>
      <c r="K19" s="250">
        <v>92.712000000000003</v>
      </c>
      <c r="L19" s="286">
        <v>132.64599999999999</v>
      </c>
      <c r="M19" s="258">
        <v>538.73099999999999</v>
      </c>
      <c r="N19" s="249">
        <v>636.005</v>
      </c>
      <c r="O19" s="249">
        <v>130.4</v>
      </c>
      <c r="P19" s="249">
        <v>45.738999999999997</v>
      </c>
      <c r="Q19" s="249">
        <v>33.11</v>
      </c>
      <c r="R19" s="250">
        <v>83.611000000000004</v>
      </c>
      <c r="S19" s="250">
        <v>193.71799999999999</v>
      </c>
      <c r="T19" s="250">
        <v>36.344000000000001</v>
      </c>
      <c r="U19" s="250">
        <v>21.446999999999999</v>
      </c>
      <c r="V19" s="287">
        <v>10.606</v>
      </c>
      <c r="W19" s="285">
        <v>499.68599999999998</v>
      </c>
      <c r="X19" s="249">
        <v>298.57100000000003</v>
      </c>
      <c r="Y19" s="249">
        <v>222.72</v>
      </c>
      <c r="Z19" s="249">
        <v>174.64400000000001</v>
      </c>
      <c r="AA19" s="249">
        <v>188.364</v>
      </c>
      <c r="AB19" s="250">
        <v>16.558</v>
      </c>
      <c r="AC19" s="250">
        <v>68.025000000000006</v>
      </c>
      <c r="AD19" s="250">
        <v>65.058999999999997</v>
      </c>
      <c r="AE19" s="250">
        <v>94.998000000000005</v>
      </c>
      <c r="AF19" s="286">
        <v>101.086</v>
      </c>
      <c r="AG19" s="285">
        <v>169.14500000000001</v>
      </c>
      <c r="AH19" s="249">
        <v>173.001</v>
      </c>
      <c r="AI19" s="249">
        <v>236.46100000000001</v>
      </c>
      <c r="AJ19" s="249">
        <v>152.15100000000001</v>
      </c>
      <c r="AK19" s="249">
        <v>523.17999999999995</v>
      </c>
      <c r="AL19" s="249">
        <v>130.047</v>
      </c>
      <c r="AM19" s="250">
        <v>61.427</v>
      </c>
      <c r="AN19" s="250">
        <v>20.196999999999999</v>
      </c>
      <c r="AO19" s="250">
        <v>16.251000000000001</v>
      </c>
      <c r="AP19" s="250">
        <v>53.453000000000003</v>
      </c>
      <c r="AQ19" s="250">
        <v>157.583</v>
      </c>
      <c r="AR19" s="288">
        <v>36.814999999999998</v>
      </c>
    </row>
    <row r="20" spans="1:44" x14ac:dyDescent="0.3">
      <c r="A20" s="283" t="s">
        <v>841</v>
      </c>
      <c r="B20" s="284">
        <v>183.37299999999999</v>
      </c>
      <c r="C20" s="285">
        <v>24.68</v>
      </c>
      <c r="D20" s="249">
        <v>21.071999999999999</v>
      </c>
      <c r="E20" s="249">
        <v>24.332000000000001</v>
      </c>
      <c r="F20" s="249">
        <v>43.713999999999999</v>
      </c>
      <c r="G20" s="249">
        <v>69.575000000000003</v>
      </c>
      <c r="H20" s="250">
        <v>-3.6139999999999999</v>
      </c>
      <c r="I20" s="250">
        <v>-7.976</v>
      </c>
      <c r="J20" s="250">
        <v>-2.29</v>
      </c>
      <c r="K20" s="250">
        <v>-0.81599999999999995</v>
      </c>
      <c r="L20" s="286">
        <v>22.204000000000001</v>
      </c>
      <c r="M20" s="258">
        <v>51.978999999999999</v>
      </c>
      <c r="N20" s="249">
        <v>7.9340000000000002</v>
      </c>
      <c r="O20" s="249">
        <v>25.875</v>
      </c>
      <c r="P20" s="249">
        <v>50.345999999999997</v>
      </c>
      <c r="Q20" s="249">
        <v>47.238999999999997</v>
      </c>
      <c r="R20" s="250">
        <v>-4.6719999999999997</v>
      </c>
      <c r="S20" s="250">
        <v>1.9390000000000001</v>
      </c>
      <c r="T20" s="250">
        <v>9.4269999999999996</v>
      </c>
      <c r="U20" s="250">
        <v>-8.25</v>
      </c>
      <c r="V20" s="287">
        <v>9.0640000000000001</v>
      </c>
      <c r="W20" s="285">
        <v>51.783999999999999</v>
      </c>
      <c r="X20" s="249">
        <v>45.911000000000001</v>
      </c>
      <c r="Y20" s="249">
        <v>26.274000000000001</v>
      </c>
      <c r="Z20" s="249">
        <v>26.486999999999998</v>
      </c>
      <c r="AA20" s="249">
        <v>32.917000000000002</v>
      </c>
      <c r="AB20" s="250">
        <v>-6.58</v>
      </c>
      <c r="AC20" s="250">
        <v>6.81</v>
      </c>
      <c r="AD20" s="250">
        <v>-5.7720000000000002</v>
      </c>
      <c r="AE20" s="250">
        <v>5.7930000000000001</v>
      </c>
      <c r="AF20" s="286">
        <v>7.2569999999999997</v>
      </c>
      <c r="AG20" s="285">
        <v>36.03</v>
      </c>
      <c r="AH20" s="249">
        <v>35.314999999999998</v>
      </c>
      <c r="AI20" s="249">
        <v>18.440000000000001</v>
      </c>
      <c r="AJ20" s="249">
        <v>19.151</v>
      </c>
      <c r="AK20" s="249">
        <v>56.625</v>
      </c>
      <c r="AL20" s="249">
        <v>17.812000000000001</v>
      </c>
      <c r="AM20" s="250">
        <v>1.9139999999999999</v>
      </c>
      <c r="AN20" s="250">
        <v>0.38700000000000001</v>
      </c>
      <c r="AO20" s="250">
        <v>-1.9730000000000001</v>
      </c>
      <c r="AP20" s="250">
        <v>8.4640000000000004</v>
      </c>
      <c r="AQ20" s="250">
        <v>-1.2569999999999999</v>
      </c>
      <c r="AR20" s="288">
        <v>-2.7E-2</v>
      </c>
    </row>
    <row r="21" spans="1:44" x14ac:dyDescent="0.3">
      <c r="A21" s="283" t="s">
        <v>842</v>
      </c>
      <c r="B21" s="284">
        <v>186.31899999999999</v>
      </c>
      <c r="C21" s="285">
        <v>27.222999999999999</v>
      </c>
      <c r="D21" s="249">
        <v>44.298999999999999</v>
      </c>
      <c r="E21" s="249">
        <v>34.261000000000003</v>
      </c>
      <c r="F21" s="249">
        <v>48.21</v>
      </c>
      <c r="G21" s="249">
        <v>32.326000000000001</v>
      </c>
      <c r="H21" s="250">
        <v>-3.911</v>
      </c>
      <c r="I21" s="250">
        <v>7.4039999999999999</v>
      </c>
      <c r="J21" s="250">
        <v>4.899</v>
      </c>
      <c r="K21" s="250">
        <v>19.620999999999999</v>
      </c>
      <c r="L21" s="286">
        <v>16.059000000000001</v>
      </c>
      <c r="M21" s="258">
        <v>144.52600000000001</v>
      </c>
      <c r="N21" s="249">
        <v>1.76</v>
      </c>
      <c r="O21" s="249">
        <v>26.640999999999998</v>
      </c>
      <c r="P21" s="249">
        <v>3.7349999999999999</v>
      </c>
      <c r="Q21" s="249">
        <v>9.657</v>
      </c>
      <c r="R21" s="250">
        <v>21.39</v>
      </c>
      <c r="S21" s="250">
        <v>0.93500000000000005</v>
      </c>
      <c r="T21" s="250">
        <v>15.097</v>
      </c>
      <c r="U21" s="250">
        <v>1.399</v>
      </c>
      <c r="V21" s="287">
        <v>5.2510000000000003</v>
      </c>
      <c r="W21" s="285">
        <v>79.710999999999999</v>
      </c>
      <c r="X21" s="249">
        <v>32.720999999999997</v>
      </c>
      <c r="Y21" s="249">
        <v>22.477</v>
      </c>
      <c r="Z21" s="249">
        <v>21.116</v>
      </c>
      <c r="AA21" s="249">
        <v>30.294</v>
      </c>
      <c r="AB21" s="250">
        <v>9.5310000000000006</v>
      </c>
      <c r="AC21" s="250">
        <v>9.5329999999999995</v>
      </c>
      <c r="AD21" s="250">
        <v>1.2789999999999999</v>
      </c>
      <c r="AE21" s="250">
        <v>9.0120000000000005</v>
      </c>
      <c r="AF21" s="286">
        <v>14.717000000000001</v>
      </c>
      <c r="AG21" s="285">
        <v>25.774000000000001</v>
      </c>
      <c r="AH21" s="249">
        <v>34.058999999999997</v>
      </c>
      <c r="AI21" s="249">
        <v>19.431000000000001</v>
      </c>
      <c r="AJ21" s="249">
        <v>14.073</v>
      </c>
      <c r="AK21" s="249">
        <v>67.3</v>
      </c>
      <c r="AL21" s="249">
        <v>25.681999999999999</v>
      </c>
      <c r="AM21" s="250">
        <v>8.5570000000000004</v>
      </c>
      <c r="AN21" s="250">
        <v>7.4509999999999996</v>
      </c>
      <c r="AO21" s="250">
        <v>-4.4909999999999997</v>
      </c>
      <c r="AP21" s="250">
        <v>8.4920000000000009</v>
      </c>
      <c r="AQ21" s="250">
        <v>18.312999999999999</v>
      </c>
      <c r="AR21" s="288">
        <v>5.75</v>
      </c>
    </row>
    <row r="22" spans="1:44" x14ac:dyDescent="0.3">
      <c r="A22" s="283" t="s">
        <v>843</v>
      </c>
      <c r="B22" s="284">
        <v>1652.4490000000001</v>
      </c>
      <c r="C22" s="285">
        <v>306.31900000000002</v>
      </c>
      <c r="D22" s="249">
        <v>321.02300000000002</v>
      </c>
      <c r="E22" s="249">
        <v>266.20400000000001</v>
      </c>
      <c r="F22" s="249">
        <v>345.21199999999999</v>
      </c>
      <c r="G22" s="249">
        <v>413.69099999999997</v>
      </c>
      <c r="H22" s="250">
        <v>-8.1929999999999996</v>
      </c>
      <c r="I22" s="250">
        <v>21.849</v>
      </c>
      <c r="J22" s="250">
        <v>41.3</v>
      </c>
      <c r="K22" s="250">
        <v>25.332999999999998</v>
      </c>
      <c r="L22" s="286">
        <v>138.11099999999999</v>
      </c>
      <c r="M22" s="258">
        <v>845.06399999999996</v>
      </c>
      <c r="N22" s="249">
        <v>414.96</v>
      </c>
      <c r="O22" s="249">
        <v>272.21300000000002</v>
      </c>
      <c r="P22" s="249">
        <v>86.177000000000007</v>
      </c>
      <c r="Q22" s="249">
        <v>34.034999999999997</v>
      </c>
      <c r="R22" s="250">
        <v>66.131</v>
      </c>
      <c r="S22" s="250">
        <v>51.02</v>
      </c>
      <c r="T22" s="250">
        <v>59.581000000000003</v>
      </c>
      <c r="U22" s="250">
        <v>25.753</v>
      </c>
      <c r="V22" s="287">
        <v>15.914999999999999</v>
      </c>
      <c r="W22" s="285">
        <v>591.73</v>
      </c>
      <c r="X22" s="249">
        <v>311.339</v>
      </c>
      <c r="Y22" s="249">
        <v>241.548</v>
      </c>
      <c r="Z22" s="249">
        <v>225.85</v>
      </c>
      <c r="AA22" s="249">
        <v>281.98200000000003</v>
      </c>
      <c r="AB22" s="250">
        <v>-6.0670000000000002</v>
      </c>
      <c r="AC22" s="250">
        <v>20.07</v>
      </c>
      <c r="AD22" s="250">
        <v>19.349</v>
      </c>
      <c r="AE22" s="250">
        <v>90.45</v>
      </c>
      <c r="AF22" s="286">
        <v>94.597999999999999</v>
      </c>
      <c r="AG22" s="285">
        <v>192.97399999999999</v>
      </c>
      <c r="AH22" s="249">
        <v>160.155</v>
      </c>
      <c r="AI22" s="249">
        <v>251.17599999999999</v>
      </c>
      <c r="AJ22" s="249">
        <v>141.55199999999999</v>
      </c>
      <c r="AK22" s="249">
        <v>723.35599999999999</v>
      </c>
      <c r="AL22" s="249">
        <v>183.23599999999999</v>
      </c>
      <c r="AM22" s="250">
        <v>44.468000000000004</v>
      </c>
      <c r="AN22" s="250">
        <v>-36.706000000000003</v>
      </c>
      <c r="AO22" s="250">
        <v>10.89</v>
      </c>
      <c r="AP22" s="250">
        <v>20.151</v>
      </c>
      <c r="AQ22" s="250">
        <v>145.96700000000001</v>
      </c>
      <c r="AR22" s="288">
        <v>33.630000000000003</v>
      </c>
    </row>
    <row r="23" spans="1:44" x14ac:dyDescent="0.3">
      <c r="A23" s="283" t="s">
        <v>844</v>
      </c>
      <c r="B23" s="284">
        <v>792.32600000000002</v>
      </c>
      <c r="C23" s="285">
        <v>160.26499999999999</v>
      </c>
      <c r="D23" s="249">
        <v>187.22399999999999</v>
      </c>
      <c r="E23" s="249">
        <v>149.64099999999999</v>
      </c>
      <c r="F23" s="249">
        <v>172.74799999999999</v>
      </c>
      <c r="G23" s="249">
        <v>122.44799999999999</v>
      </c>
      <c r="H23" s="250">
        <v>22.754000000000001</v>
      </c>
      <c r="I23" s="250">
        <v>25.901</v>
      </c>
      <c r="J23" s="250">
        <v>6.226</v>
      </c>
      <c r="K23" s="250">
        <v>24.300999999999998</v>
      </c>
      <c r="L23" s="286">
        <v>33.802999999999997</v>
      </c>
      <c r="M23" s="258">
        <v>539.86400000000003</v>
      </c>
      <c r="N23" s="249">
        <v>154.21299999999999</v>
      </c>
      <c r="O23" s="249">
        <v>55.84</v>
      </c>
      <c r="P23" s="249">
        <v>23.622</v>
      </c>
      <c r="Q23" s="249">
        <v>18.786999999999999</v>
      </c>
      <c r="R23" s="250">
        <v>29.885999999999999</v>
      </c>
      <c r="S23" s="250">
        <v>46.430999999999997</v>
      </c>
      <c r="T23" s="250">
        <v>16.850999999999999</v>
      </c>
      <c r="U23" s="250">
        <v>10.99</v>
      </c>
      <c r="V23" s="287">
        <v>8.827</v>
      </c>
      <c r="W23" s="285">
        <v>297.88</v>
      </c>
      <c r="X23" s="249">
        <v>143.58199999999999</v>
      </c>
      <c r="Y23" s="249">
        <v>116.01</v>
      </c>
      <c r="Z23" s="249">
        <v>110.155</v>
      </c>
      <c r="AA23" s="249">
        <v>124.699</v>
      </c>
      <c r="AB23" s="250">
        <v>3.4569999999999999</v>
      </c>
      <c r="AC23" s="250">
        <v>2.242</v>
      </c>
      <c r="AD23" s="250">
        <v>19.041</v>
      </c>
      <c r="AE23" s="250">
        <v>55.273000000000003</v>
      </c>
      <c r="AF23" s="286">
        <v>32.972000000000001</v>
      </c>
      <c r="AG23" s="285">
        <v>91.328000000000003</v>
      </c>
      <c r="AH23" s="249">
        <v>76.64</v>
      </c>
      <c r="AI23" s="249">
        <v>131.34899999999999</v>
      </c>
      <c r="AJ23" s="249">
        <v>52.994</v>
      </c>
      <c r="AK23" s="249">
        <v>351.20699999999999</v>
      </c>
      <c r="AL23" s="249">
        <v>88.808000000000007</v>
      </c>
      <c r="AM23" s="250">
        <v>20.248999999999999</v>
      </c>
      <c r="AN23" s="250">
        <v>-18.443999999999999</v>
      </c>
      <c r="AO23" s="250">
        <v>14.179</v>
      </c>
      <c r="AP23" s="250">
        <v>15.512</v>
      </c>
      <c r="AQ23" s="250">
        <v>59.290999999999997</v>
      </c>
      <c r="AR23" s="288">
        <v>22.198</v>
      </c>
    </row>
    <row r="24" spans="1:44" x14ac:dyDescent="0.3">
      <c r="A24" s="283" t="s">
        <v>845</v>
      </c>
      <c r="B24" s="284">
        <v>378.52300000000002</v>
      </c>
      <c r="C24" s="285">
        <v>80.986000000000004</v>
      </c>
      <c r="D24" s="249">
        <v>81.677999999999997</v>
      </c>
      <c r="E24" s="249">
        <v>75.462999999999994</v>
      </c>
      <c r="F24" s="249">
        <v>82.733000000000004</v>
      </c>
      <c r="G24" s="249">
        <v>57.662999999999997</v>
      </c>
      <c r="H24" s="250">
        <v>11.84</v>
      </c>
      <c r="I24" s="250">
        <v>4.4260000000000002</v>
      </c>
      <c r="J24" s="250">
        <v>14.446999999999999</v>
      </c>
      <c r="K24" s="250">
        <v>15.493</v>
      </c>
      <c r="L24" s="286">
        <v>22.606999999999999</v>
      </c>
      <c r="M24" s="258">
        <v>291.12900000000002</v>
      </c>
      <c r="N24" s="249">
        <v>39.045999999999999</v>
      </c>
      <c r="O24" s="249">
        <v>27.673999999999999</v>
      </c>
      <c r="P24" s="249">
        <v>11.696</v>
      </c>
      <c r="Q24" s="249">
        <v>8.9779999999999998</v>
      </c>
      <c r="R24" s="250">
        <v>25.818000000000001</v>
      </c>
      <c r="S24" s="250">
        <v>22.462</v>
      </c>
      <c r="T24" s="250">
        <v>11.074999999999999</v>
      </c>
      <c r="U24" s="250">
        <v>6.37</v>
      </c>
      <c r="V24" s="287">
        <v>3.0880000000000001</v>
      </c>
      <c r="W24" s="285">
        <v>159.99199999999999</v>
      </c>
      <c r="X24" s="249">
        <v>58.712000000000003</v>
      </c>
      <c r="Y24" s="249">
        <v>45.15</v>
      </c>
      <c r="Z24" s="249">
        <v>43.133000000000003</v>
      </c>
      <c r="AA24" s="249">
        <v>71.536000000000001</v>
      </c>
      <c r="AB24" s="250">
        <v>30.341000000000001</v>
      </c>
      <c r="AC24" s="250">
        <v>0.55400000000000005</v>
      </c>
      <c r="AD24" s="250">
        <v>-4.0110000000000001</v>
      </c>
      <c r="AE24" s="250">
        <v>20.946000000000002</v>
      </c>
      <c r="AF24" s="286">
        <v>20.983000000000001</v>
      </c>
      <c r="AG24" s="285">
        <v>36.746000000000002</v>
      </c>
      <c r="AH24" s="249">
        <v>34.695999999999998</v>
      </c>
      <c r="AI24" s="249">
        <v>61.298000000000002</v>
      </c>
      <c r="AJ24" s="249">
        <v>26.009</v>
      </c>
      <c r="AK24" s="249">
        <v>169.23699999999999</v>
      </c>
      <c r="AL24" s="249">
        <v>50.536999999999999</v>
      </c>
      <c r="AM24" s="250">
        <v>2.444</v>
      </c>
      <c r="AN24" s="250">
        <v>-1.895</v>
      </c>
      <c r="AO24" s="250">
        <v>16.498000000000001</v>
      </c>
      <c r="AP24" s="250">
        <v>11.433999999999999</v>
      </c>
      <c r="AQ24" s="250">
        <v>26.35</v>
      </c>
      <c r="AR24" s="288">
        <v>13.981999999999999</v>
      </c>
    </row>
    <row r="25" spans="1:44" x14ac:dyDescent="0.3">
      <c r="A25" s="283" t="s">
        <v>846</v>
      </c>
      <c r="B25" s="284">
        <v>383.87099999999998</v>
      </c>
      <c r="C25" s="285">
        <v>69.600999999999999</v>
      </c>
      <c r="D25" s="249">
        <v>76.055000000000007</v>
      </c>
      <c r="E25" s="249">
        <v>75.093999999999994</v>
      </c>
      <c r="F25" s="249">
        <v>90.843000000000004</v>
      </c>
      <c r="G25" s="249">
        <v>72.278000000000006</v>
      </c>
      <c r="H25" s="250">
        <v>-5.5209999999999999</v>
      </c>
      <c r="I25" s="250">
        <v>1.655</v>
      </c>
      <c r="J25" s="250">
        <v>13.762</v>
      </c>
      <c r="K25" s="250">
        <v>10.888999999999999</v>
      </c>
      <c r="L25" s="286">
        <v>35.073999999999998</v>
      </c>
      <c r="M25" s="258">
        <v>269.25700000000001</v>
      </c>
      <c r="N25" s="249">
        <v>41.406999999999996</v>
      </c>
      <c r="O25" s="249">
        <v>43.554000000000002</v>
      </c>
      <c r="P25" s="249">
        <v>12.14</v>
      </c>
      <c r="Q25" s="249">
        <v>17.513000000000002</v>
      </c>
      <c r="R25" s="250">
        <v>21.212</v>
      </c>
      <c r="S25" s="250">
        <v>11.534000000000001</v>
      </c>
      <c r="T25" s="250">
        <v>16.86</v>
      </c>
      <c r="U25" s="250">
        <v>4.3310000000000004</v>
      </c>
      <c r="V25" s="287">
        <v>1.9219999999999999</v>
      </c>
      <c r="W25" s="285">
        <v>154.018</v>
      </c>
      <c r="X25" s="249">
        <v>71.396000000000001</v>
      </c>
      <c r="Y25" s="249">
        <v>49.816000000000003</v>
      </c>
      <c r="Z25" s="249">
        <v>46.744</v>
      </c>
      <c r="AA25" s="249">
        <v>61.896999999999998</v>
      </c>
      <c r="AB25" s="250">
        <v>-3.456</v>
      </c>
      <c r="AC25" s="250">
        <v>15.156000000000001</v>
      </c>
      <c r="AD25" s="250">
        <v>3.3220000000000001</v>
      </c>
      <c r="AE25" s="250">
        <v>22.344000000000001</v>
      </c>
      <c r="AF25" s="286">
        <v>18.492999999999999</v>
      </c>
      <c r="AG25" s="285">
        <v>47.709000000000003</v>
      </c>
      <c r="AH25" s="249">
        <v>44.942999999999998</v>
      </c>
      <c r="AI25" s="249">
        <v>57.999000000000002</v>
      </c>
      <c r="AJ25" s="249">
        <v>21.167999999999999</v>
      </c>
      <c r="AK25" s="249">
        <v>158.602</v>
      </c>
      <c r="AL25" s="249">
        <v>53.45</v>
      </c>
      <c r="AM25" s="250">
        <v>9.3680000000000003</v>
      </c>
      <c r="AN25" s="250">
        <v>-0.97899999999999998</v>
      </c>
      <c r="AO25" s="250">
        <v>15.532999999999999</v>
      </c>
      <c r="AP25" s="250">
        <v>6.5030000000000001</v>
      </c>
      <c r="AQ25" s="250">
        <v>12.718</v>
      </c>
      <c r="AR25" s="288">
        <v>12.715999999999999</v>
      </c>
    </row>
    <row r="26" spans="1:44" x14ac:dyDescent="0.3">
      <c r="A26" s="283" t="s">
        <v>847</v>
      </c>
      <c r="B26" s="284">
        <v>574.49199999999996</v>
      </c>
      <c r="C26" s="285">
        <v>141.946</v>
      </c>
      <c r="D26" s="249">
        <v>125.598</v>
      </c>
      <c r="E26" s="249">
        <v>100.282</v>
      </c>
      <c r="F26" s="249">
        <v>114.852</v>
      </c>
      <c r="G26" s="249">
        <v>91.813999999999993</v>
      </c>
      <c r="H26" s="250">
        <v>-3.8889999999999998</v>
      </c>
      <c r="I26" s="250">
        <v>1.5680000000000001</v>
      </c>
      <c r="J26" s="250">
        <v>18.928000000000001</v>
      </c>
      <c r="K26" s="250">
        <v>20.681000000000001</v>
      </c>
      <c r="L26" s="286">
        <v>45.308</v>
      </c>
      <c r="M26" s="258">
        <v>434.80599999999998</v>
      </c>
      <c r="N26" s="249">
        <v>88.488</v>
      </c>
      <c r="O26" s="249">
        <v>27.722999999999999</v>
      </c>
      <c r="P26" s="249">
        <v>12.510999999999999</v>
      </c>
      <c r="Q26" s="249">
        <v>10.964</v>
      </c>
      <c r="R26" s="250">
        <v>31.952000000000002</v>
      </c>
      <c r="S26" s="250">
        <v>23.062000000000001</v>
      </c>
      <c r="T26" s="250">
        <v>13.939</v>
      </c>
      <c r="U26" s="250">
        <v>7.4669999999999996</v>
      </c>
      <c r="V26" s="287">
        <v>6.1760000000000002</v>
      </c>
      <c r="W26" s="285">
        <v>205.05500000000001</v>
      </c>
      <c r="X26" s="249">
        <v>106.249</v>
      </c>
      <c r="Y26" s="249">
        <v>84.983999999999995</v>
      </c>
      <c r="Z26" s="249">
        <v>89.738</v>
      </c>
      <c r="AA26" s="249">
        <v>88.465999999999994</v>
      </c>
      <c r="AB26" s="250">
        <v>-13.816000000000001</v>
      </c>
      <c r="AC26" s="250">
        <v>10.37</v>
      </c>
      <c r="AD26" s="250">
        <v>7.24</v>
      </c>
      <c r="AE26" s="250">
        <v>44.296999999999997</v>
      </c>
      <c r="AF26" s="286">
        <v>34.505000000000003</v>
      </c>
      <c r="AG26" s="285">
        <v>69.108000000000004</v>
      </c>
      <c r="AH26" s="249">
        <v>69.891999999999996</v>
      </c>
      <c r="AI26" s="249">
        <v>97.581999999999994</v>
      </c>
      <c r="AJ26" s="249">
        <v>47.914999999999999</v>
      </c>
      <c r="AK26" s="249">
        <v>227.81899999999999</v>
      </c>
      <c r="AL26" s="249">
        <v>62.176000000000002</v>
      </c>
      <c r="AM26" s="250">
        <v>4.5209999999999999</v>
      </c>
      <c r="AN26" s="250">
        <v>-10.198</v>
      </c>
      <c r="AO26" s="250">
        <v>4.931</v>
      </c>
      <c r="AP26" s="250">
        <v>14.432</v>
      </c>
      <c r="AQ26" s="250">
        <v>47.475000000000001</v>
      </c>
      <c r="AR26" s="288">
        <v>21.434999999999999</v>
      </c>
    </row>
    <row r="27" spans="1:44" x14ac:dyDescent="0.3">
      <c r="A27" s="283" t="s">
        <v>848</v>
      </c>
      <c r="B27" s="284">
        <v>581.88400000000001</v>
      </c>
      <c r="C27" s="285">
        <v>166.55699999999999</v>
      </c>
      <c r="D27" s="249">
        <v>127.515</v>
      </c>
      <c r="E27" s="249">
        <v>89.12</v>
      </c>
      <c r="F27" s="249">
        <v>110.91200000000001</v>
      </c>
      <c r="G27" s="249">
        <v>87.78</v>
      </c>
      <c r="H27" s="250">
        <v>-2.5640000000000001</v>
      </c>
      <c r="I27" s="250">
        <v>-22.6</v>
      </c>
      <c r="J27" s="250">
        <v>-7.569</v>
      </c>
      <c r="K27" s="250">
        <v>14.510999999999999</v>
      </c>
      <c r="L27" s="286">
        <v>20.53</v>
      </c>
      <c r="M27" s="258">
        <v>252.9</v>
      </c>
      <c r="N27" s="249">
        <v>272.40300000000002</v>
      </c>
      <c r="O27" s="249">
        <v>38.923000000000002</v>
      </c>
      <c r="P27" s="249">
        <v>7.37</v>
      </c>
      <c r="Q27" s="249">
        <v>10.288</v>
      </c>
      <c r="R27" s="250">
        <v>-20.032</v>
      </c>
      <c r="S27" s="250">
        <v>5.2149999999999999</v>
      </c>
      <c r="T27" s="250">
        <v>15.137</v>
      </c>
      <c r="U27" s="250">
        <v>0.92500000000000004</v>
      </c>
      <c r="V27" s="287">
        <v>1.0629999999999999</v>
      </c>
      <c r="W27" s="285">
        <v>203.07599999999999</v>
      </c>
      <c r="X27" s="249">
        <v>115.193</v>
      </c>
      <c r="Y27" s="249">
        <v>90.164000000000001</v>
      </c>
      <c r="Z27" s="249">
        <v>84.424999999999997</v>
      </c>
      <c r="AA27" s="249">
        <v>89.025999999999996</v>
      </c>
      <c r="AB27" s="250">
        <v>-41.296999999999997</v>
      </c>
      <c r="AC27" s="250">
        <v>-4.0940000000000003</v>
      </c>
      <c r="AD27" s="250">
        <v>-13.737</v>
      </c>
      <c r="AE27" s="250">
        <v>34.444000000000003</v>
      </c>
      <c r="AF27" s="286">
        <v>26.992000000000001</v>
      </c>
      <c r="AG27" s="285">
        <v>54.075000000000003</v>
      </c>
      <c r="AH27" s="249">
        <v>48.061</v>
      </c>
      <c r="AI27" s="249">
        <v>117.509</v>
      </c>
      <c r="AJ27" s="249">
        <v>65.603999999999999</v>
      </c>
      <c r="AK27" s="249">
        <v>239.75200000000001</v>
      </c>
      <c r="AL27" s="249">
        <v>56.883000000000003</v>
      </c>
      <c r="AM27" s="250">
        <v>-6.02</v>
      </c>
      <c r="AN27" s="250">
        <v>-15.487</v>
      </c>
      <c r="AO27" s="250">
        <v>-17.09</v>
      </c>
      <c r="AP27" s="250">
        <v>14.419</v>
      </c>
      <c r="AQ27" s="250">
        <v>21.49</v>
      </c>
      <c r="AR27" s="288">
        <v>4.9960000000000004</v>
      </c>
    </row>
    <row r="28" spans="1:44" x14ac:dyDescent="0.3">
      <c r="A28" s="283" t="s">
        <v>849</v>
      </c>
      <c r="B28" s="284">
        <v>156.31800000000001</v>
      </c>
      <c r="C28" s="285">
        <v>35.058999999999997</v>
      </c>
      <c r="D28" s="249">
        <v>35.351999999999997</v>
      </c>
      <c r="E28" s="249">
        <v>29.672999999999998</v>
      </c>
      <c r="F28" s="249">
        <v>32.271000000000001</v>
      </c>
      <c r="G28" s="249">
        <v>23.963000000000001</v>
      </c>
      <c r="H28" s="250">
        <v>-3.57</v>
      </c>
      <c r="I28" s="250">
        <v>7.4909999999999997</v>
      </c>
      <c r="J28" s="250">
        <v>0.67500000000000004</v>
      </c>
      <c r="K28" s="250">
        <v>1.9930000000000001</v>
      </c>
      <c r="L28" s="286">
        <v>5.0979999999999999</v>
      </c>
      <c r="M28" s="258">
        <v>143.55500000000001</v>
      </c>
      <c r="N28" s="249">
        <v>3.2610000000000001</v>
      </c>
      <c r="O28" s="249">
        <v>3.4249999999999998</v>
      </c>
      <c r="P28" s="249">
        <v>0.74399999999999999</v>
      </c>
      <c r="Q28" s="249">
        <v>5.3330000000000002</v>
      </c>
      <c r="R28" s="250">
        <v>8.577</v>
      </c>
      <c r="S28" s="250">
        <v>1.1080000000000001</v>
      </c>
      <c r="T28" s="250">
        <v>1.1499999999999999</v>
      </c>
      <c r="U28" s="250">
        <v>-0.75</v>
      </c>
      <c r="V28" s="287">
        <v>1.6020000000000001</v>
      </c>
      <c r="W28" s="285">
        <v>50.805</v>
      </c>
      <c r="X28" s="249">
        <v>24.286000000000001</v>
      </c>
      <c r="Y28" s="249">
        <v>20.89</v>
      </c>
      <c r="Z28" s="249">
        <v>22.244</v>
      </c>
      <c r="AA28" s="249">
        <v>38.093000000000004</v>
      </c>
      <c r="AB28" s="250">
        <v>-4.29</v>
      </c>
      <c r="AC28" s="250">
        <v>-5.6420000000000003</v>
      </c>
      <c r="AD28" s="250">
        <v>-3.24</v>
      </c>
      <c r="AE28" s="250">
        <v>10.616</v>
      </c>
      <c r="AF28" s="286">
        <v>14.243</v>
      </c>
      <c r="AG28" s="285">
        <v>18.393000000000001</v>
      </c>
      <c r="AH28" s="249">
        <v>10.193</v>
      </c>
      <c r="AI28" s="249">
        <v>21.870999999999999</v>
      </c>
      <c r="AJ28" s="249">
        <v>7.9550000000000001</v>
      </c>
      <c r="AK28" s="249">
        <v>74.161000000000001</v>
      </c>
      <c r="AL28" s="249">
        <v>23.745000000000001</v>
      </c>
      <c r="AM28" s="250">
        <v>2.9950000000000001</v>
      </c>
      <c r="AN28" s="250">
        <v>-4.7720000000000002</v>
      </c>
      <c r="AO28" s="250">
        <v>-4.3949999999999996</v>
      </c>
      <c r="AP28" s="250">
        <v>1.8779999999999999</v>
      </c>
      <c r="AQ28" s="250">
        <v>11.193</v>
      </c>
      <c r="AR28" s="288">
        <v>4.7880000000000003</v>
      </c>
    </row>
    <row r="29" spans="1:44" x14ac:dyDescent="0.3">
      <c r="A29" s="283" t="s">
        <v>850</v>
      </c>
      <c r="B29" s="284">
        <v>739.78</v>
      </c>
      <c r="C29" s="285">
        <v>109.041</v>
      </c>
      <c r="D29" s="249">
        <v>110.544</v>
      </c>
      <c r="E29" s="249">
        <v>104.554</v>
      </c>
      <c r="F29" s="249">
        <v>172.3</v>
      </c>
      <c r="G29" s="249">
        <v>243.34100000000001</v>
      </c>
      <c r="H29" s="250">
        <v>5.6369999999999996</v>
      </c>
      <c r="I29" s="250">
        <v>13.837</v>
      </c>
      <c r="J29" s="250">
        <v>3.0030000000000001</v>
      </c>
      <c r="K29" s="250">
        <v>3.4990000000000001</v>
      </c>
      <c r="L29" s="286">
        <v>79.466999999999999</v>
      </c>
      <c r="M29" s="258">
        <v>287.767</v>
      </c>
      <c r="N29" s="249">
        <v>318.33300000000003</v>
      </c>
      <c r="O29" s="249">
        <v>71.879000000000005</v>
      </c>
      <c r="P29" s="249">
        <v>36.488</v>
      </c>
      <c r="Q29" s="249">
        <v>25.312999999999999</v>
      </c>
      <c r="R29" s="250">
        <v>-10.384</v>
      </c>
      <c r="S29" s="250">
        <v>58.52</v>
      </c>
      <c r="T29" s="250">
        <v>32.195999999999998</v>
      </c>
      <c r="U29" s="250">
        <v>9.7379999999999995</v>
      </c>
      <c r="V29" s="287">
        <v>15.372999999999999</v>
      </c>
      <c r="W29" s="285">
        <v>223.256</v>
      </c>
      <c r="X29" s="249">
        <v>154.61199999999999</v>
      </c>
      <c r="Y29" s="249">
        <v>120.405</v>
      </c>
      <c r="Z29" s="249">
        <v>106.304</v>
      </c>
      <c r="AA29" s="249">
        <v>135.203</v>
      </c>
      <c r="AB29" s="250">
        <v>-10.949</v>
      </c>
      <c r="AC29" s="250">
        <v>5.2850000000000001</v>
      </c>
      <c r="AD29" s="250">
        <v>14.475</v>
      </c>
      <c r="AE29" s="250">
        <v>50.661999999999999</v>
      </c>
      <c r="AF29" s="286">
        <v>45.97</v>
      </c>
      <c r="AG29" s="285">
        <v>89.983999999999995</v>
      </c>
      <c r="AH29" s="249">
        <v>90.570999999999998</v>
      </c>
      <c r="AI29" s="249">
        <v>118.23399999999999</v>
      </c>
      <c r="AJ29" s="249">
        <v>76.459000000000003</v>
      </c>
      <c r="AK29" s="249">
        <v>290.262</v>
      </c>
      <c r="AL29" s="249">
        <v>74.27</v>
      </c>
      <c r="AM29" s="250">
        <v>23.128</v>
      </c>
      <c r="AN29" s="250">
        <v>17.853000000000002</v>
      </c>
      <c r="AO29" s="250">
        <v>0.441</v>
      </c>
      <c r="AP29" s="250">
        <v>18.719000000000001</v>
      </c>
      <c r="AQ29" s="250">
        <v>42.646999999999998</v>
      </c>
      <c r="AR29" s="288">
        <v>2.6549999999999998</v>
      </c>
    </row>
    <row r="30" spans="1:44" x14ac:dyDescent="0.3">
      <c r="A30" s="283" t="s">
        <v>851</v>
      </c>
      <c r="B30" s="284">
        <v>1006.533</v>
      </c>
      <c r="C30" s="285">
        <v>184.685</v>
      </c>
      <c r="D30" s="249">
        <v>157.60900000000001</v>
      </c>
      <c r="E30" s="249">
        <v>126.479</v>
      </c>
      <c r="F30" s="249">
        <v>200.476</v>
      </c>
      <c r="G30" s="249">
        <v>337.28399999999999</v>
      </c>
      <c r="H30" s="250">
        <v>27.887</v>
      </c>
      <c r="I30" s="250">
        <v>0.73299999999999998</v>
      </c>
      <c r="J30" s="250">
        <v>9.0749999999999993</v>
      </c>
      <c r="K30" s="250">
        <v>0.97899999999999998</v>
      </c>
      <c r="L30" s="286">
        <v>103.32</v>
      </c>
      <c r="M30" s="258">
        <v>610.94399999999996</v>
      </c>
      <c r="N30" s="249">
        <v>104.396</v>
      </c>
      <c r="O30" s="249">
        <v>184.18</v>
      </c>
      <c r="P30" s="249">
        <v>68.221999999999994</v>
      </c>
      <c r="Q30" s="249">
        <v>38.790999999999997</v>
      </c>
      <c r="R30" s="250">
        <v>-5.681</v>
      </c>
      <c r="S30" s="250">
        <v>18.266999999999999</v>
      </c>
      <c r="T30" s="250">
        <v>83.454999999999998</v>
      </c>
      <c r="U30" s="250">
        <v>19.821000000000002</v>
      </c>
      <c r="V30" s="287">
        <v>26.132000000000001</v>
      </c>
      <c r="W30" s="285">
        <v>326.31700000000001</v>
      </c>
      <c r="X30" s="249">
        <v>189.61699999999999</v>
      </c>
      <c r="Y30" s="249">
        <v>149.02600000000001</v>
      </c>
      <c r="Z30" s="249">
        <v>136.416</v>
      </c>
      <c r="AA30" s="249">
        <v>205.15700000000001</v>
      </c>
      <c r="AB30" s="250">
        <v>14.292999999999999</v>
      </c>
      <c r="AC30" s="250">
        <v>5.94</v>
      </c>
      <c r="AD30" s="250">
        <v>10.967000000000001</v>
      </c>
      <c r="AE30" s="250">
        <v>51.551000000000002</v>
      </c>
      <c r="AF30" s="286">
        <v>59.243000000000002</v>
      </c>
      <c r="AG30" s="285">
        <v>134.06399999999999</v>
      </c>
      <c r="AH30" s="249">
        <v>95.527000000000001</v>
      </c>
      <c r="AI30" s="249">
        <v>131.51400000000001</v>
      </c>
      <c r="AJ30" s="249">
        <v>88.799000000000007</v>
      </c>
      <c r="AK30" s="249">
        <v>406.71100000000001</v>
      </c>
      <c r="AL30" s="249">
        <v>149.91800000000001</v>
      </c>
      <c r="AM30" s="250">
        <v>26.954999999999998</v>
      </c>
      <c r="AN30" s="250">
        <v>19.568000000000001</v>
      </c>
      <c r="AO30" s="250">
        <v>-2.9550000000000001</v>
      </c>
      <c r="AP30" s="250">
        <v>21.797999999999998</v>
      </c>
      <c r="AQ30" s="250">
        <v>35.627000000000002</v>
      </c>
      <c r="AR30" s="288">
        <v>41.000999999999998</v>
      </c>
    </row>
    <row r="31" spans="1:44" x14ac:dyDescent="0.3">
      <c r="A31" s="283" t="s">
        <v>852</v>
      </c>
      <c r="B31" s="284">
        <v>1126.31</v>
      </c>
      <c r="C31" s="285">
        <v>250.738</v>
      </c>
      <c r="D31" s="249">
        <v>243.09399999999999</v>
      </c>
      <c r="E31" s="249">
        <v>208.86799999999999</v>
      </c>
      <c r="F31" s="249">
        <v>240.899</v>
      </c>
      <c r="G31" s="249">
        <v>182.71100000000001</v>
      </c>
      <c r="H31" s="250">
        <v>23.276</v>
      </c>
      <c r="I31" s="250">
        <v>9.8239999999999998</v>
      </c>
      <c r="J31" s="250">
        <v>15.765000000000001</v>
      </c>
      <c r="K31" s="250">
        <v>52.360999999999997</v>
      </c>
      <c r="L31" s="286">
        <v>30.811</v>
      </c>
      <c r="M31" s="258">
        <v>679.36800000000005</v>
      </c>
      <c r="N31" s="249">
        <v>303.27800000000002</v>
      </c>
      <c r="O31" s="249">
        <v>63.896000000000001</v>
      </c>
      <c r="P31" s="249">
        <v>42.469000000000001</v>
      </c>
      <c r="Q31" s="249">
        <v>37.298999999999999</v>
      </c>
      <c r="R31" s="250">
        <v>43.811</v>
      </c>
      <c r="S31" s="250">
        <v>40.366999999999997</v>
      </c>
      <c r="T31" s="250">
        <v>26.460999999999999</v>
      </c>
      <c r="U31" s="250">
        <v>10.798999999999999</v>
      </c>
      <c r="V31" s="287">
        <v>10.599</v>
      </c>
      <c r="W31" s="285">
        <v>404.54399999999998</v>
      </c>
      <c r="X31" s="249">
        <v>188.14099999999999</v>
      </c>
      <c r="Y31" s="249">
        <v>169.08</v>
      </c>
      <c r="Z31" s="249">
        <v>161.30600000000001</v>
      </c>
      <c r="AA31" s="249">
        <v>203.239</v>
      </c>
      <c r="AB31" s="250">
        <v>-24.265000000000001</v>
      </c>
      <c r="AC31" s="250">
        <v>-8.0030000000000001</v>
      </c>
      <c r="AD31" s="250">
        <v>18.898</v>
      </c>
      <c r="AE31" s="250">
        <v>74.17</v>
      </c>
      <c r="AF31" s="286">
        <v>71.236999999999995</v>
      </c>
      <c r="AG31" s="285">
        <v>118.661</v>
      </c>
      <c r="AH31" s="249">
        <v>97.399000000000001</v>
      </c>
      <c r="AI31" s="249">
        <v>178.09</v>
      </c>
      <c r="AJ31" s="249">
        <v>97.296000000000006</v>
      </c>
      <c r="AK31" s="249">
        <v>501.06700000000001</v>
      </c>
      <c r="AL31" s="249">
        <v>133.797</v>
      </c>
      <c r="AM31" s="250">
        <v>21.113</v>
      </c>
      <c r="AN31" s="250">
        <v>-14.647</v>
      </c>
      <c r="AO31" s="250">
        <v>-8.0269999999999992</v>
      </c>
      <c r="AP31" s="250">
        <v>23.933</v>
      </c>
      <c r="AQ31" s="250">
        <v>82.519000000000005</v>
      </c>
      <c r="AR31" s="288">
        <v>27.146000000000001</v>
      </c>
    </row>
    <row r="32" spans="1:44" x14ac:dyDescent="0.3">
      <c r="A32" s="283" t="s">
        <v>853</v>
      </c>
      <c r="B32" s="284">
        <v>620.77200000000005</v>
      </c>
      <c r="C32" s="285">
        <v>103.732</v>
      </c>
      <c r="D32" s="249">
        <v>112.07899999999999</v>
      </c>
      <c r="E32" s="249">
        <v>106.521</v>
      </c>
      <c r="F32" s="249">
        <v>145.678</v>
      </c>
      <c r="G32" s="249">
        <v>152.762</v>
      </c>
      <c r="H32" s="250">
        <v>7.34</v>
      </c>
      <c r="I32" s="250">
        <v>-6.9039999999999999</v>
      </c>
      <c r="J32" s="250">
        <v>14.676</v>
      </c>
      <c r="K32" s="250">
        <v>27.331</v>
      </c>
      <c r="L32" s="286">
        <v>70.881</v>
      </c>
      <c r="M32" s="258">
        <v>433.85500000000002</v>
      </c>
      <c r="N32" s="249">
        <v>85.561000000000007</v>
      </c>
      <c r="O32" s="249">
        <v>42.305</v>
      </c>
      <c r="P32" s="249">
        <v>30.155999999999999</v>
      </c>
      <c r="Q32" s="249">
        <v>28.895</v>
      </c>
      <c r="R32" s="250">
        <v>40.051000000000002</v>
      </c>
      <c r="S32" s="250">
        <v>37.194000000000003</v>
      </c>
      <c r="T32" s="250">
        <v>20.992000000000001</v>
      </c>
      <c r="U32" s="250">
        <v>3.7959999999999998</v>
      </c>
      <c r="V32" s="287">
        <v>11.291</v>
      </c>
      <c r="W32" s="285">
        <v>243.15600000000001</v>
      </c>
      <c r="X32" s="249">
        <v>106.559</v>
      </c>
      <c r="Y32" s="249">
        <v>67.155000000000001</v>
      </c>
      <c r="Z32" s="249">
        <v>79.691000000000003</v>
      </c>
      <c r="AA32" s="249">
        <v>124.211</v>
      </c>
      <c r="AB32" s="250">
        <v>20.202999999999999</v>
      </c>
      <c r="AC32" s="250">
        <v>20.228999999999999</v>
      </c>
      <c r="AD32" s="250">
        <v>-9.6910000000000007</v>
      </c>
      <c r="AE32" s="250">
        <v>41.441000000000003</v>
      </c>
      <c r="AF32" s="286">
        <v>41.142000000000003</v>
      </c>
      <c r="AG32" s="285">
        <v>68.194999999999993</v>
      </c>
      <c r="AH32" s="249">
        <v>56.7</v>
      </c>
      <c r="AI32" s="249">
        <v>87.486999999999995</v>
      </c>
      <c r="AJ32" s="249">
        <v>36.344999999999999</v>
      </c>
      <c r="AK32" s="249">
        <v>288.92</v>
      </c>
      <c r="AL32" s="249">
        <v>83.125</v>
      </c>
      <c r="AM32" s="250">
        <v>10.228</v>
      </c>
      <c r="AN32" s="250">
        <v>7.8979999999999997</v>
      </c>
      <c r="AO32" s="250">
        <v>15.847</v>
      </c>
      <c r="AP32" s="250">
        <v>12.407</v>
      </c>
      <c r="AQ32" s="250">
        <v>50.305999999999997</v>
      </c>
      <c r="AR32" s="288">
        <v>16.638000000000002</v>
      </c>
    </row>
    <row r="33" spans="1:44" x14ac:dyDescent="0.3">
      <c r="A33" s="283" t="s">
        <v>854</v>
      </c>
      <c r="B33" s="284">
        <v>357.84</v>
      </c>
      <c r="C33" s="285">
        <v>95.34</v>
      </c>
      <c r="D33" s="249">
        <v>89.358999999999995</v>
      </c>
      <c r="E33" s="249">
        <v>64.012</v>
      </c>
      <c r="F33" s="249">
        <v>64.260000000000005</v>
      </c>
      <c r="G33" s="249">
        <v>44.869</v>
      </c>
      <c r="H33" s="250">
        <v>-4.9850000000000003</v>
      </c>
      <c r="I33" s="250">
        <v>1.3440000000000001</v>
      </c>
      <c r="J33" s="250">
        <v>9.82</v>
      </c>
      <c r="K33" s="250">
        <v>13.670999999999999</v>
      </c>
      <c r="L33" s="286">
        <v>11.92</v>
      </c>
      <c r="M33" s="258">
        <v>140.911</v>
      </c>
      <c r="N33" s="249">
        <v>198.61099999999999</v>
      </c>
      <c r="O33" s="249">
        <v>10.167</v>
      </c>
      <c r="P33" s="249">
        <v>3.036</v>
      </c>
      <c r="Q33" s="249">
        <v>5.1150000000000002</v>
      </c>
      <c r="R33" s="250">
        <v>-15.539</v>
      </c>
      <c r="S33" s="250">
        <v>39.761000000000003</v>
      </c>
      <c r="T33" s="250">
        <v>3.6339999999999999</v>
      </c>
      <c r="U33" s="250">
        <v>1.494</v>
      </c>
      <c r="V33" s="287">
        <v>2.42</v>
      </c>
      <c r="W33" s="285">
        <v>117.943</v>
      </c>
      <c r="X33" s="249">
        <v>76.42</v>
      </c>
      <c r="Y33" s="249">
        <v>54.965000000000003</v>
      </c>
      <c r="Z33" s="249">
        <v>55.018999999999998</v>
      </c>
      <c r="AA33" s="249">
        <v>53.493000000000002</v>
      </c>
      <c r="AB33" s="250">
        <v>-20.922999999999998</v>
      </c>
      <c r="AC33" s="250">
        <v>7.601</v>
      </c>
      <c r="AD33" s="250">
        <v>-1.22</v>
      </c>
      <c r="AE33" s="250">
        <v>23.898</v>
      </c>
      <c r="AF33" s="286">
        <v>22.414000000000001</v>
      </c>
      <c r="AG33" s="285">
        <v>39.197000000000003</v>
      </c>
      <c r="AH33" s="249">
        <v>39.621000000000002</v>
      </c>
      <c r="AI33" s="249">
        <v>71.53</v>
      </c>
      <c r="AJ33" s="249">
        <v>41.584000000000003</v>
      </c>
      <c r="AK33" s="249">
        <v>137.358</v>
      </c>
      <c r="AL33" s="249">
        <v>28.55</v>
      </c>
      <c r="AM33" s="250">
        <v>6.6859999999999999</v>
      </c>
      <c r="AN33" s="250">
        <v>-6.3840000000000003</v>
      </c>
      <c r="AO33" s="250">
        <v>-13.502000000000001</v>
      </c>
      <c r="AP33" s="250">
        <v>12.752000000000001</v>
      </c>
      <c r="AQ33" s="250">
        <v>30.794</v>
      </c>
      <c r="AR33" s="288">
        <v>1.4239999999999999</v>
      </c>
    </row>
    <row r="34" spans="1:44" x14ac:dyDescent="0.3">
      <c r="A34" s="283" t="s">
        <v>855</v>
      </c>
      <c r="B34" s="284">
        <v>811.91300000000001</v>
      </c>
      <c r="C34" s="285">
        <v>166.983</v>
      </c>
      <c r="D34" s="249">
        <v>183.73099999999999</v>
      </c>
      <c r="E34" s="249">
        <v>145.82900000000001</v>
      </c>
      <c r="F34" s="249">
        <v>179.18600000000001</v>
      </c>
      <c r="G34" s="249">
        <v>136.184</v>
      </c>
      <c r="H34" s="250">
        <v>1.9990000000000001</v>
      </c>
      <c r="I34" s="250">
        <v>27.248000000000001</v>
      </c>
      <c r="J34" s="250">
        <v>25.800999999999998</v>
      </c>
      <c r="K34" s="250">
        <v>31.178999999999998</v>
      </c>
      <c r="L34" s="286">
        <v>53.134</v>
      </c>
      <c r="M34" s="258">
        <v>555.30899999999997</v>
      </c>
      <c r="N34" s="249">
        <v>175.904</v>
      </c>
      <c r="O34" s="249">
        <v>36.284999999999997</v>
      </c>
      <c r="P34" s="249">
        <v>19.632999999999999</v>
      </c>
      <c r="Q34" s="249">
        <v>24.782</v>
      </c>
      <c r="R34" s="250">
        <v>64.007999999999996</v>
      </c>
      <c r="S34" s="250">
        <v>47.308</v>
      </c>
      <c r="T34" s="250">
        <v>12.398999999999999</v>
      </c>
      <c r="U34" s="250">
        <v>5.9939999999999998</v>
      </c>
      <c r="V34" s="287">
        <v>9.6519999999999992</v>
      </c>
      <c r="W34" s="285">
        <v>299.29500000000002</v>
      </c>
      <c r="X34" s="249">
        <v>151.80000000000001</v>
      </c>
      <c r="Y34" s="249">
        <v>108.131</v>
      </c>
      <c r="Z34" s="249">
        <v>113.325</v>
      </c>
      <c r="AA34" s="249">
        <v>139.36199999999999</v>
      </c>
      <c r="AB34" s="250">
        <v>2.3879999999999999</v>
      </c>
      <c r="AC34" s="250">
        <v>26.545000000000002</v>
      </c>
      <c r="AD34" s="250">
        <v>11.851000000000001</v>
      </c>
      <c r="AE34" s="250">
        <v>57.76</v>
      </c>
      <c r="AF34" s="286">
        <v>40.817</v>
      </c>
      <c r="AG34" s="285">
        <v>93.013999999999996</v>
      </c>
      <c r="AH34" s="249">
        <v>84.125</v>
      </c>
      <c r="AI34" s="249">
        <v>124.422</v>
      </c>
      <c r="AJ34" s="249">
        <v>59.238999999999997</v>
      </c>
      <c r="AK34" s="249">
        <v>355.01499999999999</v>
      </c>
      <c r="AL34" s="249">
        <v>96.097999999999999</v>
      </c>
      <c r="AM34" s="250">
        <v>15.384</v>
      </c>
      <c r="AN34" s="250">
        <v>0.999</v>
      </c>
      <c r="AO34" s="250">
        <v>5.6980000000000004</v>
      </c>
      <c r="AP34" s="250">
        <v>23.905999999999999</v>
      </c>
      <c r="AQ34" s="250">
        <v>60.253999999999998</v>
      </c>
      <c r="AR34" s="288">
        <v>33.119999999999997</v>
      </c>
    </row>
    <row r="35" spans="1:44" x14ac:dyDescent="0.3">
      <c r="A35" s="283" t="s">
        <v>856</v>
      </c>
      <c r="B35" s="284">
        <v>136.369</v>
      </c>
      <c r="C35" s="285">
        <v>25.379000000000001</v>
      </c>
      <c r="D35" s="249">
        <v>30.724</v>
      </c>
      <c r="E35" s="249">
        <v>29.247</v>
      </c>
      <c r="F35" s="249">
        <v>29.035</v>
      </c>
      <c r="G35" s="249">
        <v>21.984000000000002</v>
      </c>
      <c r="H35" s="250">
        <v>-1.6180000000000001</v>
      </c>
      <c r="I35" s="250">
        <v>0.94499999999999995</v>
      </c>
      <c r="J35" s="250">
        <v>4.0030000000000001</v>
      </c>
      <c r="K35" s="250">
        <v>7.3579999999999997</v>
      </c>
      <c r="L35" s="286">
        <v>8.9190000000000005</v>
      </c>
      <c r="M35" s="258">
        <v>109.107</v>
      </c>
      <c r="N35" s="249">
        <v>0.435</v>
      </c>
      <c r="O35" s="249">
        <v>9.7089999999999996</v>
      </c>
      <c r="P35" s="249">
        <v>2.242</v>
      </c>
      <c r="Q35" s="249">
        <v>14.875999999999999</v>
      </c>
      <c r="R35" s="250">
        <v>10.35</v>
      </c>
      <c r="S35" s="250">
        <v>-0.54500000000000004</v>
      </c>
      <c r="T35" s="250">
        <v>6.3159999999999998</v>
      </c>
      <c r="U35" s="250">
        <v>1.8720000000000001</v>
      </c>
      <c r="V35" s="287">
        <v>1.6140000000000001</v>
      </c>
      <c r="W35" s="285">
        <v>58.348999999999997</v>
      </c>
      <c r="X35" s="249">
        <v>24.276</v>
      </c>
      <c r="Y35" s="249">
        <v>14.651</v>
      </c>
      <c r="Z35" s="249">
        <v>16.588999999999999</v>
      </c>
      <c r="AA35" s="249">
        <v>22.504000000000001</v>
      </c>
      <c r="AB35" s="250">
        <v>7.4909999999999997</v>
      </c>
      <c r="AC35" s="250">
        <v>2.9</v>
      </c>
      <c r="AD35" s="250">
        <v>-5.2569999999999997</v>
      </c>
      <c r="AE35" s="250">
        <v>5.0750000000000002</v>
      </c>
      <c r="AF35" s="286">
        <v>9.3979999999999997</v>
      </c>
      <c r="AG35" s="285">
        <v>18.731999999999999</v>
      </c>
      <c r="AH35" s="249">
        <v>14.683999999999999</v>
      </c>
      <c r="AI35" s="249">
        <v>17.696000000000002</v>
      </c>
      <c r="AJ35" s="249">
        <v>8.2170000000000005</v>
      </c>
      <c r="AK35" s="249">
        <v>58.110999999999997</v>
      </c>
      <c r="AL35" s="249">
        <v>18.928999999999998</v>
      </c>
      <c r="AM35" s="250">
        <v>3.347</v>
      </c>
      <c r="AN35" s="250">
        <v>-3.8879999999999999</v>
      </c>
      <c r="AO35" s="250">
        <v>0.64900000000000002</v>
      </c>
      <c r="AP35" s="250">
        <v>3.24</v>
      </c>
      <c r="AQ35" s="250">
        <v>10.920999999999999</v>
      </c>
      <c r="AR35" s="288">
        <v>5.3380000000000001</v>
      </c>
    </row>
    <row r="36" spans="1:44" x14ac:dyDescent="0.3">
      <c r="A36" s="283" t="s">
        <v>857</v>
      </c>
      <c r="B36" s="284">
        <v>260.62</v>
      </c>
      <c r="C36" s="285">
        <v>40.158000000000001</v>
      </c>
      <c r="D36" s="249">
        <v>55.712000000000003</v>
      </c>
      <c r="E36" s="249">
        <v>53.332999999999998</v>
      </c>
      <c r="F36" s="249">
        <v>63.392000000000003</v>
      </c>
      <c r="G36" s="249">
        <v>48.024999999999999</v>
      </c>
      <c r="H36" s="250">
        <v>-3.4129999999999998</v>
      </c>
      <c r="I36" s="250">
        <v>5.6529999999999996</v>
      </c>
      <c r="J36" s="250">
        <v>5.9790000000000001</v>
      </c>
      <c r="K36" s="250">
        <v>13.834</v>
      </c>
      <c r="L36" s="286">
        <v>20.881</v>
      </c>
      <c r="M36" s="258">
        <v>189.87200000000001</v>
      </c>
      <c r="N36" s="249">
        <v>21.256</v>
      </c>
      <c r="O36" s="249">
        <v>31.195</v>
      </c>
      <c r="P36" s="249">
        <v>9.5820000000000007</v>
      </c>
      <c r="Q36" s="249">
        <v>8.7149999999999999</v>
      </c>
      <c r="R36" s="250">
        <v>17.452999999999999</v>
      </c>
      <c r="S36" s="250">
        <v>6.6349999999999998</v>
      </c>
      <c r="T36" s="250">
        <v>12</v>
      </c>
      <c r="U36" s="250">
        <v>5.54</v>
      </c>
      <c r="V36" s="287">
        <v>1.306</v>
      </c>
      <c r="W36" s="285">
        <v>106.86499999999999</v>
      </c>
      <c r="X36" s="249">
        <v>41.258000000000003</v>
      </c>
      <c r="Y36" s="249">
        <v>32.28</v>
      </c>
      <c r="Z36" s="249">
        <v>34.765999999999998</v>
      </c>
      <c r="AA36" s="249">
        <v>45.451000000000001</v>
      </c>
      <c r="AB36" s="250">
        <v>8.5990000000000002</v>
      </c>
      <c r="AC36" s="250">
        <v>-2.5720000000000001</v>
      </c>
      <c r="AD36" s="250">
        <v>1.4770000000000001</v>
      </c>
      <c r="AE36" s="250">
        <v>17.545000000000002</v>
      </c>
      <c r="AF36" s="286">
        <v>17.885000000000002</v>
      </c>
      <c r="AG36" s="285">
        <v>33.555</v>
      </c>
      <c r="AH36" s="249">
        <v>32.155000000000001</v>
      </c>
      <c r="AI36" s="249">
        <v>36.741</v>
      </c>
      <c r="AJ36" s="249">
        <v>15.492000000000001</v>
      </c>
      <c r="AK36" s="249">
        <v>109.691</v>
      </c>
      <c r="AL36" s="249">
        <v>32.985999999999997</v>
      </c>
      <c r="AM36" s="250">
        <v>10.319000000000001</v>
      </c>
      <c r="AN36" s="250">
        <v>-0.32800000000000001</v>
      </c>
      <c r="AO36" s="250">
        <v>4.7430000000000003</v>
      </c>
      <c r="AP36" s="250">
        <v>3.47</v>
      </c>
      <c r="AQ36" s="250">
        <v>17.280999999999999</v>
      </c>
      <c r="AR36" s="288">
        <v>7.4489999999999998</v>
      </c>
    </row>
    <row r="37" spans="1:44" x14ac:dyDescent="0.3">
      <c r="A37" s="283" t="s">
        <v>858</v>
      </c>
      <c r="B37" s="284">
        <v>494.94400000000002</v>
      </c>
      <c r="C37" s="285">
        <v>81.605000000000004</v>
      </c>
      <c r="D37" s="249">
        <v>80.525999999999996</v>
      </c>
      <c r="E37" s="249">
        <v>83.954999999999998</v>
      </c>
      <c r="F37" s="249">
        <v>119.005</v>
      </c>
      <c r="G37" s="249">
        <v>129.85300000000001</v>
      </c>
      <c r="H37" s="250">
        <v>35.371000000000002</v>
      </c>
      <c r="I37" s="250">
        <v>19.634</v>
      </c>
      <c r="J37" s="250">
        <v>17.591999999999999</v>
      </c>
      <c r="K37" s="250">
        <v>19.626999999999999</v>
      </c>
      <c r="L37" s="286">
        <v>64.56</v>
      </c>
      <c r="M37" s="258">
        <v>230.23500000000001</v>
      </c>
      <c r="N37" s="249">
        <v>77.391000000000005</v>
      </c>
      <c r="O37" s="249">
        <v>131.768</v>
      </c>
      <c r="P37" s="249">
        <v>29.591999999999999</v>
      </c>
      <c r="Q37" s="249">
        <v>25.957999999999998</v>
      </c>
      <c r="R37" s="250">
        <v>38.244</v>
      </c>
      <c r="S37" s="250">
        <v>36.674999999999997</v>
      </c>
      <c r="T37" s="250">
        <v>56.598999999999997</v>
      </c>
      <c r="U37" s="250">
        <v>10.683</v>
      </c>
      <c r="V37" s="287">
        <v>14.583</v>
      </c>
      <c r="W37" s="285">
        <v>153.56299999999999</v>
      </c>
      <c r="X37" s="249">
        <v>106.58</v>
      </c>
      <c r="Y37" s="249">
        <v>83.45</v>
      </c>
      <c r="Z37" s="249">
        <v>69.302999999999997</v>
      </c>
      <c r="AA37" s="249">
        <v>82.048000000000002</v>
      </c>
      <c r="AB37" s="250">
        <v>22.2</v>
      </c>
      <c r="AC37" s="250">
        <v>27.899000000000001</v>
      </c>
      <c r="AD37" s="250">
        <v>25.286999999999999</v>
      </c>
      <c r="AE37" s="250">
        <v>36.542999999999999</v>
      </c>
      <c r="AF37" s="286">
        <v>44.854999999999997</v>
      </c>
      <c r="AG37" s="285">
        <v>80.468000000000004</v>
      </c>
      <c r="AH37" s="249">
        <v>63.216000000000001</v>
      </c>
      <c r="AI37" s="249">
        <v>69.212999999999994</v>
      </c>
      <c r="AJ37" s="249">
        <v>51.679000000000002</v>
      </c>
      <c r="AK37" s="249">
        <v>176.304</v>
      </c>
      <c r="AL37" s="249">
        <v>54.064</v>
      </c>
      <c r="AM37" s="250">
        <v>31.736000000000001</v>
      </c>
      <c r="AN37" s="250">
        <v>6.5970000000000004</v>
      </c>
      <c r="AO37" s="250">
        <v>16.372</v>
      </c>
      <c r="AP37" s="250">
        <v>23.792999999999999</v>
      </c>
      <c r="AQ37" s="250">
        <v>61.622</v>
      </c>
      <c r="AR37" s="288">
        <v>16.664000000000001</v>
      </c>
    </row>
    <row r="38" spans="1:44" x14ac:dyDescent="0.3">
      <c r="A38" s="283" t="s">
        <v>859</v>
      </c>
      <c r="B38" s="284">
        <v>153.077</v>
      </c>
      <c r="C38" s="285">
        <v>22.492999999999999</v>
      </c>
      <c r="D38" s="249">
        <v>27.471</v>
      </c>
      <c r="E38" s="249">
        <v>23.05</v>
      </c>
      <c r="F38" s="249">
        <v>40.518999999999998</v>
      </c>
      <c r="G38" s="249">
        <v>39.543999999999997</v>
      </c>
      <c r="H38" s="250">
        <v>0.38400000000000001</v>
      </c>
      <c r="I38" s="250">
        <v>3.3239999999999998</v>
      </c>
      <c r="J38" s="250">
        <v>2.855</v>
      </c>
      <c r="K38" s="250">
        <v>3.927</v>
      </c>
      <c r="L38" s="286">
        <v>7.6470000000000002</v>
      </c>
      <c r="M38" s="258">
        <v>133.256</v>
      </c>
      <c r="N38" s="249">
        <v>3.4239999999999999</v>
      </c>
      <c r="O38" s="249">
        <v>8.7059999999999995</v>
      </c>
      <c r="P38" s="249">
        <v>4.5940000000000003</v>
      </c>
      <c r="Q38" s="249">
        <v>3.097</v>
      </c>
      <c r="R38" s="250">
        <v>10.398999999999999</v>
      </c>
      <c r="S38" s="250">
        <v>0.90600000000000003</v>
      </c>
      <c r="T38" s="250">
        <v>4.7629999999999999</v>
      </c>
      <c r="U38" s="250">
        <v>1.59</v>
      </c>
      <c r="V38" s="287">
        <v>0.47899999999999998</v>
      </c>
      <c r="W38" s="285">
        <v>48.45</v>
      </c>
      <c r="X38" s="249">
        <v>26.102</v>
      </c>
      <c r="Y38" s="249">
        <v>22.763000000000002</v>
      </c>
      <c r="Z38" s="249">
        <v>23.186</v>
      </c>
      <c r="AA38" s="249">
        <v>32.576000000000001</v>
      </c>
      <c r="AB38" s="250">
        <v>-6.93</v>
      </c>
      <c r="AC38" s="250">
        <v>-0.72499999999999998</v>
      </c>
      <c r="AD38" s="250">
        <v>1.9750000000000001</v>
      </c>
      <c r="AE38" s="250">
        <v>8.8279999999999994</v>
      </c>
      <c r="AF38" s="286">
        <v>14.989000000000001</v>
      </c>
      <c r="AG38" s="285">
        <v>21.224</v>
      </c>
      <c r="AH38" s="249">
        <v>13.02</v>
      </c>
      <c r="AI38" s="249">
        <v>17.693999999999999</v>
      </c>
      <c r="AJ38" s="249">
        <v>9.6910000000000007</v>
      </c>
      <c r="AK38" s="249">
        <v>68.209999999999994</v>
      </c>
      <c r="AL38" s="249">
        <v>23.238</v>
      </c>
      <c r="AM38" s="250">
        <v>3.38</v>
      </c>
      <c r="AN38" s="250">
        <v>-1.575</v>
      </c>
      <c r="AO38" s="250">
        <v>-3.375</v>
      </c>
      <c r="AP38" s="250">
        <v>3.8450000000000002</v>
      </c>
      <c r="AQ38" s="250">
        <v>11.907</v>
      </c>
      <c r="AR38" s="288">
        <v>3.9550000000000001</v>
      </c>
    </row>
    <row r="39" spans="1:44" x14ac:dyDescent="0.3">
      <c r="A39" s="283" t="s">
        <v>860</v>
      </c>
      <c r="B39" s="284">
        <v>1203.546</v>
      </c>
      <c r="C39" s="285">
        <v>184.65</v>
      </c>
      <c r="D39" s="249">
        <v>183.66</v>
      </c>
      <c r="E39" s="249">
        <v>165.81800000000001</v>
      </c>
      <c r="F39" s="249">
        <v>264.02199999999999</v>
      </c>
      <c r="G39" s="249">
        <v>405.39600000000002</v>
      </c>
      <c r="H39" s="250">
        <v>21.68</v>
      </c>
      <c r="I39" s="250">
        <v>9.2530000000000001</v>
      </c>
      <c r="J39" s="250">
        <v>19.042999999999999</v>
      </c>
      <c r="K39" s="250">
        <v>30.198</v>
      </c>
      <c r="L39" s="286">
        <v>123.14400000000001</v>
      </c>
      <c r="M39" s="258">
        <v>472.15699999999998</v>
      </c>
      <c r="N39" s="249">
        <v>261.96300000000002</v>
      </c>
      <c r="O39" s="249">
        <v>340.42899999999997</v>
      </c>
      <c r="P39" s="249">
        <v>103.94</v>
      </c>
      <c r="Q39" s="249">
        <v>25.056999999999999</v>
      </c>
      <c r="R39" s="250">
        <v>16.204000000000001</v>
      </c>
      <c r="S39" s="250">
        <v>35.569000000000003</v>
      </c>
      <c r="T39" s="250">
        <v>106.46299999999999</v>
      </c>
      <c r="U39" s="250">
        <v>33.207000000000001</v>
      </c>
      <c r="V39" s="287">
        <v>11.875</v>
      </c>
      <c r="W39" s="285">
        <v>315.16199999999998</v>
      </c>
      <c r="X39" s="249">
        <v>259.52499999999998</v>
      </c>
      <c r="Y39" s="249">
        <v>212.53100000000001</v>
      </c>
      <c r="Z39" s="249">
        <v>183.69</v>
      </c>
      <c r="AA39" s="249">
        <v>232.63800000000001</v>
      </c>
      <c r="AB39" s="250">
        <v>0.20599999999999999</v>
      </c>
      <c r="AC39" s="250">
        <v>19.858000000000001</v>
      </c>
      <c r="AD39" s="250">
        <v>44.448</v>
      </c>
      <c r="AE39" s="250">
        <v>69.093000000000004</v>
      </c>
      <c r="AF39" s="286">
        <v>69.712999999999994</v>
      </c>
      <c r="AG39" s="285">
        <v>182.20599999999999</v>
      </c>
      <c r="AH39" s="249">
        <v>176.85400000000001</v>
      </c>
      <c r="AI39" s="249">
        <v>166.916</v>
      </c>
      <c r="AJ39" s="249">
        <v>133.19</v>
      </c>
      <c r="AK39" s="249">
        <v>436.99200000000002</v>
      </c>
      <c r="AL39" s="249">
        <v>107.38800000000001</v>
      </c>
      <c r="AM39" s="250">
        <v>51.73</v>
      </c>
      <c r="AN39" s="250">
        <v>27.89</v>
      </c>
      <c r="AO39" s="250">
        <v>9.5229999999999997</v>
      </c>
      <c r="AP39" s="250">
        <v>33.683</v>
      </c>
      <c r="AQ39" s="250">
        <v>66.933000000000007</v>
      </c>
      <c r="AR39" s="288">
        <v>13.558999999999999</v>
      </c>
    </row>
    <row r="40" spans="1:44" x14ac:dyDescent="0.3">
      <c r="A40" s="283" t="s">
        <v>861</v>
      </c>
      <c r="B40" s="284">
        <v>252.64400000000001</v>
      </c>
      <c r="C40" s="285">
        <v>56.457999999999998</v>
      </c>
      <c r="D40" s="249">
        <v>57.606000000000002</v>
      </c>
      <c r="E40" s="249">
        <v>37.145000000000003</v>
      </c>
      <c r="F40" s="249">
        <v>56.036999999999999</v>
      </c>
      <c r="G40" s="249">
        <v>45.398000000000003</v>
      </c>
      <c r="H40" s="250">
        <v>6.2960000000000003</v>
      </c>
      <c r="I40" s="250">
        <v>4.0149999999999997</v>
      </c>
      <c r="J40" s="250">
        <v>-7.15</v>
      </c>
      <c r="K40" s="250">
        <v>14.618</v>
      </c>
      <c r="L40" s="286">
        <v>16.984000000000002</v>
      </c>
      <c r="M40" s="258">
        <v>103.22</v>
      </c>
      <c r="N40" s="249">
        <v>8.0329999999999995</v>
      </c>
      <c r="O40" s="249">
        <v>111.373</v>
      </c>
      <c r="P40" s="249">
        <v>7.6580000000000004</v>
      </c>
      <c r="Q40" s="249">
        <v>22.36</v>
      </c>
      <c r="R40" s="250">
        <v>-1.746</v>
      </c>
      <c r="S40" s="250">
        <v>0.73799999999999999</v>
      </c>
      <c r="T40" s="250">
        <v>27.073</v>
      </c>
      <c r="U40" s="250">
        <v>4.0919999999999996</v>
      </c>
      <c r="V40" s="287">
        <v>4.6059999999999999</v>
      </c>
      <c r="W40" s="285">
        <v>90.406999999999996</v>
      </c>
      <c r="X40" s="249">
        <v>52.503</v>
      </c>
      <c r="Y40" s="249">
        <v>35.012</v>
      </c>
      <c r="Z40" s="249">
        <v>31.353999999999999</v>
      </c>
      <c r="AA40" s="249">
        <v>43.368000000000002</v>
      </c>
      <c r="AB40" s="250">
        <v>-13.772</v>
      </c>
      <c r="AC40" s="250">
        <v>12.175000000000001</v>
      </c>
      <c r="AD40" s="250">
        <v>3.198</v>
      </c>
      <c r="AE40" s="250">
        <v>10.307</v>
      </c>
      <c r="AF40" s="286">
        <v>22.855</v>
      </c>
      <c r="AG40" s="285">
        <v>28.626000000000001</v>
      </c>
      <c r="AH40" s="249">
        <v>31.616</v>
      </c>
      <c r="AI40" s="249">
        <v>45.898000000000003</v>
      </c>
      <c r="AJ40" s="249">
        <v>24.54</v>
      </c>
      <c r="AK40" s="249">
        <v>98.853999999999999</v>
      </c>
      <c r="AL40" s="249">
        <v>23.11</v>
      </c>
      <c r="AM40" s="250">
        <v>4.9539999999999997</v>
      </c>
      <c r="AN40" s="250">
        <v>-0.91700000000000004</v>
      </c>
      <c r="AO40" s="250">
        <v>0.748</v>
      </c>
      <c r="AP40" s="250">
        <v>13.397</v>
      </c>
      <c r="AQ40" s="250">
        <v>13.321</v>
      </c>
      <c r="AR40" s="288">
        <v>3.26</v>
      </c>
    </row>
    <row r="41" spans="1:44" x14ac:dyDescent="0.3">
      <c r="A41" s="283" t="s">
        <v>862</v>
      </c>
      <c r="B41" s="284">
        <v>3458.547</v>
      </c>
      <c r="C41" s="285">
        <v>639.37599999999998</v>
      </c>
      <c r="D41" s="249">
        <v>551.33399999999995</v>
      </c>
      <c r="E41" s="249">
        <v>452.17599999999999</v>
      </c>
      <c r="F41" s="249">
        <v>664.29200000000003</v>
      </c>
      <c r="G41" s="249">
        <v>1151.3689999999999</v>
      </c>
      <c r="H41" s="250">
        <v>-0.77700000000000002</v>
      </c>
      <c r="I41" s="250">
        <v>-60.917000000000002</v>
      </c>
      <c r="J41" s="250">
        <v>-18.89</v>
      </c>
      <c r="K41" s="250">
        <v>2.5430000000000001</v>
      </c>
      <c r="L41" s="286">
        <v>386.846</v>
      </c>
      <c r="M41" s="258">
        <v>1530.0139999999999</v>
      </c>
      <c r="N41" s="249">
        <v>685.28700000000003</v>
      </c>
      <c r="O41" s="249">
        <v>865.33399999999995</v>
      </c>
      <c r="P41" s="249">
        <v>283.37700000000001</v>
      </c>
      <c r="Q41" s="249">
        <v>94.534999999999997</v>
      </c>
      <c r="R41" s="250">
        <v>23.021999999999998</v>
      </c>
      <c r="S41" s="250">
        <v>33.863999999999997</v>
      </c>
      <c r="T41" s="250">
        <v>136.245</v>
      </c>
      <c r="U41" s="250">
        <v>73.143000000000001</v>
      </c>
      <c r="V41" s="287">
        <v>42.530999999999999</v>
      </c>
      <c r="W41" s="285">
        <v>990.63</v>
      </c>
      <c r="X41" s="249">
        <v>652.75099999999998</v>
      </c>
      <c r="Y41" s="249">
        <v>559.22799999999995</v>
      </c>
      <c r="Z41" s="249">
        <v>536.26499999999999</v>
      </c>
      <c r="AA41" s="249">
        <v>719.673</v>
      </c>
      <c r="AB41" s="250">
        <v>13.007</v>
      </c>
      <c r="AC41" s="250">
        <v>-48.051000000000002</v>
      </c>
      <c r="AD41" s="250">
        <v>-8.3610000000000007</v>
      </c>
      <c r="AE41" s="250">
        <v>164.9</v>
      </c>
      <c r="AF41" s="286">
        <v>187.31</v>
      </c>
      <c r="AG41" s="285">
        <v>484.77499999999998</v>
      </c>
      <c r="AH41" s="249">
        <v>412.88099999999997</v>
      </c>
      <c r="AI41" s="249">
        <v>423.67099999999999</v>
      </c>
      <c r="AJ41" s="249">
        <v>418.95800000000003</v>
      </c>
      <c r="AK41" s="249">
        <v>1358.6679999999999</v>
      </c>
      <c r="AL41" s="249">
        <v>359.59399999999999</v>
      </c>
      <c r="AM41" s="250">
        <v>59.896999999999998</v>
      </c>
      <c r="AN41" s="250">
        <v>2.569</v>
      </c>
      <c r="AO41" s="250">
        <v>-66.828999999999994</v>
      </c>
      <c r="AP41" s="250">
        <v>78.501999999999995</v>
      </c>
      <c r="AQ41" s="250">
        <v>145.72800000000001</v>
      </c>
      <c r="AR41" s="288">
        <v>88.938000000000002</v>
      </c>
    </row>
    <row r="42" spans="1:44" x14ac:dyDescent="0.3">
      <c r="A42" s="283" t="s">
        <v>863</v>
      </c>
      <c r="B42" s="284">
        <v>1397.6969999999999</v>
      </c>
      <c r="C42" s="285">
        <v>265.33800000000002</v>
      </c>
      <c r="D42" s="249">
        <v>297.447</v>
      </c>
      <c r="E42" s="249">
        <v>266.38600000000002</v>
      </c>
      <c r="F42" s="249">
        <v>305.98399999999998</v>
      </c>
      <c r="G42" s="249">
        <v>262.54199999999997</v>
      </c>
      <c r="H42" s="250">
        <v>15.564</v>
      </c>
      <c r="I42" s="250">
        <v>51.052999999999997</v>
      </c>
      <c r="J42" s="250">
        <v>90.247</v>
      </c>
      <c r="K42" s="250">
        <v>81.921999999999997</v>
      </c>
      <c r="L42" s="286">
        <v>123.79300000000001</v>
      </c>
      <c r="M42" s="258">
        <v>706.27</v>
      </c>
      <c r="N42" s="249">
        <v>471.59</v>
      </c>
      <c r="O42" s="249">
        <v>135.99700000000001</v>
      </c>
      <c r="P42" s="249">
        <v>32.674999999999997</v>
      </c>
      <c r="Q42" s="249">
        <v>51.164999999999999</v>
      </c>
      <c r="R42" s="250">
        <v>122.524</v>
      </c>
      <c r="S42" s="250">
        <v>158.48099999999999</v>
      </c>
      <c r="T42" s="250">
        <v>41.695</v>
      </c>
      <c r="U42" s="250">
        <v>14.577999999999999</v>
      </c>
      <c r="V42" s="287">
        <v>25.300999999999998</v>
      </c>
      <c r="W42" s="285">
        <v>504.37599999999998</v>
      </c>
      <c r="X42" s="249">
        <v>280.41899999999998</v>
      </c>
      <c r="Y42" s="249">
        <v>218.661</v>
      </c>
      <c r="Z42" s="249">
        <v>186.20599999999999</v>
      </c>
      <c r="AA42" s="249">
        <v>208.035</v>
      </c>
      <c r="AB42" s="250">
        <v>25.196999999999999</v>
      </c>
      <c r="AC42" s="250">
        <v>61.322000000000003</v>
      </c>
      <c r="AD42" s="250">
        <v>75.070999999999998</v>
      </c>
      <c r="AE42" s="250">
        <v>98.411000000000001</v>
      </c>
      <c r="AF42" s="286">
        <v>102.578</v>
      </c>
      <c r="AG42" s="285">
        <v>168.727</v>
      </c>
      <c r="AH42" s="249">
        <v>171.10900000000001</v>
      </c>
      <c r="AI42" s="249">
        <v>241.43199999999999</v>
      </c>
      <c r="AJ42" s="249">
        <v>131.37700000000001</v>
      </c>
      <c r="AK42" s="249">
        <v>530.29200000000003</v>
      </c>
      <c r="AL42" s="249">
        <v>154.76</v>
      </c>
      <c r="AM42" s="250">
        <v>44.893999999999998</v>
      </c>
      <c r="AN42" s="250">
        <v>21.670999999999999</v>
      </c>
      <c r="AO42" s="250">
        <v>33.292999999999999</v>
      </c>
      <c r="AP42" s="250">
        <v>45.637</v>
      </c>
      <c r="AQ42" s="250">
        <v>162.63499999999999</v>
      </c>
      <c r="AR42" s="288">
        <v>54.448999999999998</v>
      </c>
    </row>
    <row r="43" spans="1:44" x14ac:dyDescent="0.3">
      <c r="A43" s="283" t="s">
        <v>864</v>
      </c>
      <c r="B43" s="284">
        <v>128.18199999999999</v>
      </c>
      <c r="C43" s="285">
        <v>20.623000000000001</v>
      </c>
      <c r="D43" s="249">
        <v>25.526</v>
      </c>
      <c r="E43" s="249">
        <v>27.574999999999999</v>
      </c>
      <c r="F43" s="249">
        <v>30.451000000000001</v>
      </c>
      <c r="G43" s="249">
        <v>24.007000000000001</v>
      </c>
      <c r="H43" s="250">
        <v>0.94</v>
      </c>
      <c r="I43" s="250">
        <v>4.4020000000000001</v>
      </c>
      <c r="J43" s="250">
        <v>11.647</v>
      </c>
      <c r="K43" s="250">
        <v>12.78</v>
      </c>
      <c r="L43" s="286">
        <v>14.555</v>
      </c>
      <c r="M43" s="258">
        <v>94.263000000000005</v>
      </c>
      <c r="N43" s="249">
        <v>8.8119999999999994</v>
      </c>
      <c r="O43" s="249">
        <v>7.5220000000000002</v>
      </c>
      <c r="P43" s="249">
        <v>4.3620000000000001</v>
      </c>
      <c r="Q43" s="249">
        <v>13.223000000000001</v>
      </c>
      <c r="R43" s="250">
        <v>19.276</v>
      </c>
      <c r="S43" s="250">
        <v>7.5060000000000002</v>
      </c>
      <c r="T43" s="250">
        <v>6.1879999999999997</v>
      </c>
      <c r="U43" s="250">
        <v>3.5019999999999998</v>
      </c>
      <c r="V43" s="287">
        <v>7.8520000000000003</v>
      </c>
      <c r="W43" s="285">
        <v>64.239999999999995</v>
      </c>
      <c r="X43" s="249">
        <v>21.954000000000001</v>
      </c>
      <c r="Y43" s="249">
        <v>12.602</v>
      </c>
      <c r="Z43" s="249">
        <v>11.452999999999999</v>
      </c>
      <c r="AA43" s="249">
        <v>17.933</v>
      </c>
      <c r="AB43" s="250">
        <v>24.181999999999999</v>
      </c>
      <c r="AC43" s="250">
        <v>8.7780000000000005</v>
      </c>
      <c r="AD43" s="250">
        <v>1.7170000000000001</v>
      </c>
      <c r="AE43" s="250">
        <v>5.5339999999999998</v>
      </c>
      <c r="AF43" s="286">
        <v>4.1130000000000004</v>
      </c>
      <c r="AG43" s="285">
        <v>12.211</v>
      </c>
      <c r="AH43" s="249">
        <v>15.298999999999999</v>
      </c>
      <c r="AI43" s="249">
        <v>13.99</v>
      </c>
      <c r="AJ43" s="249">
        <v>5.5</v>
      </c>
      <c r="AK43" s="249">
        <v>62.744999999999997</v>
      </c>
      <c r="AL43" s="249">
        <v>18.437000000000001</v>
      </c>
      <c r="AM43" s="250">
        <v>2.7490000000000001</v>
      </c>
      <c r="AN43" s="250">
        <v>5.8479999999999999</v>
      </c>
      <c r="AO43" s="250">
        <v>3.8730000000000002</v>
      </c>
      <c r="AP43" s="250">
        <v>2.1280000000000001</v>
      </c>
      <c r="AQ43" s="250">
        <v>22.094000000000001</v>
      </c>
      <c r="AR43" s="288">
        <v>7.6319999999999997</v>
      </c>
    </row>
    <row r="44" spans="1:44" x14ac:dyDescent="0.3">
      <c r="A44" s="283" t="s">
        <v>865</v>
      </c>
      <c r="B44" s="284">
        <v>1608.5070000000001</v>
      </c>
      <c r="C44" s="285">
        <v>342.88200000000001</v>
      </c>
      <c r="D44" s="249">
        <v>360.63200000000001</v>
      </c>
      <c r="E44" s="249">
        <v>286.41500000000002</v>
      </c>
      <c r="F44" s="249">
        <v>358.52100000000002</v>
      </c>
      <c r="G44" s="249">
        <v>260.05700000000002</v>
      </c>
      <c r="H44" s="250">
        <v>16.033000000000001</v>
      </c>
      <c r="I44" s="250">
        <v>35.932000000000002</v>
      </c>
      <c r="J44" s="250">
        <v>35.484000000000002</v>
      </c>
      <c r="K44" s="250">
        <v>68.938999999999993</v>
      </c>
      <c r="L44" s="286">
        <v>86.852999999999994</v>
      </c>
      <c r="M44" s="258">
        <v>1055.067</v>
      </c>
      <c r="N44" s="249">
        <v>379.75299999999999</v>
      </c>
      <c r="O44" s="249">
        <v>78.781000000000006</v>
      </c>
      <c r="P44" s="249">
        <v>40.982999999999997</v>
      </c>
      <c r="Q44" s="249">
        <v>53.923000000000002</v>
      </c>
      <c r="R44" s="250">
        <v>86.067999999999998</v>
      </c>
      <c r="S44" s="250">
        <v>71.655000000000001</v>
      </c>
      <c r="T44" s="250">
        <v>35.445999999999998</v>
      </c>
      <c r="U44" s="250">
        <v>15.172000000000001</v>
      </c>
      <c r="V44" s="287">
        <v>34.9</v>
      </c>
      <c r="W44" s="285">
        <v>577.54399999999998</v>
      </c>
      <c r="X44" s="249">
        <v>282.52600000000001</v>
      </c>
      <c r="Y44" s="249">
        <v>240.77699999999999</v>
      </c>
      <c r="Z44" s="249">
        <v>231.917</v>
      </c>
      <c r="AA44" s="249">
        <v>275.74299999999999</v>
      </c>
      <c r="AB44" s="250">
        <v>14.321999999999999</v>
      </c>
      <c r="AC44" s="250">
        <v>17.439</v>
      </c>
      <c r="AD44" s="250">
        <v>23.247</v>
      </c>
      <c r="AE44" s="250">
        <v>101.977</v>
      </c>
      <c r="AF44" s="286">
        <v>86.256</v>
      </c>
      <c r="AG44" s="285">
        <v>165.08600000000001</v>
      </c>
      <c r="AH44" s="249">
        <v>144.34899999999999</v>
      </c>
      <c r="AI44" s="249">
        <v>277.20999999999998</v>
      </c>
      <c r="AJ44" s="249">
        <v>135.99100000000001</v>
      </c>
      <c r="AK44" s="249">
        <v>703.05700000000002</v>
      </c>
      <c r="AL44" s="249">
        <v>182.81399999999999</v>
      </c>
      <c r="AM44" s="250">
        <v>14.21</v>
      </c>
      <c r="AN44" s="250">
        <v>4.0019999999999998</v>
      </c>
      <c r="AO44" s="250">
        <v>-2.887</v>
      </c>
      <c r="AP44" s="250">
        <v>45.155000000000001</v>
      </c>
      <c r="AQ44" s="250">
        <v>109.486</v>
      </c>
      <c r="AR44" s="288">
        <v>73.275000000000006</v>
      </c>
    </row>
    <row r="45" spans="1:44" x14ac:dyDescent="0.3">
      <c r="A45" s="283" t="s">
        <v>866</v>
      </c>
      <c r="B45" s="284">
        <v>519.60500000000002</v>
      </c>
      <c r="C45" s="285">
        <v>105.10599999999999</v>
      </c>
      <c r="D45" s="249">
        <v>114.741</v>
      </c>
      <c r="E45" s="249">
        <v>99.2</v>
      </c>
      <c r="F45" s="249">
        <v>116.38200000000001</v>
      </c>
      <c r="G45" s="249">
        <v>84.176000000000002</v>
      </c>
      <c r="H45" s="250">
        <v>-5.194</v>
      </c>
      <c r="I45" s="250">
        <v>6.9349999999999996</v>
      </c>
      <c r="J45" s="250">
        <v>8.1259999999999994</v>
      </c>
      <c r="K45" s="250">
        <v>42.475999999999999</v>
      </c>
      <c r="L45" s="286">
        <v>34.871000000000002</v>
      </c>
      <c r="M45" s="258">
        <v>299.077</v>
      </c>
      <c r="N45" s="249">
        <v>70.536000000000001</v>
      </c>
      <c r="O45" s="249">
        <v>65.28</v>
      </c>
      <c r="P45" s="249">
        <v>11.356</v>
      </c>
      <c r="Q45" s="249">
        <v>73.355999999999995</v>
      </c>
      <c r="R45" s="250">
        <v>15.965</v>
      </c>
      <c r="S45" s="250">
        <v>17.401</v>
      </c>
      <c r="T45" s="250">
        <v>33.220999999999997</v>
      </c>
      <c r="U45" s="250">
        <v>5.3719999999999999</v>
      </c>
      <c r="V45" s="287">
        <v>15.255000000000001</v>
      </c>
      <c r="W45" s="285">
        <v>208.965</v>
      </c>
      <c r="X45" s="249">
        <v>99.9</v>
      </c>
      <c r="Y45" s="249">
        <v>73.888999999999996</v>
      </c>
      <c r="Z45" s="249">
        <v>67.054000000000002</v>
      </c>
      <c r="AA45" s="249">
        <v>69.796999999999997</v>
      </c>
      <c r="AB45" s="250">
        <v>14.782</v>
      </c>
      <c r="AC45" s="250">
        <v>13.122999999999999</v>
      </c>
      <c r="AD45" s="250">
        <v>11.074</v>
      </c>
      <c r="AE45" s="250">
        <v>21.312000000000001</v>
      </c>
      <c r="AF45" s="286">
        <v>26.922999999999998</v>
      </c>
      <c r="AG45" s="285">
        <v>61.357999999999997</v>
      </c>
      <c r="AH45" s="249">
        <v>69.394000000000005</v>
      </c>
      <c r="AI45" s="249">
        <v>92.977999999999994</v>
      </c>
      <c r="AJ45" s="249">
        <v>45.262999999999998</v>
      </c>
      <c r="AK45" s="249">
        <v>195.84200000000001</v>
      </c>
      <c r="AL45" s="249">
        <v>54.77</v>
      </c>
      <c r="AM45" s="250">
        <v>11.146000000000001</v>
      </c>
      <c r="AN45" s="250">
        <v>-0.38</v>
      </c>
      <c r="AO45" s="250">
        <v>17.626999999999999</v>
      </c>
      <c r="AP45" s="250">
        <v>14.619</v>
      </c>
      <c r="AQ45" s="250">
        <v>31.55</v>
      </c>
      <c r="AR45" s="288">
        <v>12.651999999999999</v>
      </c>
    </row>
    <row r="46" spans="1:44" x14ac:dyDescent="0.3">
      <c r="A46" s="283" t="s">
        <v>867</v>
      </c>
      <c r="B46" s="284">
        <v>610.60799999999995</v>
      </c>
      <c r="C46" s="285">
        <v>99.459000000000003</v>
      </c>
      <c r="D46" s="249">
        <v>101.087</v>
      </c>
      <c r="E46" s="249">
        <v>106.248</v>
      </c>
      <c r="F46" s="249">
        <v>146.85400000000001</v>
      </c>
      <c r="G46" s="249">
        <v>156.96</v>
      </c>
      <c r="H46" s="250">
        <v>-14.228</v>
      </c>
      <c r="I46" s="250">
        <v>-21.327000000000002</v>
      </c>
      <c r="J46" s="250">
        <v>4.6420000000000003</v>
      </c>
      <c r="K46" s="250">
        <v>29.763999999999999</v>
      </c>
      <c r="L46" s="286">
        <v>82.715000000000003</v>
      </c>
      <c r="M46" s="258">
        <v>454.38099999999997</v>
      </c>
      <c r="N46" s="249">
        <v>17.800999999999998</v>
      </c>
      <c r="O46" s="249">
        <v>77.358000000000004</v>
      </c>
      <c r="P46" s="249">
        <v>23.701000000000001</v>
      </c>
      <c r="Q46" s="249">
        <v>37.366999999999997</v>
      </c>
      <c r="R46" s="250">
        <v>28.675000000000001</v>
      </c>
      <c r="S46" s="250">
        <v>4.5759999999999996</v>
      </c>
      <c r="T46" s="250">
        <v>18.956</v>
      </c>
      <c r="U46" s="250">
        <v>10.345000000000001</v>
      </c>
      <c r="V46" s="287">
        <v>19.013999999999999</v>
      </c>
      <c r="W46" s="285">
        <v>218.65100000000001</v>
      </c>
      <c r="X46" s="249">
        <v>122.10299999999999</v>
      </c>
      <c r="Y46" s="249">
        <v>84.36</v>
      </c>
      <c r="Z46" s="249">
        <v>78.790000000000006</v>
      </c>
      <c r="AA46" s="249">
        <v>106.70399999999999</v>
      </c>
      <c r="AB46" s="250">
        <v>5.14</v>
      </c>
      <c r="AC46" s="250">
        <v>15.46</v>
      </c>
      <c r="AD46" s="250">
        <v>-1.679</v>
      </c>
      <c r="AE46" s="250">
        <v>30.361000000000001</v>
      </c>
      <c r="AF46" s="286">
        <v>32.283999999999999</v>
      </c>
      <c r="AG46" s="285">
        <v>82.629000000000005</v>
      </c>
      <c r="AH46" s="249">
        <v>71.757999999999996</v>
      </c>
      <c r="AI46" s="249">
        <v>76.507999999999996</v>
      </c>
      <c r="AJ46" s="249">
        <v>45.982999999999997</v>
      </c>
      <c r="AK46" s="249">
        <v>233.43700000000001</v>
      </c>
      <c r="AL46" s="249">
        <v>100.29300000000001</v>
      </c>
      <c r="AM46" s="250">
        <v>17.015000000000001</v>
      </c>
      <c r="AN46" s="250">
        <v>-5.399</v>
      </c>
      <c r="AO46" s="250">
        <v>-3.234</v>
      </c>
      <c r="AP46" s="250">
        <v>7.032</v>
      </c>
      <c r="AQ46" s="250">
        <v>31.943000000000001</v>
      </c>
      <c r="AR46" s="288">
        <v>34.209000000000003</v>
      </c>
    </row>
    <row r="47" spans="1:44" x14ac:dyDescent="0.3">
      <c r="A47" s="283" t="s">
        <v>868</v>
      </c>
      <c r="B47" s="284">
        <v>1604.2570000000001</v>
      </c>
      <c r="C47" s="285">
        <v>324.93400000000003</v>
      </c>
      <c r="D47" s="249">
        <v>330.50799999999998</v>
      </c>
      <c r="E47" s="249">
        <v>271.17399999999998</v>
      </c>
      <c r="F47" s="249">
        <v>348.3</v>
      </c>
      <c r="G47" s="249">
        <v>329.34100000000001</v>
      </c>
      <c r="H47" s="250">
        <v>11.94</v>
      </c>
      <c r="I47" s="250">
        <v>36.520000000000003</v>
      </c>
      <c r="J47" s="250">
        <v>34.21</v>
      </c>
      <c r="K47" s="250">
        <v>79.995999999999995</v>
      </c>
      <c r="L47" s="286">
        <v>130.53299999999999</v>
      </c>
      <c r="M47" s="258">
        <v>1051.7560000000001</v>
      </c>
      <c r="N47" s="249">
        <v>296.49799999999999</v>
      </c>
      <c r="O47" s="249">
        <v>159.97399999999999</v>
      </c>
      <c r="P47" s="249">
        <v>57.212000000000003</v>
      </c>
      <c r="Q47" s="249">
        <v>38.817</v>
      </c>
      <c r="R47" s="250">
        <v>103.16800000000001</v>
      </c>
      <c r="S47" s="250">
        <v>65.085999999999999</v>
      </c>
      <c r="T47" s="250">
        <v>82.441999999999993</v>
      </c>
      <c r="U47" s="250">
        <v>22.46</v>
      </c>
      <c r="V47" s="287">
        <v>20.042999999999999</v>
      </c>
      <c r="W47" s="285">
        <v>553.28700000000003</v>
      </c>
      <c r="X47" s="249">
        <v>277.22699999999998</v>
      </c>
      <c r="Y47" s="249">
        <v>212.12899999999999</v>
      </c>
      <c r="Z47" s="249">
        <v>231.29400000000001</v>
      </c>
      <c r="AA47" s="249">
        <v>330.32</v>
      </c>
      <c r="AB47" s="250">
        <v>86.28</v>
      </c>
      <c r="AC47" s="250">
        <v>16.800999999999998</v>
      </c>
      <c r="AD47" s="250">
        <v>5.5640000000000001</v>
      </c>
      <c r="AE47" s="250">
        <v>114.465</v>
      </c>
      <c r="AF47" s="286">
        <v>70.088999999999999</v>
      </c>
      <c r="AG47" s="285">
        <v>186.60400000000001</v>
      </c>
      <c r="AH47" s="249">
        <v>133.98099999999999</v>
      </c>
      <c r="AI47" s="249">
        <v>251.37100000000001</v>
      </c>
      <c r="AJ47" s="249">
        <v>129.12899999999999</v>
      </c>
      <c r="AK47" s="249">
        <v>717.86699999999996</v>
      </c>
      <c r="AL47" s="249">
        <v>185.30500000000001</v>
      </c>
      <c r="AM47" s="250">
        <v>32.462000000000003</v>
      </c>
      <c r="AN47" s="250">
        <v>-3.4969999999999999</v>
      </c>
      <c r="AO47" s="250">
        <v>32.743000000000002</v>
      </c>
      <c r="AP47" s="250">
        <v>41.201999999999998</v>
      </c>
      <c r="AQ47" s="250">
        <v>130.41800000000001</v>
      </c>
      <c r="AR47" s="288">
        <v>59.871000000000002</v>
      </c>
    </row>
    <row r="48" spans="1:44" x14ac:dyDescent="0.3">
      <c r="A48" s="283" t="s">
        <v>869</v>
      </c>
      <c r="B48" s="284">
        <v>156.15</v>
      </c>
      <c r="C48" s="285">
        <v>33.302</v>
      </c>
      <c r="D48" s="249">
        <v>30.001000000000001</v>
      </c>
      <c r="E48" s="249">
        <v>24.105</v>
      </c>
      <c r="F48" s="249">
        <v>31.669</v>
      </c>
      <c r="G48" s="249">
        <v>37.073</v>
      </c>
      <c r="H48" s="250">
        <v>0.46200000000000002</v>
      </c>
      <c r="I48" s="250">
        <v>-7.4080000000000004</v>
      </c>
      <c r="J48" s="250">
        <v>0.89100000000000001</v>
      </c>
      <c r="K48" s="250">
        <v>7.6999999999999999E-2</v>
      </c>
      <c r="L48" s="286">
        <v>5.4630000000000001</v>
      </c>
      <c r="M48" s="258">
        <v>99.075999999999993</v>
      </c>
      <c r="N48" s="249">
        <v>12.787000000000001</v>
      </c>
      <c r="O48" s="249">
        <v>32.746000000000002</v>
      </c>
      <c r="P48" s="249">
        <v>5.3739999999999997</v>
      </c>
      <c r="Q48" s="249">
        <v>6.1669999999999998</v>
      </c>
      <c r="R48" s="250">
        <v>-14.227</v>
      </c>
      <c r="S48" s="250">
        <v>1.766</v>
      </c>
      <c r="T48" s="250">
        <v>9.7780000000000005</v>
      </c>
      <c r="U48" s="250">
        <v>0.38700000000000001</v>
      </c>
      <c r="V48" s="287">
        <v>1.7809999999999999</v>
      </c>
      <c r="W48" s="285">
        <v>44.228999999999999</v>
      </c>
      <c r="X48" s="249">
        <v>24.963999999999999</v>
      </c>
      <c r="Y48" s="249">
        <v>26.309000000000001</v>
      </c>
      <c r="Z48" s="249">
        <v>26.675999999999998</v>
      </c>
      <c r="AA48" s="249">
        <v>33.972000000000001</v>
      </c>
      <c r="AB48" s="250">
        <v>-10.199999999999999</v>
      </c>
      <c r="AC48" s="250">
        <v>-7.8410000000000002</v>
      </c>
      <c r="AD48" s="250">
        <v>0.72699999999999998</v>
      </c>
      <c r="AE48" s="250">
        <v>11.26</v>
      </c>
      <c r="AF48" s="286">
        <v>5.5389999999999997</v>
      </c>
      <c r="AG48" s="285">
        <v>19.288</v>
      </c>
      <c r="AH48" s="249">
        <v>15.180999999999999</v>
      </c>
      <c r="AI48" s="249">
        <v>22.123000000000001</v>
      </c>
      <c r="AJ48" s="249">
        <v>14.946</v>
      </c>
      <c r="AK48" s="249">
        <v>68.334000000000003</v>
      </c>
      <c r="AL48" s="249">
        <v>16.277999999999999</v>
      </c>
      <c r="AM48" s="250">
        <v>1.3540000000000001</v>
      </c>
      <c r="AN48" s="250">
        <v>2.8000000000000001E-2</v>
      </c>
      <c r="AO48" s="250">
        <v>-9.9009999999999998</v>
      </c>
      <c r="AP48" s="250">
        <v>4.2510000000000003</v>
      </c>
      <c r="AQ48" s="250">
        <v>5.5039999999999996</v>
      </c>
      <c r="AR48" s="288">
        <v>-1.7509999999999999</v>
      </c>
    </row>
    <row r="49" spans="1:44" x14ac:dyDescent="0.3">
      <c r="A49" s="283" t="s">
        <v>870</v>
      </c>
      <c r="B49" s="284">
        <v>586.83900000000006</v>
      </c>
      <c r="C49" s="285">
        <v>126.271</v>
      </c>
      <c r="D49" s="249">
        <v>120.176</v>
      </c>
      <c r="E49" s="249">
        <v>111.43</v>
      </c>
      <c r="F49" s="249">
        <v>126.297</v>
      </c>
      <c r="G49" s="249">
        <v>102.66500000000001</v>
      </c>
      <c r="H49" s="250">
        <v>15.823</v>
      </c>
      <c r="I49" s="250">
        <v>0.52700000000000002</v>
      </c>
      <c r="J49" s="250">
        <v>21.216000000000001</v>
      </c>
      <c r="K49" s="250">
        <v>32.881</v>
      </c>
      <c r="L49" s="286">
        <v>28.754999999999999</v>
      </c>
      <c r="M49" s="258">
        <v>283.36099999999999</v>
      </c>
      <c r="N49" s="249">
        <v>241.00800000000001</v>
      </c>
      <c r="O49" s="249">
        <v>38.838000000000001</v>
      </c>
      <c r="P49" s="249">
        <v>9.2720000000000002</v>
      </c>
      <c r="Q49" s="249">
        <v>14.36</v>
      </c>
      <c r="R49" s="250">
        <v>31.919</v>
      </c>
      <c r="S49" s="250">
        <v>43.813000000000002</v>
      </c>
      <c r="T49" s="250">
        <v>14.151</v>
      </c>
      <c r="U49" s="250">
        <v>4.2489999999999997</v>
      </c>
      <c r="V49" s="287">
        <v>5.07</v>
      </c>
      <c r="W49" s="285">
        <v>202.62</v>
      </c>
      <c r="X49" s="249">
        <v>119.41800000000001</v>
      </c>
      <c r="Y49" s="249">
        <v>92.105999999999995</v>
      </c>
      <c r="Z49" s="249">
        <v>86.5</v>
      </c>
      <c r="AA49" s="249">
        <v>86.194999999999993</v>
      </c>
      <c r="AB49" s="250">
        <v>-17.841000000000001</v>
      </c>
      <c r="AC49" s="250">
        <v>24.157</v>
      </c>
      <c r="AD49" s="250">
        <v>19.274999999999999</v>
      </c>
      <c r="AE49" s="250">
        <v>40.265000000000001</v>
      </c>
      <c r="AF49" s="286">
        <v>33.345999999999997</v>
      </c>
      <c r="AG49" s="285">
        <v>75.224999999999994</v>
      </c>
      <c r="AH49" s="249">
        <v>61.975999999999999</v>
      </c>
      <c r="AI49" s="249">
        <v>102.102</v>
      </c>
      <c r="AJ49" s="249">
        <v>61.457999999999998</v>
      </c>
      <c r="AK49" s="249">
        <v>223.60300000000001</v>
      </c>
      <c r="AL49" s="249">
        <v>62.475000000000001</v>
      </c>
      <c r="AM49" s="250">
        <v>11.324</v>
      </c>
      <c r="AN49" s="250">
        <v>-1.071</v>
      </c>
      <c r="AO49" s="250">
        <v>-1.161</v>
      </c>
      <c r="AP49" s="250">
        <v>22.152999999999999</v>
      </c>
      <c r="AQ49" s="250">
        <v>54.777000000000001</v>
      </c>
      <c r="AR49" s="288">
        <v>13.18</v>
      </c>
    </row>
    <row r="50" spans="1:44" x14ac:dyDescent="0.3">
      <c r="A50" s="283" t="s">
        <v>871</v>
      </c>
      <c r="B50" s="284">
        <v>108.714</v>
      </c>
      <c r="C50" s="285">
        <v>19.908999999999999</v>
      </c>
      <c r="D50" s="249">
        <v>26.425999999999998</v>
      </c>
      <c r="E50" s="249">
        <v>24.282</v>
      </c>
      <c r="F50" s="249">
        <v>22.859000000000002</v>
      </c>
      <c r="G50" s="249">
        <v>15.238</v>
      </c>
      <c r="H50" s="250">
        <v>-1.7769999999999999</v>
      </c>
      <c r="I50" s="250">
        <v>2.6459999999999999</v>
      </c>
      <c r="J50" s="250">
        <v>4.351</v>
      </c>
      <c r="K50" s="250">
        <v>4.6109999999999998</v>
      </c>
      <c r="L50" s="286">
        <v>5.9909999999999997</v>
      </c>
      <c r="M50" s="258">
        <v>82.227000000000004</v>
      </c>
      <c r="N50" s="249">
        <v>5.3890000000000002</v>
      </c>
      <c r="O50" s="249">
        <v>4.3159999999999998</v>
      </c>
      <c r="P50" s="249">
        <v>2.036</v>
      </c>
      <c r="Q50" s="249">
        <v>14.746</v>
      </c>
      <c r="R50" s="250">
        <v>-1.012</v>
      </c>
      <c r="S50" s="250">
        <v>3.4990000000000001</v>
      </c>
      <c r="T50" s="250">
        <v>2.246</v>
      </c>
      <c r="U50" s="250">
        <v>1.3340000000000001</v>
      </c>
      <c r="V50" s="287">
        <v>9.7550000000000008</v>
      </c>
      <c r="W50" s="285">
        <v>42.078000000000003</v>
      </c>
      <c r="X50" s="249">
        <v>17.167000000000002</v>
      </c>
      <c r="Y50" s="249">
        <v>13.702</v>
      </c>
      <c r="Z50" s="249">
        <v>12.664999999999999</v>
      </c>
      <c r="AA50" s="249">
        <v>23.102</v>
      </c>
      <c r="AB50" s="250">
        <v>-1.5309999999999999</v>
      </c>
      <c r="AC50" s="250">
        <v>2.254</v>
      </c>
      <c r="AD50" s="250">
        <v>1.6950000000000001</v>
      </c>
      <c r="AE50" s="250">
        <v>6.8070000000000004</v>
      </c>
      <c r="AF50" s="286">
        <v>6.5970000000000004</v>
      </c>
      <c r="AG50" s="285">
        <v>13.113</v>
      </c>
      <c r="AH50" s="249">
        <v>9.6</v>
      </c>
      <c r="AI50" s="249">
        <v>13.342000000000001</v>
      </c>
      <c r="AJ50" s="249">
        <v>9.0120000000000005</v>
      </c>
      <c r="AK50" s="249">
        <v>53.164000000000001</v>
      </c>
      <c r="AL50" s="249">
        <v>10.483000000000001</v>
      </c>
      <c r="AM50" s="250">
        <v>0.90300000000000002</v>
      </c>
      <c r="AN50" s="250">
        <v>-2.17</v>
      </c>
      <c r="AO50" s="250">
        <v>-1.032</v>
      </c>
      <c r="AP50" s="250">
        <v>6.5810000000000004</v>
      </c>
      <c r="AQ50" s="250">
        <v>10.134</v>
      </c>
      <c r="AR50" s="288">
        <v>1.4059999999999999</v>
      </c>
    </row>
    <row r="51" spans="1:44" x14ac:dyDescent="0.3">
      <c r="A51" s="283" t="s">
        <v>872</v>
      </c>
      <c r="B51" s="284">
        <v>886.96199999999999</v>
      </c>
      <c r="C51" s="285">
        <v>174.518</v>
      </c>
      <c r="D51" s="249">
        <v>180.09</v>
      </c>
      <c r="E51" s="249">
        <v>171.21600000000001</v>
      </c>
      <c r="F51" s="249">
        <v>213.43100000000001</v>
      </c>
      <c r="G51" s="249">
        <v>147.70699999999999</v>
      </c>
      <c r="H51" s="250">
        <v>4.8460000000000001</v>
      </c>
      <c r="I51" s="250">
        <v>14.896000000000001</v>
      </c>
      <c r="J51" s="250">
        <v>39.807000000000002</v>
      </c>
      <c r="K51" s="250">
        <v>70.192999999999998</v>
      </c>
      <c r="L51" s="286">
        <v>62.073</v>
      </c>
      <c r="M51" s="258">
        <v>535.66700000000003</v>
      </c>
      <c r="N51" s="249">
        <v>252.92099999999999</v>
      </c>
      <c r="O51" s="249">
        <v>59.622999999999998</v>
      </c>
      <c r="P51" s="249">
        <v>15.791</v>
      </c>
      <c r="Q51" s="249">
        <v>22.96</v>
      </c>
      <c r="R51" s="250">
        <v>71.036000000000001</v>
      </c>
      <c r="S51" s="250">
        <v>74.965000000000003</v>
      </c>
      <c r="T51" s="250">
        <v>29.324000000000002</v>
      </c>
      <c r="U51" s="250">
        <v>3.6859999999999999</v>
      </c>
      <c r="V51" s="287">
        <v>12.804</v>
      </c>
      <c r="W51" s="285">
        <v>331.83699999999999</v>
      </c>
      <c r="X51" s="249">
        <v>175.17500000000001</v>
      </c>
      <c r="Y51" s="249">
        <v>136.988</v>
      </c>
      <c r="Z51" s="249">
        <v>119.358</v>
      </c>
      <c r="AA51" s="249">
        <v>123.604</v>
      </c>
      <c r="AB51" s="250">
        <v>13.332000000000001</v>
      </c>
      <c r="AC51" s="250">
        <v>35.289000000000001</v>
      </c>
      <c r="AD51" s="250">
        <v>39.716000000000001</v>
      </c>
      <c r="AE51" s="250">
        <v>53.448999999999998</v>
      </c>
      <c r="AF51" s="286">
        <v>50.029000000000003</v>
      </c>
      <c r="AG51" s="285">
        <v>114.01600000000001</v>
      </c>
      <c r="AH51" s="249">
        <v>107.77800000000001</v>
      </c>
      <c r="AI51" s="249">
        <v>148.203</v>
      </c>
      <c r="AJ51" s="249">
        <v>77.453000000000003</v>
      </c>
      <c r="AK51" s="249">
        <v>342.25</v>
      </c>
      <c r="AL51" s="249">
        <v>97.262</v>
      </c>
      <c r="AM51" s="250">
        <v>37.594000000000001</v>
      </c>
      <c r="AN51" s="250">
        <v>19.881</v>
      </c>
      <c r="AO51" s="250">
        <v>15.19</v>
      </c>
      <c r="AP51" s="250">
        <v>21.710999999999999</v>
      </c>
      <c r="AQ51" s="250">
        <v>80.421000000000006</v>
      </c>
      <c r="AR51" s="288">
        <v>17.018000000000001</v>
      </c>
    </row>
    <row r="52" spans="1:44" x14ac:dyDescent="0.3">
      <c r="A52" s="283" t="s">
        <v>873</v>
      </c>
      <c r="B52" s="284">
        <v>3804.3850000000002</v>
      </c>
      <c r="C52" s="285">
        <v>594.27200000000005</v>
      </c>
      <c r="D52" s="249">
        <v>695.52700000000004</v>
      </c>
      <c r="E52" s="249">
        <v>666.23500000000001</v>
      </c>
      <c r="F52" s="249">
        <v>937.21799999999996</v>
      </c>
      <c r="G52" s="249">
        <v>911.13300000000004</v>
      </c>
      <c r="H52" s="250">
        <v>32.886000000000003</v>
      </c>
      <c r="I52" s="250">
        <v>120.55200000000001</v>
      </c>
      <c r="J52" s="250">
        <v>161.244</v>
      </c>
      <c r="K52" s="250">
        <v>282.08800000000002</v>
      </c>
      <c r="L52" s="286">
        <v>494.80399999999997</v>
      </c>
      <c r="M52" s="258">
        <v>1423.374</v>
      </c>
      <c r="N52" s="249">
        <v>769.30700000000002</v>
      </c>
      <c r="O52" s="249">
        <v>1358.404</v>
      </c>
      <c r="P52" s="249">
        <v>167.40100000000001</v>
      </c>
      <c r="Q52" s="249">
        <v>85.899000000000001</v>
      </c>
      <c r="R52" s="250">
        <v>209.173</v>
      </c>
      <c r="S52" s="250">
        <v>304.77499999999998</v>
      </c>
      <c r="T52" s="250">
        <v>454.40499999999997</v>
      </c>
      <c r="U52" s="250">
        <v>74.881</v>
      </c>
      <c r="V52" s="287">
        <v>48.34</v>
      </c>
      <c r="W52" s="285">
        <v>1494.9290000000001</v>
      </c>
      <c r="X52" s="249">
        <v>816.03099999999995</v>
      </c>
      <c r="Y52" s="249">
        <v>599.89200000000005</v>
      </c>
      <c r="Z52" s="249">
        <v>449.75099999999998</v>
      </c>
      <c r="AA52" s="249">
        <v>443.78199999999998</v>
      </c>
      <c r="AB52" s="250">
        <v>206.108</v>
      </c>
      <c r="AC52" s="250">
        <v>228.024</v>
      </c>
      <c r="AD52" s="250">
        <v>214.17099999999999</v>
      </c>
      <c r="AE52" s="250">
        <v>230.048</v>
      </c>
      <c r="AF52" s="286">
        <v>213.22300000000001</v>
      </c>
      <c r="AG52" s="285">
        <v>490.113</v>
      </c>
      <c r="AH52" s="249">
        <v>602.625</v>
      </c>
      <c r="AI52" s="249">
        <v>636.28700000000003</v>
      </c>
      <c r="AJ52" s="249">
        <v>344.642</v>
      </c>
      <c r="AK52" s="249">
        <v>1363.088</v>
      </c>
      <c r="AL52" s="249">
        <v>367.63</v>
      </c>
      <c r="AM52" s="250">
        <v>150.90600000000001</v>
      </c>
      <c r="AN52" s="250">
        <v>159.512</v>
      </c>
      <c r="AO52" s="250">
        <v>125.72799999999999</v>
      </c>
      <c r="AP52" s="250">
        <v>125.626</v>
      </c>
      <c r="AQ52" s="250">
        <v>396.8</v>
      </c>
      <c r="AR52" s="288">
        <v>133.00200000000001</v>
      </c>
    </row>
    <row r="53" spans="1:44" x14ac:dyDescent="0.3">
      <c r="A53" s="283" t="s">
        <v>874</v>
      </c>
      <c r="B53" s="284">
        <v>304.92399999999998</v>
      </c>
      <c r="C53" s="285">
        <v>43.161000000000001</v>
      </c>
      <c r="D53" s="249">
        <v>48.267000000000003</v>
      </c>
      <c r="E53" s="249">
        <v>53.892000000000003</v>
      </c>
      <c r="F53" s="249">
        <v>81.085999999999999</v>
      </c>
      <c r="G53" s="249">
        <v>78.518000000000001</v>
      </c>
      <c r="H53" s="250">
        <v>3.105</v>
      </c>
      <c r="I53" s="250">
        <v>1.486</v>
      </c>
      <c r="J53" s="250">
        <v>3.69</v>
      </c>
      <c r="K53" s="250">
        <v>21.782</v>
      </c>
      <c r="L53" s="286">
        <v>38.497999999999998</v>
      </c>
      <c r="M53" s="258">
        <v>218.583</v>
      </c>
      <c r="N53" s="249">
        <v>6.8739999999999997</v>
      </c>
      <c r="O53" s="249">
        <v>54.441000000000003</v>
      </c>
      <c r="P53" s="249">
        <v>9.7919999999999998</v>
      </c>
      <c r="Q53" s="249">
        <v>15.234</v>
      </c>
      <c r="R53" s="250">
        <v>28.1</v>
      </c>
      <c r="S53" s="250">
        <v>3.9489999999999998</v>
      </c>
      <c r="T53" s="250">
        <v>23.948</v>
      </c>
      <c r="U53" s="250">
        <v>5.0119999999999996</v>
      </c>
      <c r="V53" s="287">
        <v>7.5519999999999996</v>
      </c>
      <c r="W53" s="285">
        <v>146.28399999999999</v>
      </c>
      <c r="X53" s="249">
        <v>61.432000000000002</v>
      </c>
      <c r="Y53" s="249">
        <v>39.241</v>
      </c>
      <c r="Z53" s="249">
        <v>29.122</v>
      </c>
      <c r="AA53" s="249">
        <v>28.844999999999999</v>
      </c>
      <c r="AB53" s="250">
        <v>9.0570000000000004</v>
      </c>
      <c r="AC53" s="250">
        <v>23.556999999999999</v>
      </c>
      <c r="AD53" s="250">
        <v>6.5519999999999996</v>
      </c>
      <c r="AE53" s="250">
        <v>16.28</v>
      </c>
      <c r="AF53" s="286">
        <v>13.115</v>
      </c>
      <c r="AG53" s="285">
        <v>55.88</v>
      </c>
      <c r="AH53" s="249">
        <v>57.978999999999999</v>
      </c>
      <c r="AI53" s="249">
        <v>42.893999999999998</v>
      </c>
      <c r="AJ53" s="249">
        <v>20.515000000000001</v>
      </c>
      <c r="AK53" s="249">
        <v>85.055000000000007</v>
      </c>
      <c r="AL53" s="249">
        <v>42.600999999999999</v>
      </c>
      <c r="AM53" s="250">
        <v>13.972</v>
      </c>
      <c r="AN53" s="250">
        <v>-2.4340000000000002</v>
      </c>
      <c r="AO53" s="250">
        <v>11.146000000000001</v>
      </c>
      <c r="AP53" s="250">
        <v>5.7050000000000001</v>
      </c>
      <c r="AQ53" s="250">
        <v>25.335999999999999</v>
      </c>
      <c r="AR53" s="288">
        <v>14.836</v>
      </c>
    </row>
    <row r="54" spans="1:44" x14ac:dyDescent="0.3">
      <c r="A54" s="283" t="s">
        <v>875</v>
      </c>
      <c r="B54" s="284">
        <v>76.471999999999994</v>
      </c>
      <c r="C54" s="285">
        <v>14.339</v>
      </c>
      <c r="D54" s="249">
        <v>16.488</v>
      </c>
      <c r="E54" s="249">
        <v>14.182</v>
      </c>
      <c r="F54" s="249">
        <v>20.013999999999999</v>
      </c>
      <c r="G54" s="249">
        <v>11.449</v>
      </c>
      <c r="H54" s="250">
        <v>2.5830000000000002</v>
      </c>
      <c r="I54" s="250">
        <v>2.2850000000000001</v>
      </c>
      <c r="J54" s="250">
        <v>0.61</v>
      </c>
      <c r="K54" s="250">
        <v>3.2349999999999999</v>
      </c>
      <c r="L54" s="286">
        <v>1.032</v>
      </c>
      <c r="M54" s="258">
        <v>67.19</v>
      </c>
      <c r="N54" s="249">
        <v>1.9810000000000001</v>
      </c>
      <c r="O54" s="249">
        <v>1.79</v>
      </c>
      <c r="P54" s="249">
        <v>1.3859999999999999</v>
      </c>
      <c r="Q54" s="249">
        <v>4.125</v>
      </c>
      <c r="R54" s="250">
        <v>4.6479999999999997</v>
      </c>
      <c r="S54" s="250">
        <v>1.4830000000000001</v>
      </c>
      <c r="T54" s="250">
        <v>0.34899999999999998</v>
      </c>
      <c r="U54" s="250">
        <v>0.54800000000000004</v>
      </c>
      <c r="V54" s="287">
        <v>2.7170000000000001</v>
      </c>
      <c r="W54" s="285">
        <v>28.169</v>
      </c>
      <c r="X54" s="249">
        <v>12.108000000000001</v>
      </c>
      <c r="Y54" s="249">
        <v>10.356</v>
      </c>
      <c r="Z54" s="249">
        <v>12.026</v>
      </c>
      <c r="AA54" s="249">
        <v>13.813000000000001</v>
      </c>
      <c r="AB54" s="250">
        <v>2.3359999999999999</v>
      </c>
      <c r="AC54" s="250">
        <v>-1.5289999999999999</v>
      </c>
      <c r="AD54" s="250">
        <v>-0.78200000000000003</v>
      </c>
      <c r="AE54" s="250">
        <v>5.6749999999999998</v>
      </c>
      <c r="AF54" s="286">
        <v>4.0449999999999999</v>
      </c>
      <c r="AG54" s="285">
        <v>8.1300000000000008</v>
      </c>
      <c r="AH54" s="249">
        <v>5.8609999999999998</v>
      </c>
      <c r="AI54" s="249">
        <v>9.1</v>
      </c>
      <c r="AJ54" s="249">
        <v>5.3840000000000003</v>
      </c>
      <c r="AK54" s="249">
        <v>36.006</v>
      </c>
      <c r="AL54" s="249">
        <v>11.991</v>
      </c>
      <c r="AM54" s="250">
        <v>-0.35899999999999999</v>
      </c>
      <c r="AN54" s="250">
        <v>-1.2609999999999999</v>
      </c>
      <c r="AO54" s="250">
        <v>-0.754</v>
      </c>
      <c r="AP54" s="250">
        <v>2.6019999999999999</v>
      </c>
      <c r="AQ54" s="250">
        <v>9.0690000000000008</v>
      </c>
      <c r="AR54" s="288">
        <v>0.44800000000000001</v>
      </c>
    </row>
    <row r="55" spans="1:44" x14ac:dyDescent="0.3">
      <c r="A55" s="283" t="s">
        <v>876</v>
      </c>
      <c r="B55" s="284">
        <v>1076.204</v>
      </c>
      <c r="C55" s="285">
        <v>158.43700000000001</v>
      </c>
      <c r="D55" s="249">
        <v>168.298</v>
      </c>
      <c r="E55" s="249">
        <v>169.071</v>
      </c>
      <c r="F55" s="249">
        <v>242.58500000000001</v>
      </c>
      <c r="G55" s="249">
        <v>337.81299999999999</v>
      </c>
      <c r="H55" s="250">
        <v>18.478999999999999</v>
      </c>
      <c r="I55" s="250">
        <v>-4.431</v>
      </c>
      <c r="J55" s="250">
        <v>9.4529999999999994</v>
      </c>
      <c r="K55" s="250">
        <v>41.521999999999998</v>
      </c>
      <c r="L55" s="286">
        <v>133.785</v>
      </c>
      <c r="M55" s="258">
        <v>560.79700000000003</v>
      </c>
      <c r="N55" s="249">
        <v>306.71899999999999</v>
      </c>
      <c r="O55" s="249">
        <v>112.822</v>
      </c>
      <c r="P55" s="249">
        <v>57.892000000000003</v>
      </c>
      <c r="Q55" s="249">
        <v>37.973999999999997</v>
      </c>
      <c r="R55" s="250">
        <v>56.713000000000001</v>
      </c>
      <c r="S55" s="250">
        <v>43.222999999999999</v>
      </c>
      <c r="T55" s="250">
        <v>51.03</v>
      </c>
      <c r="U55" s="250">
        <v>22.728999999999999</v>
      </c>
      <c r="V55" s="287">
        <v>25.113</v>
      </c>
      <c r="W55" s="285">
        <v>376.15499999999997</v>
      </c>
      <c r="X55" s="249">
        <v>225.89099999999999</v>
      </c>
      <c r="Y55" s="249">
        <v>172.626</v>
      </c>
      <c r="Z55" s="249">
        <v>142.535</v>
      </c>
      <c r="AA55" s="249">
        <v>158.99700000000001</v>
      </c>
      <c r="AB55" s="250">
        <v>-3.7189999999999999</v>
      </c>
      <c r="AC55" s="250">
        <v>28.626999999999999</v>
      </c>
      <c r="AD55" s="250">
        <v>42.811999999999998</v>
      </c>
      <c r="AE55" s="250">
        <v>62.219000000000001</v>
      </c>
      <c r="AF55" s="286">
        <v>68.869</v>
      </c>
      <c r="AG55" s="285">
        <v>146.745</v>
      </c>
      <c r="AH55" s="249">
        <v>146.792</v>
      </c>
      <c r="AI55" s="249">
        <v>152.38499999999999</v>
      </c>
      <c r="AJ55" s="249">
        <v>87.524000000000001</v>
      </c>
      <c r="AK55" s="249">
        <v>412.27300000000002</v>
      </c>
      <c r="AL55" s="249">
        <v>130.48500000000001</v>
      </c>
      <c r="AM55" s="250">
        <v>38.201999999999998</v>
      </c>
      <c r="AN55" s="250">
        <v>10.002000000000001</v>
      </c>
      <c r="AO55" s="250">
        <v>-6</v>
      </c>
      <c r="AP55" s="250">
        <v>15.782999999999999</v>
      </c>
      <c r="AQ55" s="250">
        <v>106.282</v>
      </c>
      <c r="AR55" s="288">
        <v>34.539000000000001</v>
      </c>
    </row>
    <row r="56" spans="1:44" x14ac:dyDescent="0.3">
      <c r="A56" s="283" t="s">
        <v>877</v>
      </c>
      <c r="B56" s="284">
        <v>1086.19</v>
      </c>
      <c r="C56" s="285">
        <v>144.17099999999999</v>
      </c>
      <c r="D56" s="249">
        <v>164.16</v>
      </c>
      <c r="E56" s="249">
        <v>157.67699999999999</v>
      </c>
      <c r="F56" s="249">
        <v>243.846</v>
      </c>
      <c r="G56" s="249">
        <v>376.33600000000001</v>
      </c>
      <c r="H56" s="250">
        <v>-28.890999999999998</v>
      </c>
      <c r="I56" s="250">
        <v>-23.754000000000001</v>
      </c>
      <c r="J56" s="250">
        <v>-4.0629999999999997</v>
      </c>
      <c r="K56" s="250">
        <v>41.557000000000002</v>
      </c>
      <c r="L56" s="286">
        <v>233.63</v>
      </c>
      <c r="M56" s="258">
        <v>699.35400000000004</v>
      </c>
      <c r="N56" s="249">
        <v>75.162000000000006</v>
      </c>
      <c r="O56" s="249">
        <v>143.40100000000001</v>
      </c>
      <c r="P56" s="249">
        <v>89.897000000000006</v>
      </c>
      <c r="Q56" s="249">
        <v>78.376000000000005</v>
      </c>
      <c r="R56" s="250">
        <v>61.079000000000001</v>
      </c>
      <c r="S56" s="250">
        <v>21.492000000000001</v>
      </c>
      <c r="T56" s="250">
        <v>68.326999999999998</v>
      </c>
      <c r="U56" s="250">
        <v>36.164000000000001</v>
      </c>
      <c r="V56" s="287">
        <v>31.417000000000002</v>
      </c>
      <c r="W56" s="285">
        <v>428.88600000000002</v>
      </c>
      <c r="X56" s="249">
        <v>213.18</v>
      </c>
      <c r="Y56" s="249">
        <v>144.79599999999999</v>
      </c>
      <c r="Z56" s="249">
        <v>130.708</v>
      </c>
      <c r="AA56" s="249">
        <v>168.62</v>
      </c>
      <c r="AB56" s="250">
        <v>52.404000000000003</v>
      </c>
      <c r="AC56" s="250">
        <v>37.115000000000002</v>
      </c>
      <c r="AD56" s="250">
        <v>7.2009999999999996</v>
      </c>
      <c r="AE56" s="250">
        <v>54.402000000000001</v>
      </c>
      <c r="AF56" s="286">
        <v>67.356999999999999</v>
      </c>
      <c r="AG56" s="285">
        <v>153.029</v>
      </c>
      <c r="AH56" s="249">
        <v>148.292</v>
      </c>
      <c r="AI56" s="249">
        <v>141.69800000000001</v>
      </c>
      <c r="AJ56" s="249">
        <v>77.64</v>
      </c>
      <c r="AK56" s="249">
        <v>396.63099999999997</v>
      </c>
      <c r="AL56" s="249">
        <v>168.9</v>
      </c>
      <c r="AM56" s="250">
        <v>52.969000000000001</v>
      </c>
      <c r="AN56" s="250">
        <v>28.963999999999999</v>
      </c>
      <c r="AO56" s="250">
        <v>0.997</v>
      </c>
      <c r="AP56" s="250">
        <v>27.120999999999999</v>
      </c>
      <c r="AQ56" s="250">
        <v>50.747</v>
      </c>
      <c r="AR56" s="288">
        <v>57.680999999999997</v>
      </c>
    </row>
    <row r="57" spans="1:44" x14ac:dyDescent="0.3">
      <c r="A57" s="283" t="s">
        <v>878</v>
      </c>
      <c r="B57" s="284">
        <v>193.08699999999999</v>
      </c>
      <c r="C57" s="285">
        <v>61.226999999999997</v>
      </c>
      <c r="D57" s="249">
        <v>46.302999999999997</v>
      </c>
      <c r="E57" s="249">
        <v>28.716999999999999</v>
      </c>
      <c r="F57" s="249">
        <v>31.161999999999999</v>
      </c>
      <c r="G57" s="249">
        <v>25.678000000000001</v>
      </c>
      <c r="H57" s="250">
        <v>-5.1970000000000001</v>
      </c>
      <c r="I57" s="250">
        <v>-2.4140000000000001</v>
      </c>
      <c r="J57" s="250">
        <v>-1.0900000000000001</v>
      </c>
      <c r="K57" s="250">
        <v>0.70499999999999996</v>
      </c>
      <c r="L57" s="286">
        <v>9.3539999999999992</v>
      </c>
      <c r="M57" s="258">
        <v>170.90199999999999</v>
      </c>
      <c r="N57" s="249">
        <v>14.69</v>
      </c>
      <c r="O57" s="249">
        <v>2.1859999999999999</v>
      </c>
      <c r="P57" s="249">
        <v>2.0099999999999998</v>
      </c>
      <c r="Q57" s="249">
        <v>3.2989999999999999</v>
      </c>
      <c r="R57" s="250">
        <v>-2.0819999999999999</v>
      </c>
      <c r="S57" s="250">
        <v>2.48</v>
      </c>
      <c r="T57" s="250">
        <v>6.0000000000000001E-3</v>
      </c>
      <c r="U57" s="250">
        <v>0.91400000000000003</v>
      </c>
      <c r="V57" s="287">
        <v>0.04</v>
      </c>
      <c r="W57" s="285">
        <v>65.933999999999997</v>
      </c>
      <c r="X57" s="249">
        <v>33.707000000000001</v>
      </c>
      <c r="Y57" s="249">
        <v>30.071999999999999</v>
      </c>
      <c r="Z57" s="249">
        <v>27.922000000000001</v>
      </c>
      <c r="AA57" s="249">
        <v>35.451999999999998</v>
      </c>
      <c r="AB57" s="250">
        <v>-8.6940000000000008</v>
      </c>
      <c r="AC57" s="250">
        <v>-0.71099999999999997</v>
      </c>
      <c r="AD57" s="250">
        <v>-5.3730000000000002</v>
      </c>
      <c r="AE57" s="250">
        <v>8.9160000000000004</v>
      </c>
      <c r="AF57" s="286">
        <v>7.22</v>
      </c>
      <c r="AG57" s="285">
        <v>26.021000000000001</v>
      </c>
      <c r="AH57" s="249">
        <v>21.553000000000001</v>
      </c>
      <c r="AI57" s="249">
        <v>31.420999999999999</v>
      </c>
      <c r="AJ57" s="249">
        <v>16.177</v>
      </c>
      <c r="AK57" s="249">
        <v>79.960999999999999</v>
      </c>
      <c r="AL57" s="249">
        <v>17.954000000000001</v>
      </c>
      <c r="AM57" s="250">
        <v>-0.56599999999999995</v>
      </c>
      <c r="AN57" s="250">
        <v>-2.8319999999999999</v>
      </c>
      <c r="AO57" s="250">
        <v>4.766</v>
      </c>
      <c r="AP57" s="250">
        <v>5.2880000000000003</v>
      </c>
      <c r="AQ57" s="250">
        <v>-2.8610000000000002</v>
      </c>
      <c r="AR57" s="288">
        <v>-2.4369999999999998</v>
      </c>
    </row>
    <row r="58" spans="1:44" x14ac:dyDescent="0.3">
      <c r="A58" s="283" t="s">
        <v>879</v>
      </c>
      <c r="B58" s="284">
        <v>789.09299999999996</v>
      </c>
      <c r="C58" s="285">
        <v>132.94999999999999</v>
      </c>
      <c r="D58" s="249">
        <v>166.26599999999999</v>
      </c>
      <c r="E58" s="249">
        <v>153.38900000000001</v>
      </c>
      <c r="F58" s="249">
        <v>185.393</v>
      </c>
      <c r="G58" s="249">
        <v>151.095</v>
      </c>
      <c r="H58" s="250">
        <v>-5.9870000000000001</v>
      </c>
      <c r="I58" s="250">
        <v>21.891999999999999</v>
      </c>
      <c r="J58" s="250">
        <v>33.914999999999999</v>
      </c>
      <c r="K58" s="250">
        <v>27.48</v>
      </c>
      <c r="L58" s="286">
        <v>58.95</v>
      </c>
      <c r="M58" s="258">
        <v>572.57500000000005</v>
      </c>
      <c r="N58" s="249">
        <v>98.703999999999994</v>
      </c>
      <c r="O58" s="249">
        <v>67.912000000000006</v>
      </c>
      <c r="P58" s="249">
        <v>25.936</v>
      </c>
      <c r="Q58" s="249">
        <v>23.966000000000001</v>
      </c>
      <c r="R58" s="250">
        <v>59.887</v>
      </c>
      <c r="S58" s="250">
        <v>22.366</v>
      </c>
      <c r="T58" s="250">
        <v>29.818000000000001</v>
      </c>
      <c r="U58" s="250">
        <v>12.558999999999999</v>
      </c>
      <c r="V58" s="287">
        <v>11.62</v>
      </c>
      <c r="W58" s="285">
        <v>293.88400000000001</v>
      </c>
      <c r="X58" s="249">
        <v>139.01499999999999</v>
      </c>
      <c r="Y58" s="249">
        <v>114.916</v>
      </c>
      <c r="Z58" s="249">
        <v>96.468999999999994</v>
      </c>
      <c r="AA58" s="249">
        <v>144.809</v>
      </c>
      <c r="AB58" s="250">
        <v>6.9290000000000003</v>
      </c>
      <c r="AC58" s="250">
        <v>21.739000000000001</v>
      </c>
      <c r="AD58" s="250">
        <v>24.478000000000002</v>
      </c>
      <c r="AE58" s="250">
        <v>41.49</v>
      </c>
      <c r="AF58" s="286">
        <v>41.613999999999997</v>
      </c>
      <c r="AG58" s="285">
        <v>79.81</v>
      </c>
      <c r="AH58" s="249">
        <v>66.471000000000004</v>
      </c>
      <c r="AI58" s="249">
        <v>124.556</v>
      </c>
      <c r="AJ58" s="249">
        <v>51.462000000000003</v>
      </c>
      <c r="AK58" s="249">
        <v>360.03800000000001</v>
      </c>
      <c r="AL58" s="249">
        <v>106.756</v>
      </c>
      <c r="AM58" s="250">
        <v>8.3919999999999995</v>
      </c>
      <c r="AN58" s="250">
        <v>-1.766</v>
      </c>
      <c r="AO58" s="250">
        <v>19.943000000000001</v>
      </c>
      <c r="AP58" s="250">
        <v>17.318000000000001</v>
      </c>
      <c r="AQ58" s="250">
        <v>73.521000000000001</v>
      </c>
      <c r="AR58" s="288">
        <v>18.841999999999999</v>
      </c>
    </row>
    <row r="59" spans="1:44" ht="15" thickBot="1" x14ac:dyDescent="0.35">
      <c r="A59" s="289" t="s">
        <v>880</v>
      </c>
      <c r="B59" s="290">
        <v>65.763999999999996</v>
      </c>
      <c r="C59" s="291">
        <v>14.303000000000001</v>
      </c>
      <c r="D59" s="261">
        <v>14.105</v>
      </c>
      <c r="E59" s="261">
        <v>8.9640000000000004</v>
      </c>
      <c r="F59" s="261">
        <v>16.231000000000002</v>
      </c>
      <c r="G59" s="261">
        <v>12.161</v>
      </c>
      <c r="H59" s="262">
        <v>3.198</v>
      </c>
      <c r="I59" s="262">
        <v>0.72099999999999997</v>
      </c>
      <c r="J59" s="262">
        <v>-2.157</v>
      </c>
      <c r="K59" s="262">
        <v>1.5449999999999999</v>
      </c>
      <c r="L59" s="292">
        <v>1.58</v>
      </c>
      <c r="M59" s="264">
        <v>53.484999999999999</v>
      </c>
      <c r="N59" s="261">
        <v>1.5820000000000001</v>
      </c>
      <c r="O59" s="261">
        <v>7.42</v>
      </c>
      <c r="P59" s="261">
        <v>0.69099999999999995</v>
      </c>
      <c r="Q59" s="261">
        <v>2.5859999999999999</v>
      </c>
      <c r="R59" s="262">
        <v>6.6000000000000003E-2</v>
      </c>
      <c r="S59" s="262">
        <v>0.65600000000000003</v>
      </c>
      <c r="T59" s="262">
        <v>2.976</v>
      </c>
      <c r="U59" s="262">
        <v>0.435</v>
      </c>
      <c r="V59" s="293">
        <v>0.754</v>
      </c>
      <c r="W59" s="291">
        <v>27.611999999999998</v>
      </c>
      <c r="X59" s="261">
        <v>9.4429999999999996</v>
      </c>
      <c r="Y59" s="261">
        <v>9.7639999999999993</v>
      </c>
      <c r="Z59" s="261">
        <v>9.1809999999999992</v>
      </c>
      <c r="AA59" s="261">
        <v>9.7639999999999993</v>
      </c>
      <c r="AB59" s="262">
        <v>-1.595</v>
      </c>
      <c r="AC59" s="262">
        <v>-1.6040000000000001</v>
      </c>
      <c r="AD59" s="262">
        <v>-0.113</v>
      </c>
      <c r="AE59" s="262">
        <v>4.468</v>
      </c>
      <c r="AF59" s="292">
        <v>3.7309999999999999</v>
      </c>
      <c r="AG59" s="291">
        <v>9.4149999999999991</v>
      </c>
      <c r="AH59" s="261">
        <v>8.4779999999999998</v>
      </c>
      <c r="AI59" s="261">
        <v>8.0009999999999994</v>
      </c>
      <c r="AJ59" s="261">
        <v>4.4459999999999997</v>
      </c>
      <c r="AK59" s="261">
        <v>24.677</v>
      </c>
      <c r="AL59" s="261">
        <v>10.747</v>
      </c>
      <c r="AM59" s="262">
        <v>2.0179999999999998</v>
      </c>
      <c r="AN59" s="262">
        <v>-1.4890000000000001</v>
      </c>
      <c r="AO59" s="262">
        <v>-0.874</v>
      </c>
      <c r="AP59" s="262">
        <v>2.7360000000000002</v>
      </c>
      <c r="AQ59" s="262">
        <v>0.35599999999999998</v>
      </c>
      <c r="AR59" s="294">
        <v>2.14</v>
      </c>
    </row>
    <row r="61" spans="1:44" ht="15" customHeight="1" x14ac:dyDescent="0.3">
      <c r="A61" s="800" t="s">
        <v>881</v>
      </c>
      <c r="B61" s="800"/>
      <c r="C61" s="800"/>
      <c r="D61" s="800"/>
      <c r="E61" s="800"/>
      <c r="F61" s="800"/>
      <c r="G61" s="800"/>
      <c r="H61" s="800"/>
      <c r="I61" s="800"/>
      <c r="J61" s="800"/>
      <c r="K61" s="800"/>
      <c r="L61" s="800"/>
      <c r="M61" s="800"/>
      <c r="N61" s="800"/>
      <c r="O61" s="800"/>
    </row>
    <row r="62" spans="1:44" x14ac:dyDescent="0.3">
      <c r="A62" s="800"/>
      <c r="B62" s="800"/>
      <c r="C62" s="800"/>
      <c r="D62" s="800"/>
      <c r="E62" s="800"/>
      <c r="F62" s="800"/>
      <c r="G62" s="800"/>
      <c r="H62" s="800"/>
      <c r="I62" s="800"/>
      <c r="J62" s="800"/>
      <c r="K62" s="800"/>
      <c r="L62" s="800"/>
      <c r="M62" s="800"/>
      <c r="N62" s="800"/>
      <c r="O62" s="800"/>
    </row>
    <row r="63" spans="1:44" x14ac:dyDescent="0.3">
      <c r="A63" s="767" t="s">
        <v>823</v>
      </c>
      <c r="B63" s="767"/>
      <c r="C63" s="767"/>
      <c r="D63" s="767"/>
      <c r="E63" s="767"/>
      <c r="F63" s="767"/>
      <c r="G63" s="767"/>
      <c r="H63" s="767"/>
      <c r="I63" s="767"/>
      <c r="J63" s="767"/>
      <c r="K63" s="767"/>
      <c r="L63" s="767"/>
      <c r="M63" s="767"/>
      <c r="N63" s="767"/>
      <c r="O63" s="767"/>
    </row>
    <row r="64" spans="1:44" ht="15" customHeight="1" x14ac:dyDescent="0.3"/>
  </sheetData>
  <mergeCells count="17">
    <mergeCell ref="A61:O62"/>
    <mergeCell ref="A63:O63"/>
    <mergeCell ref="AG5:AR5"/>
    <mergeCell ref="C6:G6"/>
    <mergeCell ref="H6:L6"/>
    <mergeCell ref="M6:Q6"/>
    <mergeCell ref="R6:V6"/>
    <mergeCell ref="W6:AA6"/>
    <mergeCell ref="AB6:AF6"/>
    <mergeCell ref="AG6:AL6"/>
    <mergeCell ref="AM6:AR6"/>
    <mergeCell ref="W5:AF5"/>
    <mergeCell ref="A4:D4"/>
    <mergeCell ref="A5:A7"/>
    <mergeCell ref="B5:B7"/>
    <mergeCell ref="C5:L5"/>
    <mergeCell ref="M5:V5"/>
  </mergeCells>
  <hyperlinks>
    <hyperlink ref="A2" location="'Appendix Table Menu'!A1" display="Return to Appendix Table Menu" xr:uid="{E6325CE6-5B32-43DE-8A92-538B28A10C7E}"/>
  </hyperlinks>
  <pageMargins left="0.7" right="0.7" top="0.75" bottom="0.75" header="0.3" footer="0.3"/>
  <pageSetup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7D2FD-2F7C-4090-A89C-08105A99970E}">
  <sheetPr>
    <tabColor rgb="FFC00000"/>
  </sheetPr>
  <dimension ref="A1:Z63"/>
  <sheetViews>
    <sheetView zoomScale="85" zoomScaleNormal="85" workbookViewId="0">
      <pane xSplit="2" ySplit="8" topLeftCell="C9" activePane="bottomRight" state="frozen"/>
      <selection activeCell="A2" sqref="A2"/>
      <selection pane="topRight" activeCell="A2" sqref="A2"/>
      <selection pane="bottomLeft" activeCell="A2" sqref="A2"/>
      <selection pane="bottomRight"/>
    </sheetView>
  </sheetViews>
  <sheetFormatPr defaultRowHeight="14.4" x14ac:dyDescent="0.3"/>
  <cols>
    <col min="1" max="1" width="19.5546875" bestFit="1" customWidth="1"/>
    <col min="2" max="2" width="13.44140625" customWidth="1"/>
    <col min="4" max="4" width="7.6640625" customWidth="1"/>
    <col min="7" max="7" width="14" customWidth="1"/>
    <col min="9" max="9" width="8.33203125" customWidth="1"/>
    <col min="12" max="12" width="14" customWidth="1"/>
    <col min="13" max="22" width="9.88671875" customWidth="1"/>
  </cols>
  <sheetData>
    <row r="1" spans="1:26" ht="21" x14ac:dyDescent="0.4">
      <c r="A1" s="50" t="s">
        <v>2211</v>
      </c>
      <c r="B1" s="226"/>
    </row>
    <row r="2" spans="1:26" x14ac:dyDescent="0.3">
      <c r="A2" s="2" t="s">
        <v>27</v>
      </c>
    </row>
    <row r="4" spans="1:26" ht="15" thickBot="1" x14ac:dyDescent="0.35">
      <c r="A4" s="790" t="s">
        <v>889</v>
      </c>
      <c r="B4" s="790"/>
      <c r="C4" s="790"/>
      <c r="D4" s="790"/>
    </row>
    <row r="5" spans="1:26" x14ac:dyDescent="0.3">
      <c r="A5" s="831" t="s">
        <v>824</v>
      </c>
      <c r="B5" s="907" t="s">
        <v>890</v>
      </c>
      <c r="C5" s="801" t="s">
        <v>891</v>
      </c>
      <c r="D5" s="802"/>
      <c r="E5" s="802"/>
      <c r="F5" s="802"/>
      <c r="G5" s="802"/>
      <c r="H5" s="802"/>
      <c r="I5" s="802"/>
      <c r="J5" s="802"/>
      <c r="K5" s="802"/>
      <c r="L5" s="803"/>
      <c r="M5" s="804" t="s">
        <v>896</v>
      </c>
      <c r="N5" s="802"/>
      <c r="O5" s="802"/>
      <c r="P5" s="802"/>
      <c r="Q5" s="802"/>
      <c r="R5" s="802"/>
      <c r="S5" s="802"/>
      <c r="T5" s="802"/>
      <c r="U5" s="802"/>
      <c r="V5" s="831"/>
      <c r="W5" s="796" t="s">
        <v>902</v>
      </c>
      <c r="X5" s="797"/>
      <c r="Y5" s="797"/>
      <c r="Z5" s="804"/>
    </row>
    <row r="6" spans="1:26" x14ac:dyDescent="0.3">
      <c r="A6" s="811"/>
      <c r="B6" s="908"/>
      <c r="C6" s="901">
        <v>2019</v>
      </c>
      <c r="D6" s="902"/>
      <c r="E6" s="902"/>
      <c r="F6" s="902"/>
      <c r="G6" s="902"/>
      <c r="H6" s="902" t="s">
        <v>793</v>
      </c>
      <c r="I6" s="902"/>
      <c r="J6" s="902"/>
      <c r="K6" s="902"/>
      <c r="L6" s="903"/>
      <c r="M6" s="904">
        <v>2019</v>
      </c>
      <c r="N6" s="902"/>
      <c r="O6" s="902"/>
      <c r="P6" s="902"/>
      <c r="Q6" s="902"/>
      <c r="R6" s="902" t="s">
        <v>793</v>
      </c>
      <c r="S6" s="902"/>
      <c r="T6" s="902"/>
      <c r="U6" s="902"/>
      <c r="V6" s="905"/>
      <c r="W6" s="901">
        <v>2019</v>
      </c>
      <c r="X6" s="902"/>
      <c r="Y6" s="902" t="s">
        <v>793</v>
      </c>
      <c r="Z6" s="902"/>
    </row>
    <row r="7" spans="1:26" ht="29.4" thickBot="1" x14ac:dyDescent="0.35">
      <c r="A7" s="890"/>
      <c r="B7" s="909"/>
      <c r="C7" s="268" t="s">
        <v>41</v>
      </c>
      <c r="D7" s="269" t="s">
        <v>892</v>
      </c>
      <c r="E7" s="270" t="s">
        <v>893</v>
      </c>
      <c r="F7" s="270" t="s">
        <v>894</v>
      </c>
      <c r="G7" s="270" t="s">
        <v>895</v>
      </c>
      <c r="H7" s="270" t="s">
        <v>41</v>
      </c>
      <c r="I7" s="269" t="s">
        <v>892</v>
      </c>
      <c r="J7" s="270" t="s">
        <v>893</v>
      </c>
      <c r="K7" s="270" t="s">
        <v>894</v>
      </c>
      <c r="L7" s="271" t="s">
        <v>895</v>
      </c>
      <c r="M7" s="272" t="s">
        <v>897</v>
      </c>
      <c r="N7" s="270" t="s">
        <v>898</v>
      </c>
      <c r="O7" s="270" t="s">
        <v>899</v>
      </c>
      <c r="P7" s="270" t="s">
        <v>900</v>
      </c>
      <c r="Q7" s="270" t="s">
        <v>901</v>
      </c>
      <c r="R7" s="270" t="s">
        <v>897</v>
      </c>
      <c r="S7" s="270" t="s">
        <v>898</v>
      </c>
      <c r="T7" s="270" t="s">
        <v>899</v>
      </c>
      <c r="U7" s="270" t="s">
        <v>900</v>
      </c>
      <c r="V7" s="273" t="s">
        <v>901</v>
      </c>
      <c r="W7" s="268" t="s">
        <v>896</v>
      </c>
      <c r="X7" s="270" t="s">
        <v>903</v>
      </c>
      <c r="Y7" s="270" t="s">
        <v>896</v>
      </c>
      <c r="Z7" s="270" t="s">
        <v>903</v>
      </c>
    </row>
    <row r="8" spans="1:26" x14ac:dyDescent="0.3">
      <c r="A8" s="275" t="s">
        <v>69</v>
      </c>
      <c r="B8" s="276">
        <v>47449.38</v>
      </c>
      <c r="C8" s="277">
        <v>15291.788</v>
      </c>
      <c r="D8" s="278">
        <v>8212.33</v>
      </c>
      <c r="E8" s="278">
        <v>10873.52</v>
      </c>
      <c r="F8" s="278">
        <v>10984.922</v>
      </c>
      <c r="G8" s="278">
        <v>2086.8200000000002</v>
      </c>
      <c r="H8" s="278">
        <v>3309.6472413534261</v>
      </c>
      <c r="I8" s="278">
        <v>-37.543278248816726</v>
      </c>
      <c r="J8" s="278">
        <v>790.12967917186211</v>
      </c>
      <c r="K8" s="278">
        <v>3289.1332852977021</v>
      </c>
      <c r="L8" s="279">
        <v>155.24229550200863</v>
      </c>
      <c r="M8" s="280">
        <v>4250.1549999999997</v>
      </c>
      <c r="N8" s="278">
        <v>5522.5879999999997</v>
      </c>
      <c r="O8" s="278">
        <v>7597.08</v>
      </c>
      <c r="P8" s="278">
        <v>7051.4340000000002</v>
      </c>
      <c r="Q8" s="278">
        <v>20916.439999999999</v>
      </c>
      <c r="R8" s="278">
        <v>-1363.22</v>
      </c>
      <c r="S8" s="278">
        <v>-1113.4929999999999</v>
      </c>
      <c r="T8" s="278">
        <v>-610.94200000000001</v>
      </c>
      <c r="U8" s="278">
        <v>884.48400000000004</v>
      </c>
      <c r="V8" s="281">
        <v>10403.550999999999</v>
      </c>
      <c r="W8" s="277">
        <v>930</v>
      </c>
      <c r="X8" s="278">
        <v>1088</v>
      </c>
      <c r="Y8" s="278">
        <v>159.19060000000002</v>
      </c>
      <c r="Z8" s="278">
        <v>181.31920000000002</v>
      </c>
    </row>
    <row r="9" spans="1:26" x14ac:dyDescent="0.3">
      <c r="A9" s="283" t="s">
        <v>830</v>
      </c>
      <c r="B9" s="284">
        <v>673.428</v>
      </c>
      <c r="C9" s="285">
        <v>261.35399999999998</v>
      </c>
      <c r="D9" s="249">
        <v>92.478999999999999</v>
      </c>
      <c r="E9" s="249">
        <v>156.25200000000001</v>
      </c>
      <c r="F9" s="249">
        <v>87.605000000000004</v>
      </c>
      <c r="G9" s="249">
        <v>75.738</v>
      </c>
      <c r="H9" s="250">
        <v>34.14860367033188</v>
      </c>
      <c r="I9" s="250">
        <v>1.1931071225691559</v>
      </c>
      <c r="J9" s="250">
        <v>10.666222145060049</v>
      </c>
      <c r="K9" s="250">
        <v>45.791275238402122</v>
      </c>
      <c r="L9" s="286">
        <v>19.897943452729034</v>
      </c>
      <c r="M9" s="258">
        <v>135.786</v>
      </c>
      <c r="N9" s="249">
        <v>159.80799999999999</v>
      </c>
      <c r="O9" s="249">
        <v>151.149</v>
      </c>
      <c r="P9" s="249">
        <v>80.67</v>
      </c>
      <c r="Q9" s="249">
        <v>83.43</v>
      </c>
      <c r="R9" s="250">
        <v>-44.578000000000003</v>
      </c>
      <c r="S9" s="250">
        <v>14.731999999999999</v>
      </c>
      <c r="T9" s="250">
        <v>48.557000000000002</v>
      </c>
      <c r="U9" s="250">
        <v>40.042000000000002</v>
      </c>
      <c r="V9" s="287">
        <v>60.030999999999999</v>
      </c>
      <c r="W9" s="338">
        <v>600</v>
      </c>
      <c r="X9" s="339">
        <v>810</v>
      </c>
      <c r="Y9" s="340">
        <v>103.54649999999998</v>
      </c>
      <c r="Z9" s="340">
        <v>135.86839999999995</v>
      </c>
    </row>
    <row r="10" spans="1:26" x14ac:dyDescent="0.3">
      <c r="A10" s="283" t="s">
        <v>831</v>
      </c>
      <c r="B10" s="284">
        <v>96.31</v>
      </c>
      <c r="C10" s="285">
        <v>35.164000000000001</v>
      </c>
      <c r="D10" s="249">
        <v>27.972999999999999</v>
      </c>
      <c r="E10" s="249">
        <v>15.904999999999999</v>
      </c>
      <c r="F10" s="249">
        <v>13.244999999999999</v>
      </c>
      <c r="G10" s="249">
        <v>4.0229999999999997</v>
      </c>
      <c r="H10" s="250">
        <v>4.9724294295558682</v>
      </c>
      <c r="I10" s="250">
        <v>3.8824036858055844</v>
      </c>
      <c r="J10" s="250">
        <v>-1.0410719696759079</v>
      </c>
      <c r="K10" s="250">
        <v>2.7564483674801306</v>
      </c>
      <c r="L10" s="286">
        <v>-0.77810700072478722</v>
      </c>
      <c r="M10" s="258">
        <v>6.71</v>
      </c>
      <c r="N10" s="249">
        <v>6.3339999999999996</v>
      </c>
      <c r="O10" s="249">
        <v>6</v>
      </c>
      <c r="P10" s="249">
        <v>17.516999999999999</v>
      </c>
      <c r="Q10" s="249">
        <v>52.488</v>
      </c>
      <c r="R10" s="250">
        <v>1.052</v>
      </c>
      <c r="S10" s="250">
        <v>-0.17</v>
      </c>
      <c r="T10" s="250">
        <v>-4.9379999999999997</v>
      </c>
      <c r="U10" s="250">
        <v>-0.70599999999999996</v>
      </c>
      <c r="V10" s="287">
        <v>18.309000000000001</v>
      </c>
      <c r="W10" s="338">
        <v>1100</v>
      </c>
      <c r="X10" s="339">
        <v>1230</v>
      </c>
      <c r="Y10" s="340">
        <v>120.1576</v>
      </c>
      <c r="Z10" s="340">
        <v>184.83500000000004</v>
      </c>
    </row>
    <row r="11" spans="1:26" x14ac:dyDescent="0.3">
      <c r="A11" s="283" t="s">
        <v>832</v>
      </c>
      <c r="B11" s="284">
        <v>992.11400000000003</v>
      </c>
      <c r="C11" s="285">
        <v>372.57</v>
      </c>
      <c r="D11" s="249">
        <v>119.533</v>
      </c>
      <c r="E11" s="249">
        <v>219.73599999999999</v>
      </c>
      <c r="F11" s="249">
        <v>217.08600000000001</v>
      </c>
      <c r="G11" s="249">
        <v>63.189</v>
      </c>
      <c r="H11" s="250">
        <v>149.87736778831416</v>
      </c>
      <c r="I11" s="250">
        <v>20.387104411693215</v>
      </c>
      <c r="J11" s="250">
        <v>-15.11025925584053</v>
      </c>
      <c r="K11" s="250">
        <v>76.05239402749902</v>
      </c>
      <c r="L11" s="286">
        <v>7.0433429455916992</v>
      </c>
      <c r="M11" s="258">
        <v>57.643999999999998</v>
      </c>
      <c r="N11" s="249">
        <v>89.213999999999999</v>
      </c>
      <c r="O11" s="249">
        <v>174.94900000000001</v>
      </c>
      <c r="P11" s="249">
        <v>206.84100000000001</v>
      </c>
      <c r="Q11" s="249">
        <v>417.91500000000002</v>
      </c>
      <c r="R11" s="250">
        <v>5.2329999999999997</v>
      </c>
      <c r="S11" s="250">
        <v>-20.923999999999999</v>
      </c>
      <c r="T11" s="250">
        <v>-54.652999999999999</v>
      </c>
      <c r="U11" s="250">
        <v>68.835999999999999</v>
      </c>
      <c r="V11" s="287">
        <v>250.55199999999999</v>
      </c>
      <c r="W11" s="338">
        <v>930</v>
      </c>
      <c r="X11" s="339">
        <v>1090</v>
      </c>
      <c r="Y11" s="340">
        <v>146.12599999999998</v>
      </c>
      <c r="Z11" s="340">
        <v>184.62559999999996</v>
      </c>
    </row>
    <row r="12" spans="1:26" x14ac:dyDescent="0.3">
      <c r="A12" s="283" t="s">
        <v>833</v>
      </c>
      <c r="B12" s="284">
        <v>436.05900000000003</v>
      </c>
      <c r="C12" s="285">
        <v>182.36199999999999</v>
      </c>
      <c r="D12" s="249">
        <v>83.596999999999994</v>
      </c>
      <c r="E12" s="249">
        <v>95.376000000000005</v>
      </c>
      <c r="F12" s="249">
        <v>35.72</v>
      </c>
      <c r="G12" s="249">
        <v>39.003999999999998</v>
      </c>
      <c r="H12" s="250">
        <v>-5.6683943781379496</v>
      </c>
      <c r="I12" s="250">
        <v>4.24</v>
      </c>
      <c r="J12" s="250">
        <v>15.142038788272446</v>
      </c>
      <c r="K12" s="250">
        <v>9.7500785374466936</v>
      </c>
      <c r="L12" s="286">
        <v>-5.8450999613036325</v>
      </c>
      <c r="M12" s="258">
        <v>79.049000000000007</v>
      </c>
      <c r="N12" s="249">
        <v>129.12799999999999</v>
      </c>
      <c r="O12" s="249">
        <v>112.39700000000001</v>
      </c>
      <c r="P12" s="249">
        <v>41.81</v>
      </c>
      <c r="Q12" s="249">
        <v>37.854999999999997</v>
      </c>
      <c r="R12" s="250">
        <v>-50.713999999999999</v>
      </c>
      <c r="S12" s="250">
        <v>6.6820000000000004</v>
      </c>
      <c r="T12" s="250">
        <v>29.623000000000001</v>
      </c>
      <c r="U12" s="250">
        <v>22.427</v>
      </c>
      <c r="V12" s="287">
        <v>20.369</v>
      </c>
      <c r="W12" s="338">
        <v>570</v>
      </c>
      <c r="X12" s="339">
        <v>740</v>
      </c>
      <c r="Y12" s="340">
        <v>73.54649999999998</v>
      </c>
      <c r="Z12" s="340">
        <v>60.642600000000016</v>
      </c>
    </row>
    <row r="13" spans="1:26" x14ac:dyDescent="0.3">
      <c r="A13" s="283" t="s">
        <v>834</v>
      </c>
      <c r="B13" s="284">
        <v>6242.05</v>
      </c>
      <c r="C13" s="285">
        <v>2145.3449999999998</v>
      </c>
      <c r="D13" s="249">
        <v>918.69899999999996</v>
      </c>
      <c r="E13" s="249">
        <v>1407.9960000000001</v>
      </c>
      <c r="F13" s="249">
        <v>1638.2629999999999</v>
      </c>
      <c r="G13" s="249">
        <v>131.74700000000001</v>
      </c>
      <c r="H13" s="250">
        <v>417.50730817265065</v>
      </c>
      <c r="I13" s="250">
        <v>43.967904260205806</v>
      </c>
      <c r="J13" s="250">
        <v>103.427282606286</v>
      </c>
      <c r="K13" s="250">
        <v>402.7194285005387</v>
      </c>
      <c r="L13" s="286">
        <v>23.213019734469256</v>
      </c>
      <c r="M13" s="258">
        <v>269.38299999999998</v>
      </c>
      <c r="N13" s="249">
        <v>227.81299999999999</v>
      </c>
      <c r="O13" s="249">
        <v>381.18599999999998</v>
      </c>
      <c r="P13" s="249">
        <v>554.58600000000001</v>
      </c>
      <c r="Q13" s="249">
        <v>4637.6890000000003</v>
      </c>
      <c r="R13" s="250">
        <v>-7.0730000000000004</v>
      </c>
      <c r="S13" s="250">
        <v>-133.215</v>
      </c>
      <c r="T13" s="250">
        <v>-289.02</v>
      </c>
      <c r="U13" s="250">
        <v>-281.32299999999998</v>
      </c>
      <c r="V13" s="287">
        <v>1735.134</v>
      </c>
      <c r="W13" s="338">
        <v>1500</v>
      </c>
      <c r="X13" s="339">
        <v>1604</v>
      </c>
      <c r="Y13" s="340">
        <v>415.64100000000008</v>
      </c>
      <c r="Z13" s="340">
        <v>415.125</v>
      </c>
    </row>
    <row r="14" spans="1:26" x14ac:dyDescent="0.3">
      <c r="A14" s="283" t="s">
        <v>835</v>
      </c>
      <c r="B14" s="284">
        <v>802.08500000000004</v>
      </c>
      <c r="C14" s="285">
        <v>266.96199999999999</v>
      </c>
      <c r="D14" s="249">
        <v>88.176000000000002</v>
      </c>
      <c r="E14" s="249">
        <v>192.54</v>
      </c>
      <c r="F14" s="249">
        <v>226.45500000000001</v>
      </c>
      <c r="G14" s="249">
        <v>27.952000000000002</v>
      </c>
      <c r="H14" s="250">
        <v>64.337254136735893</v>
      </c>
      <c r="I14" s="250">
        <v>-6.0620000000000003</v>
      </c>
      <c r="J14" s="250">
        <v>22.002445030033996</v>
      </c>
      <c r="K14" s="250">
        <v>75.034999999999997</v>
      </c>
      <c r="L14" s="286">
        <v>-0.25193573421740439</v>
      </c>
      <c r="M14" s="258">
        <v>41.844000000000001</v>
      </c>
      <c r="N14" s="249">
        <v>37.311999999999998</v>
      </c>
      <c r="O14" s="249">
        <v>60.396999999999998</v>
      </c>
      <c r="P14" s="249">
        <v>96.561000000000007</v>
      </c>
      <c r="Q14" s="249">
        <v>543.57899999999995</v>
      </c>
      <c r="R14" s="250">
        <v>-0.25900000000000001</v>
      </c>
      <c r="S14" s="250">
        <v>-38.47</v>
      </c>
      <c r="T14" s="250">
        <v>-101.02200000000001</v>
      </c>
      <c r="U14" s="250">
        <v>-36.735999999999997</v>
      </c>
      <c r="V14" s="287">
        <v>348.25799999999998</v>
      </c>
      <c r="W14" s="338">
        <v>1300</v>
      </c>
      <c r="X14" s="339">
        <v>1380</v>
      </c>
      <c r="Y14" s="340">
        <v>450.80319999999995</v>
      </c>
      <c r="Z14" s="340">
        <v>439.35130000000004</v>
      </c>
    </row>
    <row r="15" spans="1:26" x14ac:dyDescent="0.3">
      <c r="A15" s="283" t="s">
        <v>836</v>
      </c>
      <c r="B15" s="284">
        <v>518.14200000000005</v>
      </c>
      <c r="C15" s="285">
        <v>104.468</v>
      </c>
      <c r="D15" s="249">
        <v>176.65299999999999</v>
      </c>
      <c r="E15" s="249">
        <v>109.539</v>
      </c>
      <c r="F15" s="249">
        <v>124.509</v>
      </c>
      <c r="G15" s="249">
        <v>2.9729999999999999</v>
      </c>
      <c r="H15" s="250">
        <v>28.439641984683419</v>
      </c>
      <c r="I15" s="250">
        <v>-3.848479352769413</v>
      </c>
      <c r="J15" s="250">
        <v>20.706207112418429</v>
      </c>
      <c r="K15" s="250">
        <v>37.552671702348292</v>
      </c>
      <c r="L15" s="286">
        <v>-0.41</v>
      </c>
      <c r="M15" s="258">
        <v>53.19</v>
      </c>
      <c r="N15" s="249">
        <v>28.513000000000002</v>
      </c>
      <c r="O15" s="249">
        <v>64.8</v>
      </c>
      <c r="P15" s="249">
        <v>94.602000000000004</v>
      </c>
      <c r="Q15" s="249">
        <v>260.959</v>
      </c>
      <c r="R15" s="250">
        <v>4.4610000000000003</v>
      </c>
      <c r="S15" s="250">
        <v>-9.9139999999999997</v>
      </c>
      <c r="T15" s="250">
        <v>-12.195</v>
      </c>
      <c r="U15" s="250">
        <v>-3.3479999999999999</v>
      </c>
      <c r="V15" s="287">
        <v>109.774</v>
      </c>
      <c r="W15" s="338">
        <v>1000</v>
      </c>
      <c r="X15" s="339">
        <v>1180</v>
      </c>
      <c r="Y15" s="340">
        <v>85.480400000000031</v>
      </c>
      <c r="Z15" s="340">
        <v>121.76999999999998</v>
      </c>
    </row>
    <row r="16" spans="1:26" x14ac:dyDescent="0.3">
      <c r="A16" s="283" t="s">
        <v>837</v>
      </c>
      <c r="B16" s="284">
        <v>117.551</v>
      </c>
      <c r="C16" s="285">
        <v>45.756999999999998</v>
      </c>
      <c r="D16" s="249">
        <v>13.648999999999999</v>
      </c>
      <c r="E16" s="249">
        <v>33.247999999999998</v>
      </c>
      <c r="F16" s="249">
        <v>18.236999999999998</v>
      </c>
      <c r="G16" s="249">
        <v>6.66</v>
      </c>
      <c r="H16" s="250">
        <v>12.799862258736539</v>
      </c>
      <c r="I16" s="250">
        <v>-1.0452308626375233</v>
      </c>
      <c r="J16" s="250">
        <v>2.9039714927005118</v>
      </c>
      <c r="K16" s="250">
        <v>5.2869002287170259</v>
      </c>
      <c r="L16" s="286">
        <v>-0.93271330955247322</v>
      </c>
      <c r="M16" s="258">
        <v>9.76</v>
      </c>
      <c r="N16" s="249">
        <v>7.8570000000000002</v>
      </c>
      <c r="O16" s="249">
        <v>13.680999999999999</v>
      </c>
      <c r="P16" s="249">
        <v>29.786000000000001</v>
      </c>
      <c r="Q16" s="249">
        <v>53.813000000000002</v>
      </c>
      <c r="R16" s="250">
        <v>-3.24</v>
      </c>
      <c r="S16" s="250">
        <v>-2.2429999999999999</v>
      </c>
      <c r="T16" s="250">
        <v>-4.0919999999999996</v>
      </c>
      <c r="U16" s="250">
        <v>4.867</v>
      </c>
      <c r="V16" s="287">
        <v>30.53</v>
      </c>
      <c r="W16" s="338">
        <v>950</v>
      </c>
      <c r="X16" s="339">
        <v>1128</v>
      </c>
      <c r="Y16" s="340">
        <v>100.80319999999995</v>
      </c>
      <c r="Z16" s="340">
        <v>158.60929999999996</v>
      </c>
    </row>
    <row r="17" spans="1:26" x14ac:dyDescent="0.3">
      <c r="A17" s="283" t="s">
        <v>838</v>
      </c>
      <c r="B17" s="284">
        <v>183.779</v>
      </c>
      <c r="C17" s="285">
        <v>21.27</v>
      </c>
      <c r="D17" s="249">
        <v>24.286999999999999</v>
      </c>
      <c r="E17" s="249">
        <v>46.423999999999999</v>
      </c>
      <c r="F17" s="249">
        <v>91.798000000000002</v>
      </c>
      <c r="G17" s="249">
        <v>0</v>
      </c>
      <c r="H17" s="250">
        <v>-0.59637927149594183</v>
      </c>
      <c r="I17" s="250">
        <v>2.6451275748317311</v>
      </c>
      <c r="J17" s="250">
        <v>2.9455843433446351</v>
      </c>
      <c r="K17" s="250">
        <v>27.952072103810227</v>
      </c>
      <c r="L17" s="286">
        <v>0</v>
      </c>
      <c r="M17" s="258">
        <v>19.024000000000001</v>
      </c>
      <c r="N17" s="249">
        <v>6.1369999999999996</v>
      </c>
      <c r="O17" s="249">
        <v>9.51</v>
      </c>
      <c r="P17" s="249">
        <v>13.61</v>
      </c>
      <c r="Q17" s="249">
        <v>133.17400000000001</v>
      </c>
      <c r="R17" s="250">
        <v>-0.20100000000000001</v>
      </c>
      <c r="S17" s="250">
        <v>-4.3010000000000002</v>
      </c>
      <c r="T17" s="250">
        <v>-15.8</v>
      </c>
      <c r="U17" s="250">
        <v>-9.3989999999999991</v>
      </c>
      <c r="V17" s="287">
        <v>68.02</v>
      </c>
      <c r="W17" s="338">
        <v>1500</v>
      </c>
      <c r="X17" s="339">
        <v>1583</v>
      </c>
      <c r="Y17" s="340">
        <v>572.41579999999999</v>
      </c>
      <c r="Z17" s="340">
        <v>537.83500000000004</v>
      </c>
    </row>
    <row r="18" spans="1:26" x14ac:dyDescent="0.3">
      <c r="A18" s="283" t="s">
        <v>839</v>
      </c>
      <c r="B18" s="284">
        <v>2962.5189999999998</v>
      </c>
      <c r="C18" s="285">
        <v>989.09100000000001</v>
      </c>
      <c r="D18" s="249">
        <v>364.75400000000002</v>
      </c>
      <c r="E18" s="249">
        <v>696.76300000000003</v>
      </c>
      <c r="F18" s="249">
        <v>739.14499999999998</v>
      </c>
      <c r="G18" s="249">
        <v>172.76599999999999</v>
      </c>
      <c r="H18" s="250">
        <v>321.71665646529033</v>
      </c>
      <c r="I18" s="250">
        <v>-10.839575460495427</v>
      </c>
      <c r="J18" s="250">
        <v>59.458089706231604</v>
      </c>
      <c r="K18" s="250">
        <v>257.81351331879068</v>
      </c>
      <c r="L18" s="286">
        <v>25.830415961328253</v>
      </c>
      <c r="M18" s="258">
        <v>148.596</v>
      </c>
      <c r="N18" s="249">
        <v>177.89699999999999</v>
      </c>
      <c r="O18" s="249">
        <v>345.35899999999998</v>
      </c>
      <c r="P18" s="249">
        <v>493.92599999999999</v>
      </c>
      <c r="Q18" s="249">
        <v>1692.373</v>
      </c>
      <c r="R18" s="250">
        <v>-33.719000000000001</v>
      </c>
      <c r="S18" s="250">
        <v>-88.795000000000002</v>
      </c>
      <c r="T18" s="250">
        <v>-139.65299999999999</v>
      </c>
      <c r="U18" s="250">
        <v>-15.58</v>
      </c>
      <c r="V18" s="287">
        <v>996.53700000000003</v>
      </c>
      <c r="W18" s="338">
        <v>1100</v>
      </c>
      <c r="X18" s="339">
        <v>1240</v>
      </c>
      <c r="Y18" s="340">
        <v>250.80319999999995</v>
      </c>
      <c r="Z18" s="340">
        <v>235.33500000000004</v>
      </c>
    </row>
    <row r="19" spans="1:26" x14ac:dyDescent="0.3">
      <c r="A19" s="283" t="s">
        <v>840</v>
      </c>
      <c r="B19" s="284">
        <v>1508.115</v>
      </c>
      <c r="C19" s="285">
        <v>582.84299999999996</v>
      </c>
      <c r="D19" s="249">
        <v>186.16800000000001</v>
      </c>
      <c r="E19" s="249">
        <v>367.87700000000001</v>
      </c>
      <c r="F19" s="249">
        <v>246.459</v>
      </c>
      <c r="G19" s="249">
        <v>124.768</v>
      </c>
      <c r="H19" s="250">
        <v>191.79568374505581</v>
      </c>
      <c r="I19" s="250">
        <v>-2.9777492531365133</v>
      </c>
      <c r="J19" s="250">
        <v>16.302783226315864</v>
      </c>
      <c r="K19" s="250">
        <v>117.2186132369285</v>
      </c>
      <c r="L19" s="286">
        <v>-3.2525245175239106</v>
      </c>
      <c r="M19" s="258">
        <v>167.12299999999999</v>
      </c>
      <c r="N19" s="249">
        <v>212.42</v>
      </c>
      <c r="O19" s="249">
        <v>248.48500000000001</v>
      </c>
      <c r="P19" s="249">
        <v>265.70100000000002</v>
      </c>
      <c r="Q19" s="249">
        <v>544.13400000000001</v>
      </c>
      <c r="R19" s="250">
        <v>-67.67</v>
      </c>
      <c r="S19" s="250">
        <v>17.831</v>
      </c>
      <c r="T19" s="250">
        <v>4.7549999999999999</v>
      </c>
      <c r="U19" s="250">
        <v>26.239000000000001</v>
      </c>
      <c r="V19" s="287">
        <v>356.45600000000002</v>
      </c>
      <c r="W19" s="338">
        <v>850</v>
      </c>
      <c r="X19" s="339">
        <v>1040</v>
      </c>
      <c r="Y19" s="340">
        <v>131.44889999999998</v>
      </c>
      <c r="Z19" s="340">
        <v>151.6096</v>
      </c>
    </row>
    <row r="20" spans="1:26" x14ac:dyDescent="0.3">
      <c r="A20" s="283" t="s">
        <v>841</v>
      </c>
      <c r="B20" s="284">
        <v>203.77500000000001</v>
      </c>
      <c r="C20" s="285">
        <v>83.251000000000005</v>
      </c>
      <c r="D20" s="249">
        <v>24.335000000000001</v>
      </c>
      <c r="E20" s="249">
        <v>36.277000000000001</v>
      </c>
      <c r="F20" s="249">
        <v>59.600999999999999</v>
      </c>
      <c r="G20" s="249">
        <v>0.311</v>
      </c>
      <c r="H20" s="250">
        <v>14.978067526097904</v>
      </c>
      <c r="I20" s="250">
        <v>1.1835576751831214</v>
      </c>
      <c r="J20" s="250">
        <v>-2.6433576567422716</v>
      </c>
      <c r="K20" s="250">
        <v>4.9594891718920113</v>
      </c>
      <c r="L20" s="286">
        <v>-0.123</v>
      </c>
      <c r="M20" s="258">
        <v>11.385999999999999</v>
      </c>
      <c r="N20" s="249">
        <v>8.6489999999999991</v>
      </c>
      <c r="O20" s="249">
        <v>9.6310000000000002</v>
      </c>
      <c r="P20" s="249">
        <v>15.939</v>
      </c>
      <c r="Q20" s="249">
        <v>149.303</v>
      </c>
      <c r="R20" s="250">
        <v>-4.66</v>
      </c>
      <c r="S20" s="250">
        <v>-2.4089999999999998</v>
      </c>
      <c r="T20" s="250">
        <v>-10.547000000000001</v>
      </c>
      <c r="U20" s="250">
        <v>-13.036</v>
      </c>
      <c r="V20" s="287">
        <v>63.85</v>
      </c>
      <c r="W20" s="338">
        <v>1500</v>
      </c>
      <c r="X20" s="339">
        <v>1630</v>
      </c>
      <c r="Y20" s="340">
        <v>454.83500000000004</v>
      </c>
      <c r="Z20" s="340">
        <v>519.51199999999994</v>
      </c>
    </row>
    <row r="21" spans="1:26" x14ac:dyDescent="0.3">
      <c r="A21" s="283" t="s">
        <v>842</v>
      </c>
      <c r="B21" s="284">
        <v>196.31100000000001</v>
      </c>
      <c r="C21" s="285">
        <v>82.474999999999994</v>
      </c>
      <c r="D21" s="249">
        <v>39.893000000000001</v>
      </c>
      <c r="E21" s="249">
        <v>33.686999999999998</v>
      </c>
      <c r="F21" s="249">
        <v>27.068999999999999</v>
      </c>
      <c r="G21" s="249">
        <v>13.186999999999999</v>
      </c>
      <c r="H21" s="250">
        <v>20.506238396240953</v>
      </c>
      <c r="I21" s="250">
        <v>9.4550000000000001</v>
      </c>
      <c r="J21" s="250">
        <v>3.8032953618531535</v>
      </c>
      <c r="K21" s="250">
        <v>9.6478295724833227</v>
      </c>
      <c r="L21" s="286">
        <v>-4.1477263569524441</v>
      </c>
      <c r="M21" s="258">
        <v>20.817</v>
      </c>
      <c r="N21" s="249">
        <v>31.715</v>
      </c>
      <c r="O21" s="249">
        <v>44.485999999999997</v>
      </c>
      <c r="P21" s="249">
        <v>35.76</v>
      </c>
      <c r="Q21" s="249">
        <v>53.405999999999999</v>
      </c>
      <c r="R21" s="250">
        <v>-6.45</v>
      </c>
      <c r="S21" s="250">
        <v>-11.52</v>
      </c>
      <c r="T21" s="250">
        <v>5.968</v>
      </c>
      <c r="U21" s="250">
        <v>16.706</v>
      </c>
      <c r="V21" s="287">
        <v>38.225000000000001</v>
      </c>
      <c r="W21" s="338">
        <v>750</v>
      </c>
      <c r="X21" s="339">
        <v>880</v>
      </c>
      <c r="Y21" s="340">
        <v>135.96540000000005</v>
      </c>
      <c r="Z21" s="340">
        <v>148.38430000000005</v>
      </c>
    </row>
    <row r="22" spans="1:26" x14ac:dyDescent="0.3">
      <c r="A22" s="283" t="s">
        <v>843</v>
      </c>
      <c r="B22" s="284">
        <v>1771.9970000000001</v>
      </c>
      <c r="C22" s="285">
        <v>454.67399999999998</v>
      </c>
      <c r="D22" s="249">
        <v>431.66800000000001</v>
      </c>
      <c r="E22" s="249">
        <v>418.298</v>
      </c>
      <c r="F22" s="249">
        <v>431.42899999999997</v>
      </c>
      <c r="G22" s="249">
        <v>35.927999999999997</v>
      </c>
      <c r="H22" s="250">
        <v>80.264617490189735</v>
      </c>
      <c r="I22" s="250">
        <v>-16.716616620931891</v>
      </c>
      <c r="J22" s="250">
        <v>-19.831241905855364</v>
      </c>
      <c r="K22" s="250">
        <v>100.52916565323015</v>
      </c>
      <c r="L22" s="286">
        <v>7.2475280244278508</v>
      </c>
      <c r="M22" s="258">
        <v>189.529</v>
      </c>
      <c r="N22" s="249">
        <v>226.26400000000001</v>
      </c>
      <c r="O22" s="249">
        <v>295.19</v>
      </c>
      <c r="P22" s="249">
        <v>311.29899999999998</v>
      </c>
      <c r="Q22" s="249">
        <v>680.97500000000002</v>
      </c>
      <c r="R22" s="250">
        <v>-41.84</v>
      </c>
      <c r="S22" s="250">
        <v>-29.190999999999999</v>
      </c>
      <c r="T22" s="250">
        <v>-17.042999999999999</v>
      </c>
      <c r="U22" s="250">
        <v>9.6189999999999998</v>
      </c>
      <c r="V22" s="287">
        <v>255.17400000000001</v>
      </c>
      <c r="W22" s="338">
        <v>880</v>
      </c>
      <c r="X22" s="339">
        <v>1010</v>
      </c>
      <c r="Y22" s="340">
        <v>96.125999999999976</v>
      </c>
      <c r="Z22" s="340">
        <v>95.480400000000031</v>
      </c>
    </row>
    <row r="23" spans="1:26" x14ac:dyDescent="0.3">
      <c r="A23" s="283" t="s">
        <v>844</v>
      </c>
      <c r="B23" s="284">
        <v>868.52800000000002</v>
      </c>
      <c r="C23" s="285">
        <v>349.71100000000001</v>
      </c>
      <c r="D23" s="249">
        <v>136.56899999999999</v>
      </c>
      <c r="E23" s="249">
        <v>231.441</v>
      </c>
      <c r="F23" s="249">
        <v>112.51</v>
      </c>
      <c r="G23" s="249">
        <v>38.296999999999997</v>
      </c>
      <c r="H23" s="250">
        <v>67.685281220285802</v>
      </c>
      <c r="I23" s="250">
        <v>-12.798455782924604</v>
      </c>
      <c r="J23" s="250">
        <v>33.639629512322074</v>
      </c>
      <c r="K23" s="250">
        <v>9.8814747051637823</v>
      </c>
      <c r="L23" s="286">
        <v>0.45335281282632789</v>
      </c>
      <c r="M23" s="258">
        <v>92.430999999999997</v>
      </c>
      <c r="N23" s="249">
        <v>205.012</v>
      </c>
      <c r="O23" s="249">
        <v>264.82</v>
      </c>
      <c r="P23" s="249">
        <v>140.58699999999999</v>
      </c>
      <c r="Q23" s="249">
        <v>126.37</v>
      </c>
      <c r="R23" s="250">
        <v>-32.317</v>
      </c>
      <c r="S23" s="250">
        <v>-5.0430000000000001</v>
      </c>
      <c r="T23" s="250">
        <v>42.851999999999997</v>
      </c>
      <c r="U23" s="250">
        <v>49.603000000000002</v>
      </c>
      <c r="V23" s="287">
        <v>66.292000000000002</v>
      </c>
      <c r="W23" s="338">
        <v>660</v>
      </c>
      <c r="X23" s="339">
        <v>840</v>
      </c>
      <c r="Y23" s="340">
        <v>32.900899999999979</v>
      </c>
      <c r="Z23" s="340">
        <v>69.190600000000018</v>
      </c>
    </row>
    <row r="24" spans="1:26" x14ac:dyDescent="0.3">
      <c r="A24" s="283" t="s">
        <v>845</v>
      </c>
      <c r="B24" s="284">
        <v>410.654</v>
      </c>
      <c r="C24" s="285">
        <v>160.43</v>
      </c>
      <c r="D24" s="249">
        <v>60.481000000000002</v>
      </c>
      <c r="E24" s="249">
        <v>99.819000000000003</v>
      </c>
      <c r="F24" s="249">
        <v>81.738</v>
      </c>
      <c r="G24" s="249">
        <v>8.1859999999999999</v>
      </c>
      <c r="H24" s="250">
        <v>31.154321480291809</v>
      </c>
      <c r="I24" s="250">
        <v>-8.7721970067650687</v>
      </c>
      <c r="J24" s="250">
        <v>10.452635046170064</v>
      </c>
      <c r="K24" s="250">
        <v>28.970357902134047</v>
      </c>
      <c r="L24" s="286">
        <v>-1.2090106321634322</v>
      </c>
      <c r="M24" s="258">
        <v>56.317</v>
      </c>
      <c r="N24" s="249">
        <v>98.552000000000007</v>
      </c>
      <c r="O24" s="249">
        <v>107.98699999999999</v>
      </c>
      <c r="P24" s="249">
        <v>63.341999999999999</v>
      </c>
      <c r="Q24" s="249">
        <v>64.090999999999994</v>
      </c>
      <c r="R24" s="250">
        <v>-33.774000000000001</v>
      </c>
      <c r="S24" s="250">
        <v>2.3180000000000001</v>
      </c>
      <c r="T24" s="250">
        <v>32.951999999999998</v>
      </c>
      <c r="U24" s="250">
        <v>36.25</v>
      </c>
      <c r="V24" s="287">
        <v>41.252000000000002</v>
      </c>
      <c r="W24" s="338">
        <v>650</v>
      </c>
      <c r="X24" s="339">
        <v>802</v>
      </c>
      <c r="Y24" s="340">
        <v>114.3528</v>
      </c>
      <c r="Z24" s="340">
        <v>96.513400000000047</v>
      </c>
    </row>
    <row r="25" spans="1:26" x14ac:dyDescent="0.3">
      <c r="A25" s="283" t="s">
        <v>846</v>
      </c>
      <c r="B25" s="284">
        <v>427.18799999999999</v>
      </c>
      <c r="C25" s="285">
        <v>193.209</v>
      </c>
      <c r="D25" s="249">
        <v>69.924999999999997</v>
      </c>
      <c r="E25" s="249">
        <v>89.844999999999999</v>
      </c>
      <c r="F25" s="249">
        <v>59.478000000000002</v>
      </c>
      <c r="G25" s="249">
        <v>14.731</v>
      </c>
      <c r="H25" s="250">
        <v>36.145194553708279</v>
      </c>
      <c r="I25" s="250">
        <v>7.7396560172731403</v>
      </c>
      <c r="J25" s="250">
        <v>6.9934212325918486</v>
      </c>
      <c r="K25" s="250">
        <v>16.57</v>
      </c>
      <c r="L25" s="286">
        <v>-3.2275858094296237</v>
      </c>
      <c r="M25" s="258">
        <v>61.256</v>
      </c>
      <c r="N25" s="249">
        <v>97.707999999999998</v>
      </c>
      <c r="O25" s="249">
        <v>107.9</v>
      </c>
      <c r="P25" s="249">
        <v>59.829000000000001</v>
      </c>
      <c r="Q25" s="249">
        <v>81.88</v>
      </c>
      <c r="R25" s="250">
        <v>-34.655999999999999</v>
      </c>
      <c r="S25" s="250">
        <v>3.9049999999999998</v>
      </c>
      <c r="T25" s="250">
        <v>34.811999999999998</v>
      </c>
      <c r="U25" s="250">
        <v>27.975000000000001</v>
      </c>
      <c r="V25" s="287">
        <v>45.021999999999998</v>
      </c>
      <c r="W25" s="338">
        <v>650</v>
      </c>
      <c r="X25" s="339">
        <v>859</v>
      </c>
      <c r="Y25" s="340">
        <v>101.28830000000005</v>
      </c>
      <c r="Z25" s="340">
        <v>118.23910000000001</v>
      </c>
    </row>
    <row r="26" spans="1:26" x14ac:dyDescent="0.3">
      <c r="A26" s="283" t="s">
        <v>847</v>
      </c>
      <c r="B26" s="284">
        <v>623.32299999999998</v>
      </c>
      <c r="C26" s="285">
        <v>238.18</v>
      </c>
      <c r="D26" s="249">
        <v>125.408</v>
      </c>
      <c r="E26" s="249">
        <v>146.84700000000001</v>
      </c>
      <c r="F26" s="249">
        <v>57.828000000000003</v>
      </c>
      <c r="G26" s="249">
        <v>55.06</v>
      </c>
      <c r="H26" s="250">
        <v>21.231075023644806</v>
      </c>
      <c r="I26" s="250">
        <v>19.14069790688221</v>
      </c>
      <c r="J26" s="250">
        <v>20.589516787400221</v>
      </c>
      <c r="K26" s="250">
        <v>15.273394247635654</v>
      </c>
      <c r="L26" s="286">
        <v>-1.7658742360232209</v>
      </c>
      <c r="M26" s="258">
        <v>103.485</v>
      </c>
      <c r="N26" s="249">
        <v>168.184</v>
      </c>
      <c r="O26" s="249">
        <v>141.26</v>
      </c>
      <c r="P26" s="249">
        <v>79.644000000000005</v>
      </c>
      <c r="Q26" s="249">
        <v>76.293000000000006</v>
      </c>
      <c r="R26" s="250">
        <v>-53.27</v>
      </c>
      <c r="S26" s="250">
        <v>18.693999999999999</v>
      </c>
      <c r="T26" s="250">
        <v>34.26</v>
      </c>
      <c r="U26" s="250">
        <v>39.226999999999997</v>
      </c>
      <c r="V26" s="287">
        <v>49.542000000000002</v>
      </c>
      <c r="W26" s="338">
        <v>600</v>
      </c>
      <c r="X26" s="339">
        <v>774</v>
      </c>
      <c r="Y26" s="340">
        <v>77.417400000000043</v>
      </c>
      <c r="Z26" s="340">
        <v>115.54589999999996</v>
      </c>
    </row>
    <row r="27" spans="1:26" x14ac:dyDescent="0.3">
      <c r="A27" s="283" t="s">
        <v>848</v>
      </c>
      <c r="B27" s="284">
        <v>646.22799999999995</v>
      </c>
      <c r="C27" s="285">
        <v>255.89</v>
      </c>
      <c r="D27" s="249">
        <v>130.00800000000001</v>
      </c>
      <c r="E27" s="249">
        <v>107.11499999999999</v>
      </c>
      <c r="F27" s="249">
        <v>84.453999999999994</v>
      </c>
      <c r="G27" s="249">
        <v>68.760999999999996</v>
      </c>
      <c r="H27" s="250">
        <v>-11.933325650246871</v>
      </c>
      <c r="I27" s="250">
        <v>-4.8013477372347841</v>
      </c>
      <c r="J27" s="250">
        <v>-11.80695206814236</v>
      </c>
      <c r="K27" s="250">
        <v>22.730845526876337</v>
      </c>
      <c r="L27" s="286">
        <v>19.366599888271935</v>
      </c>
      <c r="M27" s="258">
        <v>92.977999999999994</v>
      </c>
      <c r="N27" s="249">
        <v>105.01</v>
      </c>
      <c r="O27" s="249">
        <v>152.69200000000001</v>
      </c>
      <c r="P27" s="249">
        <v>103.327</v>
      </c>
      <c r="Q27" s="249">
        <v>123.48699999999999</v>
      </c>
      <c r="R27" s="250">
        <v>-79.769000000000005</v>
      </c>
      <c r="S27" s="250">
        <v>-57.899000000000001</v>
      </c>
      <c r="T27" s="250">
        <v>23.202999999999999</v>
      </c>
      <c r="U27" s="250">
        <v>55.837000000000003</v>
      </c>
      <c r="V27" s="287">
        <v>79.117999999999995</v>
      </c>
      <c r="W27" s="338">
        <v>700</v>
      </c>
      <c r="X27" s="339">
        <v>860</v>
      </c>
      <c r="Y27" s="340">
        <v>177.41740000000004</v>
      </c>
      <c r="Z27" s="340">
        <v>149.28769999999997</v>
      </c>
    </row>
    <row r="28" spans="1:26" x14ac:dyDescent="0.3">
      <c r="A28" s="283" t="s">
        <v>849</v>
      </c>
      <c r="B28" s="284">
        <v>165.928</v>
      </c>
      <c r="C28" s="285">
        <v>42.258000000000003</v>
      </c>
      <c r="D28" s="249">
        <v>54.076999999999998</v>
      </c>
      <c r="E28" s="249">
        <v>31.425999999999998</v>
      </c>
      <c r="F28" s="249">
        <v>24.785</v>
      </c>
      <c r="G28" s="249">
        <v>13.382</v>
      </c>
      <c r="H28" s="250">
        <v>0.59619228698125515</v>
      </c>
      <c r="I28" s="250">
        <v>-2.8276253364183797</v>
      </c>
      <c r="J28" s="250">
        <v>-2.8069256898050154</v>
      </c>
      <c r="K28" s="250">
        <v>9.3320000000000007</v>
      </c>
      <c r="L28" s="286">
        <v>2.700057020072971</v>
      </c>
      <c r="M28" s="258">
        <v>22.597999999999999</v>
      </c>
      <c r="N28" s="249">
        <v>25.904</v>
      </c>
      <c r="O28" s="249">
        <v>34.642000000000003</v>
      </c>
      <c r="P28" s="249">
        <v>27.536000000000001</v>
      </c>
      <c r="Q28" s="249">
        <v>43.143000000000001</v>
      </c>
      <c r="R28" s="250">
        <v>-7.0060000000000002</v>
      </c>
      <c r="S28" s="250">
        <v>-3.931</v>
      </c>
      <c r="T28" s="250">
        <v>-5.0629999999999997</v>
      </c>
      <c r="U28" s="250">
        <v>7.6719999999999997</v>
      </c>
      <c r="V28" s="287">
        <v>16.631</v>
      </c>
      <c r="W28" s="338">
        <v>750</v>
      </c>
      <c r="X28" s="339">
        <v>850</v>
      </c>
      <c r="Y28" s="340">
        <v>96.77170000000001</v>
      </c>
      <c r="Z28" s="340">
        <v>92.255199999999945</v>
      </c>
    </row>
    <row r="29" spans="1:26" x14ac:dyDescent="0.3">
      <c r="A29" s="283" t="s">
        <v>850</v>
      </c>
      <c r="B29" s="284">
        <v>795.495</v>
      </c>
      <c r="C29" s="285">
        <v>263.08300000000003</v>
      </c>
      <c r="D29" s="249">
        <v>68.409000000000006</v>
      </c>
      <c r="E29" s="249">
        <v>265.815</v>
      </c>
      <c r="F29" s="249">
        <v>189.64599999999999</v>
      </c>
      <c r="G29" s="249">
        <v>8.5419999999999998</v>
      </c>
      <c r="H29" s="250">
        <v>40.97555800618089</v>
      </c>
      <c r="I29" s="250">
        <v>-13.90567922833719</v>
      </c>
      <c r="J29" s="250">
        <v>4.9043225059262188</v>
      </c>
      <c r="K29" s="250">
        <v>68.95177916353515</v>
      </c>
      <c r="L29" s="286">
        <v>-1.7351222570728333</v>
      </c>
      <c r="M29" s="258">
        <v>52.244999999999997</v>
      </c>
      <c r="N29" s="249">
        <v>37.433</v>
      </c>
      <c r="O29" s="249">
        <v>54.84</v>
      </c>
      <c r="P29" s="249">
        <v>102.636</v>
      </c>
      <c r="Q29" s="249">
        <v>525.68600000000004</v>
      </c>
      <c r="R29" s="250">
        <v>-20.751000000000001</v>
      </c>
      <c r="S29" s="250">
        <v>-21.327999999999999</v>
      </c>
      <c r="T29" s="250">
        <v>-48.973999999999997</v>
      </c>
      <c r="U29" s="250">
        <v>-10.436999999999999</v>
      </c>
      <c r="V29" s="287">
        <v>224.708</v>
      </c>
      <c r="W29" s="338">
        <v>1300</v>
      </c>
      <c r="X29" s="339">
        <v>1400</v>
      </c>
      <c r="Y29" s="340">
        <v>333.22220000000004</v>
      </c>
      <c r="Z29" s="340">
        <v>302.577</v>
      </c>
    </row>
    <row r="30" spans="1:26" x14ac:dyDescent="0.3">
      <c r="A30" s="283" t="s">
        <v>851</v>
      </c>
      <c r="B30" s="284">
        <v>1051.5060000000001</v>
      </c>
      <c r="C30" s="285">
        <v>155.65299999999999</v>
      </c>
      <c r="D30" s="249">
        <v>380.80700000000002</v>
      </c>
      <c r="E30" s="249">
        <v>244.148</v>
      </c>
      <c r="F30" s="249">
        <v>265.608</v>
      </c>
      <c r="G30" s="249">
        <v>5.29</v>
      </c>
      <c r="H30" s="250">
        <v>28.002301472149643</v>
      </c>
      <c r="I30" s="250">
        <v>-9.0684302098749896</v>
      </c>
      <c r="J30" s="250">
        <v>22.960673883179261</v>
      </c>
      <c r="K30" s="250">
        <v>75.899905792403644</v>
      </c>
      <c r="L30" s="286">
        <v>2.7518755339790939</v>
      </c>
      <c r="M30" s="258">
        <v>121.10599999999999</v>
      </c>
      <c r="N30" s="249">
        <v>65.718000000000004</v>
      </c>
      <c r="O30" s="249">
        <v>87.83</v>
      </c>
      <c r="P30" s="249">
        <v>113.69</v>
      </c>
      <c r="Q30" s="249">
        <v>627.60799999999995</v>
      </c>
      <c r="R30" s="250">
        <v>-9.4570000000000007</v>
      </c>
      <c r="S30" s="250">
        <v>-21.513000000000002</v>
      </c>
      <c r="T30" s="250">
        <v>-21.939</v>
      </c>
      <c r="U30" s="250">
        <v>-15.369</v>
      </c>
      <c r="V30" s="287">
        <v>206.12200000000001</v>
      </c>
      <c r="W30" s="338">
        <v>1200</v>
      </c>
      <c r="X30" s="339">
        <v>1360</v>
      </c>
      <c r="Y30" s="340">
        <v>220.1576</v>
      </c>
      <c r="Z30" s="340">
        <v>249.51199999999994</v>
      </c>
    </row>
    <row r="31" spans="1:26" x14ac:dyDescent="0.3">
      <c r="A31" s="283" t="s">
        <v>852</v>
      </c>
      <c r="B31" s="284">
        <v>1212.816</v>
      </c>
      <c r="C31" s="285">
        <v>449.71800000000002</v>
      </c>
      <c r="D31" s="249">
        <v>169.63399999999999</v>
      </c>
      <c r="E31" s="249">
        <v>319.76900000000001</v>
      </c>
      <c r="F31" s="249">
        <v>220.339</v>
      </c>
      <c r="G31" s="249">
        <v>53.356000000000002</v>
      </c>
      <c r="H31" s="250">
        <v>77.748016218269996</v>
      </c>
      <c r="I31" s="250">
        <v>-26.622970469912804</v>
      </c>
      <c r="J31" s="250">
        <v>5.8003122176057076</v>
      </c>
      <c r="K31" s="250">
        <v>26.472462208232493</v>
      </c>
      <c r="L31" s="286">
        <v>20.850169263847775</v>
      </c>
      <c r="M31" s="258">
        <v>129.09200000000001</v>
      </c>
      <c r="N31" s="249">
        <v>206.34</v>
      </c>
      <c r="O31" s="249">
        <v>321.35000000000002</v>
      </c>
      <c r="P31" s="249">
        <v>232.69900000000001</v>
      </c>
      <c r="Q31" s="249">
        <v>267.69499999999999</v>
      </c>
      <c r="R31" s="250">
        <v>-8.9220000000000006</v>
      </c>
      <c r="S31" s="250">
        <v>-33.761000000000003</v>
      </c>
      <c r="T31" s="250">
        <v>19.222000000000001</v>
      </c>
      <c r="U31" s="250">
        <v>44.688000000000002</v>
      </c>
      <c r="V31" s="287">
        <v>91.465999999999994</v>
      </c>
      <c r="W31" s="338">
        <v>750</v>
      </c>
      <c r="X31" s="339">
        <v>890</v>
      </c>
      <c r="Y31" s="340">
        <v>44.513400000000047</v>
      </c>
      <c r="Z31" s="340">
        <v>66.93240000000003</v>
      </c>
    </row>
    <row r="32" spans="1:26" x14ac:dyDescent="0.3">
      <c r="A32" s="283" t="s">
        <v>853</v>
      </c>
      <c r="B32" s="284">
        <v>659.79499999999996</v>
      </c>
      <c r="C32" s="285">
        <v>174.90799999999999</v>
      </c>
      <c r="D32" s="249">
        <v>80.716999999999999</v>
      </c>
      <c r="E32" s="249">
        <v>122.13800000000001</v>
      </c>
      <c r="F32" s="249">
        <v>271.26600000000002</v>
      </c>
      <c r="G32" s="249">
        <v>10.766</v>
      </c>
      <c r="H32" s="250">
        <v>42.262239119699224</v>
      </c>
      <c r="I32" s="250">
        <v>-12.202029511804925</v>
      </c>
      <c r="J32" s="250">
        <v>8.8784482066330384E-2</v>
      </c>
      <c r="K32" s="250">
        <v>73.027185601426311</v>
      </c>
      <c r="L32" s="286">
        <v>0.86899999999999999</v>
      </c>
      <c r="M32" s="258">
        <v>66.152000000000001</v>
      </c>
      <c r="N32" s="249">
        <v>70.724000000000004</v>
      </c>
      <c r="O32" s="249">
        <v>103.39700000000001</v>
      </c>
      <c r="P32" s="249">
        <v>121.827</v>
      </c>
      <c r="Q32" s="249">
        <v>271.76600000000002</v>
      </c>
      <c r="R32" s="250">
        <v>-24.184999999999999</v>
      </c>
      <c r="S32" s="250">
        <v>1.006</v>
      </c>
      <c r="T32" s="250">
        <v>2.9590000000000001</v>
      </c>
      <c r="U32" s="250">
        <v>11.11</v>
      </c>
      <c r="V32" s="287">
        <v>125.018</v>
      </c>
      <c r="W32" s="338">
        <v>910</v>
      </c>
      <c r="X32" s="339">
        <v>1010</v>
      </c>
      <c r="Y32" s="340">
        <v>113.06150000000002</v>
      </c>
      <c r="Z32" s="340">
        <v>121.6096</v>
      </c>
    </row>
    <row r="33" spans="1:26" x14ac:dyDescent="0.3">
      <c r="A33" s="283" t="s">
        <v>854</v>
      </c>
      <c r="B33" s="284">
        <v>406.89499999999998</v>
      </c>
      <c r="C33" s="285">
        <v>175.845</v>
      </c>
      <c r="D33" s="249">
        <v>63.381999999999998</v>
      </c>
      <c r="E33" s="249">
        <v>84.968999999999994</v>
      </c>
      <c r="F33" s="249">
        <v>30.113</v>
      </c>
      <c r="G33" s="249">
        <v>52.585999999999999</v>
      </c>
      <c r="H33" s="250">
        <v>18.399742341239705</v>
      </c>
      <c r="I33" s="250">
        <v>-5.9686429091837638</v>
      </c>
      <c r="J33" s="250">
        <v>7.842407297640035</v>
      </c>
      <c r="K33" s="250">
        <v>12.306709301427684</v>
      </c>
      <c r="L33" s="286">
        <v>8.1829592677174148</v>
      </c>
      <c r="M33" s="258">
        <v>85.555999999999997</v>
      </c>
      <c r="N33" s="249">
        <v>90.697999999999993</v>
      </c>
      <c r="O33" s="249">
        <v>90.527000000000001</v>
      </c>
      <c r="P33" s="249">
        <v>53.121000000000002</v>
      </c>
      <c r="Q33" s="249">
        <v>38.576999999999998</v>
      </c>
      <c r="R33" s="250">
        <v>-27.841000000000001</v>
      </c>
      <c r="S33" s="250">
        <v>-2.375</v>
      </c>
      <c r="T33" s="250">
        <v>31.001999999999999</v>
      </c>
      <c r="U33" s="250">
        <v>21.34</v>
      </c>
      <c r="V33" s="287">
        <v>20.045999999999999</v>
      </c>
      <c r="W33" s="338">
        <v>600</v>
      </c>
      <c r="X33" s="339">
        <v>785</v>
      </c>
      <c r="Y33" s="340">
        <v>103.54649999999998</v>
      </c>
      <c r="Z33" s="340">
        <v>92.577999999999975</v>
      </c>
    </row>
    <row r="34" spans="1:26" x14ac:dyDescent="0.3">
      <c r="A34" s="283" t="s">
        <v>855</v>
      </c>
      <c r="B34" s="284">
        <v>866.82100000000003</v>
      </c>
      <c r="C34" s="285">
        <v>353.90699999999998</v>
      </c>
      <c r="D34" s="249">
        <v>174.726</v>
      </c>
      <c r="E34" s="249">
        <v>164.95699999999999</v>
      </c>
      <c r="F34" s="249">
        <v>129.208</v>
      </c>
      <c r="G34" s="249">
        <v>44.023000000000003</v>
      </c>
      <c r="H34" s="250">
        <v>80.521770985818932</v>
      </c>
      <c r="I34" s="250">
        <v>-12.216915229469217</v>
      </c>
      <c r="J34" s="250">
        <v>0.17193265853595222</v>
      </c>
      <c r="K34" s="250">
        <v>42.596070842445599</v>
      </c>
      <c r="L34" s="286">
        <v>8.4918886416041346</v>
      </c>
      <c r="M34" s="258">
        <v>113.584</v>
      </c>
      <c r="N34" s="249">
        <v>217.083</v>
      </c>
      <c r="O34" s="249">
        <v>228.05699999999999</v>
      </c>
      <c r="P34" s="249">
        <v>128.221</v>
      </c>
      <c r="Q34" s="249">
        <v>131.26400000000001</v>
      </c>
      <c r="R34" s="250">
        <v>-42.286000000000001</v>
      </c>
      <c r="S34" s="250">
        <v>0.95399999999999996</v>
      </c>
      <c r="T34" s="250">
        <v>47.101999999999997</v>
      </c>
      <c r="U34" s="250">
        <v>50.244999999999997</v>
      </c>
      <c r="V34" s="287">
        <v>80.736999999999995</v>
      </c>
      <c r="W34" s="338">
        <v>650</v>
      </c>
      <c r="X34" s="339">
        <v>830</v>
      </c>
      <c r="Y34" s="340">
        <v>62.094500000000039</v>
      </c>
      <c r="Z34" s="340">
        <v>85.319799999999987</v>
      </c>
    </row>
    <row r="35" spans="1:26" x14ac:dyDescent="0.3">
      <c r="A35" s="283" t="s">
        <v>856</v>
      </c>
      <c r="B35" s="284">
        <v>150.23099999999999</v>
      </c>
      <c r="C35" s="285">
        <v>58.77</v>
      </c>
      <c r="D35" s="249">
        <v>35.847000000000001</v>
      </c>
      <c r="E35" s="249">
        <v>22.210999999999999</v>
      </c>
      <c r="F35" s="249">
        <v>19.344000000000001</v>
      </c>
      <c r="G35" s="249">
        <v>14.058999999999999</v>
      </c>
      <c r="H35" s="250">
        <v>3.5838714206555813</v>
      </c>
      <c r="I35" s="250">
        <v>8.1743301766200958</v>
      </c>
      <c r="J35" s="250">
        <v>4.0169785538895955</v>
      </c>
      <c r="K35" s="250">
        <v>8.6316625925607084</v>
      </c>
      <c r="L35" s="286">
        <v>0.79411404014594156</v>
      </c>
      <c r="M35" s="258">
        <v>17.271000000000001</v>
      </c>
      <c r="N35" s="249">
        <v>30.023</v>
      </c>
      <c r="O35" s="249">
        <v>37.914999999999999</v>
      </c>
      <c r="P35" s="249">
        <v>20.957999999999998</v>
      </c>
      <c r="Q35" s="249">
        <v>35.167000000000002</v>
      </c>
      <c r="R35" s="250">
        <v>-12.936</v>
      </c>
      <c r="S35" s="250">
        <v>-2.4159999999999999</v>
      </c>
      <c r="T35" s="250">
        <v>11.147</v>
      </c>
      <c r="U35" s="250">
        <v>10.78</v>
      </c>
      <c r="V35" s="287">
        <v>24.677</v>
      </c>
      <c r="W35" s="338">
        <v>700</v>
      </c>
      <c r="X35" s="339">
        <v>804</v>
      </c>
      <c r="Y35" s="340">
        <v>138.22370000000001</v>
      </c>
      <c r="Z35" s="340">
        <v>116.80380000000002</v>
      </c>
    </row>
    <row r="36" spans="1:26" x14ac:dyDescent="0.3">
      <c r="A36" s="283" t="s">
        <v>857</v>
      </c>
      <c r="B36" s="284">
        <v>279.59500000000003</v>
      </c>
      <c r="C36" s="285">
        <v>109.30500000000001</v>
      </c>
      <c r="D36" s="249">
        <v>34.378</v>
      </c>
      <c r="E36" s="249">
        <v>75.477999999999994</v>
      </c>
      <c r="F36" s="249">
        <v>55.212000000000003</v>
      </c>
      <c r="G36" s="249">
        <v>5.2220000000000004</v>
      </c>
      <c r="H36" s="250">
        <v>10.625776086136611</v>
      </c>
      <c r="I36" s="250">
        <v>4.0926620667843672</v>
      </c>
      <c r="J36" s="250">
        <v>15.84531425595368</v>
      </c>
      <c r="K36" s="250">
        <v>15.372815084983282</v>
      </c>
      <c r="L36" s="286">
        <v>-3.772770123336977</v>
      </c>
      <c r="M36" s="258">
        <v>34.588999999999999</v>
      </c>
      <c r="N36" s="249">
        <v>54.231000000000002</v>
      </c>
      <c r="O36" s="249">
        <v>74.061999999999998</v>
      </c>
      <c r="P36" s="249">
        <v>49.430999999999997</v>
      </c>
      <c r="Q36" s="249">
        <v>54.148000000000003</v>
      </c>
      <c r="R36" s="250">
        <v>-20.065000000000001</v>
      </c>
      <c r="S36" s="250">
        <v>-10.907</v>
      </c>
      <c r="T36" s="250">
        <v>20.678999999999998</v>
      </c>
      <c r="U36" s="250">
        <v>23.547000000000001</v>
      </c>
      <c r="V36" s="287">
        <v>36.356999999999999</v>
      </c>
      <c r="W36" s="338">
        <v>700</v>
      </c>
      <c r="X36" s="339">
        <v>860</v>
      </c>
      <c r="Y36" s="340">
        <v>125.15909999999997</v>
      </c>
      <c r="Z36" s="340">
        <v>141.44889999999998</v>
      </c>
    </row>
    <row r="37" spans="1:26" x14ac:dyDescent="0.3">
      <c r="A37" s="283" t="s">
        <v>858</v>
      </c>
      <c r="B37" s="284">
        <v>541.72199999999998</v>
      </c>
      <c r="C37" s="285">
        <v>187.97800000000001</v>
      </c>
      <c r="D37" s="249">
        <v>87.265000000000001</v>
      </c>
      <c r="E37" s="249">
        <v>138.898</v>
      </c>
      <c r="F37" s="249">
        <v>105.749</v>
      </c>
      <c r="G37" s="249">
        <v>21.832000000000001</v>
      </c>
      <c r="H37" s="250">
        <v>93.73173263708118</v>
      </c>
      <c r="I37" s="250">
        <v>5.6214420819593212</v>
      </c>
      <c r="J37" s="250">
        <v>9.4181210797814998</v>
      </c>
      <c r="K37" s="250">
        <v>51.548608948317806</v>
      </c>
      <c r="L37" s="286">
        <v>7.9941995702553994</v>
      </c>
      <c r="M37" s="258">
        <v>19.027999999999999</v>
      </c>
      <c r="N37" s="249">
        <v>27.151</v>
      </c>
      <c r="O37" s="249">
        <v>78.423000000000002</v>
      </c>
      <c r="P37" s="249">
        <v>114.57</v>
      </c>
      <c r="Q37" s="249">
        <v>286.41500000000002</v>
      </c>
      <c r="R37" s="250">
        <v>3.581</v>
      </c>
      <c r="S37" s="250">
        <v>-5.5940000000000003</v>
      </c>
      <c r="T37" s="250">
        <v>-8.8940000000000001</v>
      </c>
      <c r="U37" s="250">
        <v>24.734999999999999</v>
      </c>
      <c r="V37" s="287">
        <v>155.98500000000001</v>
      </c>
      <c r="W37" s="338">
        <v>1000</v>
      </c>
      <c r="X37" s="339">
        <v>1170</v>
      </c>
      <c r="Y37" s="340">
        <v>98.544999999999959</v>
      </c>
      <c r="Z37" s="340">
        <v>137.89899999999989</v>
      </c>
    </row>
    <row r="38" spans="1:26" x14ac:dyDescent="0.3">
      <c r="A38" s="283" t="s">
        <v>859</v>
      </c>
      <c r="B38" s="284">
        <v>162.13999999999999</v>
      </c>
      <c r="C38" s="285">
        <v>31.335999999999999</v>
      </c>
      <c r="D38" s="249">
        <v>49.396000000000001</v>
      </c>
      <c r="E38" s="249">
        <v>41.862000000000002</v>
      </c>
      <c r="F38" s="249">
        <v>35.825000000000003</v>
      </c>
      <c r="G38" s="249">
        <v>3.7210000000000001</v>
      </c>
      <c r="H38" s="250">
        <v>4.4927405361670498</v>
      </c>
      <c r="I38" s="250">
        <v>0.55839724801422563</v>
      </c>
      <c r="J38" s="250">
        <v>-0.94985301598123628</v>
      </c>
      <c r="K38" s="250">
        <v>11.931827517838995</v>
      </c>
      <c r="L38" s="286">
        <v>-0.76351415187400928</v>
      </c>
      <c r="M38" s="258">
        <v>12.436</v>
      </c>
      <c r="N38" s="249">
        <v>7.77</v>
      </c>
      <c r="O38" s="249">
        <v>17.190999999999999</v>
      </c>
      <c r="P38" s="249">
        <v>34.43</v>
      </c>
      <c r="Q38" s="249">
        <v>83.424000000000007</v>
      </c>
      <c r="R38" s="250">
        <v>-0.38</v>
      </c>
      <c r="S38" s="250">
        <v>-3.2090000000000001</v>
      </c>
      <c r="T38" s="250">
        <v>-2.0529999999999999</v>
      </c>
      <c r="U38" s="250">
        <v>-0.67200000000000004</v>
      </c>
      <c r="V38" s="287">
        <v>23.382999999999999</v>
      </c>
      <c r="W38" s="338">
        <v>1000</v>
      </c>
      <c r="X38" s="339">
        <v>1180</v>
      </c>
      <c r="Y38" s="340">
        <v>46.286699999999996</v>
      </c>
      <c r="Z38" s="340">
        <v>121.76999999999998</v>
      </c>
    </row>
    <row r="39" spans="1:26" x14ac:dyDescent="0.3">
      <c r="A39" s="283" t="s">
        <v>860</v>
      </c>
      <c r="B39" s="284">
        <v>1265.2090000000001</v>
      </c>
      <c r="C39" s="285">
        <v>264.47399999999999</v>
      </c>
      <c r="D39" s="249">
        <v>366.07</v>
      </c>
      <c r="E39" s="249">
        <v>279.279</v>
      </c>
      <c r="F39" s="249">
        <v>349.10199999999998</v>
      </c>
      <c r="G39" s="249">
        <v>6.2839999999999998</v>
      </c>
      <c r="H39" s="250">
        <v>81.600706546207107</v>
      </c>
      <c r="I39" s="250">
        <v>4.6013043114184988</v>
      </c>
      <c r="J39" s="250">
        <v>16.001492056246729</v>
      </c>
      <c r="K39" s="250">
        <v>84.928493476195257</v>
      </c>
      <c r="L39" s="286">
        <v>2.8745320297470629</v>
      </c>
      <c r="M39" s="258">
        <v>90.369</v>
      </c>
      <c r="N39" s="249">
        <v>44.902999999999999</v>
      </c>
      <c r="O39" s="249">
        <v>72.866</v>
      </c>
      <c r="P39" s="249">
        <v>155.714</v>
      </c>
      <c r="Q39" s="249">
        <v>867.80600000000004</v>
      </c>
      <c r="R39" s="250">
        <v>2.012</v>
      </c>
      <c r="S39" s="250">
        <v>-16.946999999999999</v>
      </c>
      <c r="T39" s="250">
        <v>-70.435000000000002</v>
      </c>
      <c r="U39" s="250">
        <v>-45.000999999999998</v>
      </c>
      <c r="V39" s="287">
        <v>340.40499999999997</v>
      </c>
      <c r="W39" s="338">
        <v>1200</v>
      </c>
      <c r="X39" s="339">
        <v>1380</v>
      </c>
      <c r="Y39" s="340">
        <v>180.96400000000006</v>
      </c>
      <c r="Z39" s="340">
        <v>232.93100000000004</v>
      </c>
    </row>
    <row r="40" spans="1:26" x14ac:dyDescent="0.3">
      <c r="A40" s="283" t="s">
        <v>861</v>
      </c>
      <c r="B40" s="284">
        <v>279.73500000000001</v>
      </c>
      <c r="C40" s="285">
        <v>123.211</v>
      </c>
      <c r="D40" s="249">
        <v>43.317999999999998</v>
      </c>
      <c r="E40" s="249">
        <v>42.944000000000003</v>
      </c>
      <c r="F40" s="249">
        <v>35.426000000000002</v>
      </c>
      <c r="G40" s="249">
        <v>34.835999999999999</v>
      </c>
      <c r="H40" s="250">
        <v>33.058465587402566</v>
      </c>
      <c r="I40" s="250">
        <v>-3.6139999999999999</v>
      </c>
      <c r="J40" s="250">
        <v>2.2784221630539396</v>
      </c>
      <c r="K40" s="250">
        <v>-0.12653171520089382</v>
      </c>
      <c r="L40" s="286">
        <v>11.593722351633234</v>
      </c>
      <c r="M40" s="258">
        <v>35.850999999999999</v>
      </c>
      <c r="N40" s="249">
        <v>50.991</v>
      </c>
      <c r="O40" s="249">
        <v>60.911000000000001</v>
      </c>
      <c r="P40" s="249">
        <v>47.978000000000002</v>
      </c>
      <c r="Q40" s="249">
        <v>61.488999999999997</v>
      </c>
      <c r="R40" s="250">
        <v>-13.737</v>
      </c>
      <c r="S40" s="250">
        <v>-9.8849999999999998</v>
      </c>
      <c r="T40" s="250">
        <v>10.186999999999999</v>
      </c>
      <c r="U40" s="250">
        <v>22.274999999999999</v>
      </c>
      <c r="V40" s="287">
        <v>32.912999999999997</v>
      </c>
      <c r="W40" s="338">
        <v>700</v>
      </c>
      <c r="X40" s="339">
        <v>845</v>
      </c>
      <c r="Y40" s="340">
        <v>112.09450000000004</v>
      </c>
      <c r="Z40" s="340">
        <v>126.44889999999998</v>
      </c>
    </row>
    <row r="41" spans="1:26" x14ac:dyDescent="0.3">
      <c r="A41" s="283" t="s">
        <v>862</v>
      </c>
      <c r="B41" s="284">
        <v>3642.99</v>
      </c>
      <c r="C41" s="285">
        <v>415.44799999999998</v>
      </c>
      <c r="D41" s="249">
        <v>925.55399999999997</v>
      </c>
      <c r="E41" s="249">
        <v>662.79700000000003</v>
      </c>
      <c r="F41" s="249">
        <v>1599.3</v>
      </c>
      <c r="G41" s="249">
        <v>39.890999999999998</v>
      </c>
      <c r="H41" s="250">
        <v>51.814410350901774</v>
      </c>
      <c r="I41" s="250">
        <v>-18.782011654305272</v>
      </c>
      <c r="J41" s="250">
        <v>39.409616661439649</v>
      </c>
      <c r="K41" s="250">
        <v>191.05248958789929</v>
      </c>
      <c r="L41" s="286">
        <v>-5.4735372125720092</v>
      </c>
      <c r="M41" s="258">
        <v>323.99700000000001</v>
      </c>
      <c r="N41" s="249">
        <v>265.887</v>
      </c>
      <c r="O41" s="249">
        <v>373.37200000000001</v>
      </c>
      <c r="P41" s="249">
        <v>408.78800000000001</v>
      </c>
      <c r="Q41" s="249">
        <v>2153.7339999999999</v>
      </c>
      <c r="R41" s="250">
        <v>-49.801000000000002</v>
      </c>
      <c r="S41" s="250">
        <v>-116.86799999999999</v>
      </c>
      <c r="T41" s="250">
        <v>-187.249</v>
      </c>
      <c r="U41" s="250">
        <v>-108.596</v>
      </c>
      <c r="V41" s="287">
        <v>778.91600000000005</v>
      </c>
      <c r="W41" s="338">
        <v>1200</v>
      </c>
      <c r="X41" s="339">
        <v>1310</v>
      </c>
      <c r="Y41" s="340">
        <v>285.48040000000003</v>
      </c>
      <c r="Z41" s="340">
        <v>272.673</v>
      </c>
    </row>
    <row r="42" spans="1:26" x14ac:dyDescent="0.3">
      <c r="A42" s="283" t="s">
        <v>863</v>
      </c>
      <c r="B42" s="284">
        <v>1527.431</v>
      </c>
      <c r="C42" s="285">
        <v>590.55999999999995</v>
      </c>
      <c r="D42" s="249">
        <v>179.93600000000001</v>
      </c>
      <c r="E42" s="249">
        <v>347.83800000000002</v>
      </c>
      <c r="F42" s="249">
        <v>227.24199999999999</v>
      </c>
      <c r="G42" s="249">
        <v>181.85499999999999</v>
      </c>
      <c r="H42" s="250">
        <v>146.25203288666594</v>
      </c>
      <c r="I42" s="250">
        <v>2.8579305887585504</v>
      </c>
      <c r="J42" s="250">
        <v>70.023405442641518</v>
      </c>
      <c r="K42" s="250">
        <v>146.59343701903731</v>
      </c>
      <c r="L42" s="286">
        <v>-17.516810589106026</v>
      </c>
      <c r="M42" s="258">
        <v>181.74600000000001</v>
      </c>
      <c r="N42" s="249">
        <v>286.14299999999997</v>
      </c>
      <c r="O42" s="249">
        <v>293.74799999999999</v>
      </c>
      <c r="P42" s="249">
        <v>247.685</v>
      </c>
      <c r="Q42" s="249">
        <v>432.58499999999998</v>
      </c>
      <c r="R42" s="250">
        <v>-47.817999999999998</v>
      </c>
      <c r="S42" s="250">
        <v>6.798</v>
      </c>
      <c r="T42" s="250">
        <v>6.4290000000000003</v>
      </c>
      <c r="U42" s="250">
        <v>100.36199999999999</v>
      </c>
      <c r="V42" s="287">
        <v>311.23599999999999</v>
      </c>
      <c r="W42" s="338">
        <v>750</v>
      </c>
      <c r="X42" s="339">
        <v>930</v>
      </c>
      <c r="Y42" s="340">
        <v>122.90089999999998</v>
      </c>
      <c r="Z42" s="340">
        <v>133.06150000000002</v>
      </c>
    </row>
    <row r="43" spans="1:26" x14ac:dyDescent="0.3">
      <c r="A43" s="283" t="s">
        <v>864</v>
      </c>
      <c r="B43" s="284">
        <v>141.6</v>
      </c>
      <c r="C43" s="285">
        <v>28.785</v>
      </c>
      <c r="D43" s="249">
        <v>17.012</v>
      </c>
      <c r="E43" s="249">
        <v>34.392000000000003</v>
      </c>
      <c r="F43" s="249">
        <v>55.841999999999999</v>
      </c>
      <c r="G43" s="249">
        <v>5.569</v>
      </c>
      <c r="H43" s="250">
        <v>4.2794368195152384</v>
      </c>
      <c r="I43" s="250">
        <v>-0.79936973141070844</v>
      </c>
      <c r="J43" s="250">
        <v>9.8974687973537581</v>
      </c>
      <c r="K43" s="250">
        <v>32.72571323473003</v>
      </c>
      <c r="L43" s="286">
        <v>2.4989630667481562</v>
      </c>
      <c r="M43" s="258">
        <v>13.186999999999999</v>
      </c>
      <c r="N43" s="249">
        <v>28.713999999999999</v>
      </c>
      <c r="O43" s="249">
        <v>37.848999999999997</v>
      </c>
      <c r="P43" s="249">
        <v>22.103000000000002</v>
      </c>
      <c r="Q43" s="249">
        <v>33.58</v>
      </c>
      <c r="R43" s="250">
        <v>-10.634</v>
      </c>
      <c r="S43" s="250">
        <v>2.2269999999999999</v>
      </c>
      <c r="T43" s="250">
        <v>18.167000000000002</v>
      </c>
      <c r="U43" s="250">
        <v>14.798</v>
      </c>
      <c r="V43" s="287">
        <v>29.327999999999999</v>
      </c>
      <c r="W43" s="338">
        <v>700</v>
      </c>
      <c r="X43" s="339">
        <v>810</v>
      </c>
      <c r="Y43" s="340">
        <v>177.41740000000004</v>
      </c>
      <c r="Z43" s="340">
        <v>195.96540000000005</v>
      </c>
    </row>
    <row r="44" spans="1:26" x14ac:dyDescent="0.3">
      <c r="A44" s="283" t="s">
        <v>865</v>
      </c>
      <c r="B44" s="284">
        <v>1712.18</v>
      </c>
      <c r="C44" s="285">
        <v>633.88400000000001</v>
      </c>
      <c r="D44" s="249">
        <v>352.47800000000001</v>
      </c>
      <c r="E44" s="249">
        <v>397.73599999999999</v>
      </c>
      <c r="F44" s="249">
        <v>284.065</v>
      </c>
      <c r="G44" s="249">
        <v>44.017000000000003</v>
      </c>
      <c r="H44" s="250">
        <v>133.40099596190848</v>
      </c>
      <c r="I44" s="250">
        <v>-21.300776575314405</v>
      </c>
      <c r="J44" s="250">
        <v>1.5230738313936163</v>
      </c>
      <c r="K44" s="250">
        <v>63.439149214551755</v>
      </c>
      <c r="L44" s="286">
        <v>-1.3844313893529616</v>
      </c>
      <c r="M44" s="258">
        <v>202.20500000000001</v>
      </c>
      <c r="N44" s="249">
        <v>415.76</v>
      </c>
      <c r="O44" s="249">
        <v>488.58699999999999</v>
      </c>
      <c r="P44" s="249">
        <v>257.13299999999998</v>
      </c>
      <c r="Q44" s="249">
        <v>263.55599999999998</v>
      </c>
      <c r="R44" s="250">
        <v>-64.873000000000005</v>
      </c>
      <c r="S44" s="250">
        <v>-15.91</v>
      </c>
      <c r="T44" s="250">
        <v>78.974000000000004</v>
      </c>
      <c r="U44" s="250">
        <v>49.180999999999997</v>
      </c>
      <c r="V44" s="287">
        <v>142.602</v>
      </c>
      <c r="W44" s="338">
        <v>650</v>
      </c>
      <c r="X44" s="339">
        <v>815</v>
      </c>
      <c r="Y44" s="340">
        <v>35.965400000000045</v>
      </c>
      <c r="Z44" s="340">
        <v>44.190600000000018</v>
      </c>
    </row>
    <row r="45" spans="1:26" x14ac:dyDescent="0.3">
      <c r="A45" s="283" t="s">
        <v>866</v>
      </c>
      <c r="B45" s="284">
        <v>571.59100000000001</v>
      </c>
      <c r="C45" s="285">
        <v>282.86900000000003</v>
      </c>
      <c r="D45" s="249">
        <v>67.56</v>
      </c>
      <c r="E45" s="249">
        <v>118.15900000000001</v>
      </c>
      <c r="F45" s="249">
        <v>64.954999999999998</v>
      </c>
      <c r="G45" s="249">
        <v>38.048000000000002</v>
      </c>
      <c r="H45" s="250">
        <v>60.915780668599297</v>
      </c>
      <c r="I45" s="250">
        <v>-5.3195002023812998</v>
      </c>
      <c r="J45" s="250">
        <v>16.96282850371956</v>
      </c>
      <c r="K45" s="250">
        <v>12.603999999999999</v>
      </c>
      <c r="L45" s="286">
        <v>-2.45381969141186</v>
      </c>
      <c r="M45" s="258">
        <v>79.153999999999996</v>
      </c>
      <c r="N45" s="249">
        <v>143.81800000000001</v>
      </c>
      <c r="O45" s="249">
        <v>151.922</v>
      </c>
      <c r="P45" s="249">
        <v>82.525999999999996</v>
      </c>
      <c r="Q45" s="249">
        <v>71.283000000000001</v>
      </c>
      <c r="R45" s="250">
        <v>-44.048999999999999</v>
      </c>
      <c r="S45" s="250">
        <v>-8.4809999999999999</v>
      </c>
      <c r="T45" s="250">
        <v>47.292000000000002</v>
      </c>
      <c r="U45" s="250">
        <v>46.997999999999998</v>
      </c>
      <c r="V45" s="287">
        <v>46.642000000000003</v>
      </c>
      <c r="W45" s="338">
        <v>640</v>
      </c>
      <c r="X45" s="339">
        <v>805</v>
      </c>
      <c r="Y45" s="340">
        <v>117.41740000000004</v>
      </c>
      <c r="Z45" s="340">
        <v>116.49739999999997</v>
      </c>
    </row>
    <row r="46" spans="1:26" x14ac:dyDescent="0.3">
      <c r="A46" s="283" t="s">
        <v>867</v>
      </c>
      <c r="B46" s="284">
        <v>642.19399999999996</v>
      </c>
      <c r="C46" s="285">
        <v>220.00200000000001</v>
      </c>
      <c r="D46" s="249">
        <v>114.50700000000001</v>
      </c>
      <c r="E46" s="249">
        <v>134.149</v>
      </c>
      <c r="F46" s="249">
        <v>145.09700000000001</v>
      </c>
      <c r="G46" s="249">
        <v>28.439</v>
      </c>
      <c r="H46" s="250">
        <v>21.559539638113229</v>
      </c>
      <c r="I46" s="250">
        <v>-6.2372501423280049</v>
      </c>
      <c r="J46" s="250">
        <v>21.75393714310901</v>
      </c>
      <c r="K46" s="250">
        <v>42.99820583970871</v>
      </c>
      <c r="L46" s="286">
        <v>-10.119216004109177</v>
      </c>
      <c r="M46" s="258">
        <v>36.201000000000001</v>
      </c>
      <c r="N46" s="249">
        <v>43.680999999999997</v>
      </c>
      <c r="O46" s="249">
        <v>84.242000000000004</v>
      </c>
      <c r="P46" s="249">
        <v>99.507000000000005</v>
      </c>
      <c r="Q46" s="249">
        <v>352.30799999999999</v>
      </c>
      <c r="R46" s="250">
        <v>-15.948</v>
      </c>
      <c r="S46" s="250">
        <v>-41.945999999999998</v>
      </c>
      <c r="T46" s="250">
        <v>-81.197000000000003</v>
      </c>
      <c r="U46" s="250">
        <v>-25.616</v>
      </c>
      <c r="V46" s="287">
        <v>239.33799999999999</v>
      </c>
      <c r="W46" s="338">
        <v>1100</v>
      </c>
      <c r="X46" s="339">
        <v>1200</v>
      </c>
      <c r="Y46" s="340">
        <v>329.19060000000002</v>
      </c>
      <c r="Z46" s="340">
        <v>311.6096</v>
      </c>
    </row>
    <row r="47" spans="1:26" x14ac:dyDescent="0.3">
      <c r="A47" s="283" t="s">
        <v>868</v>
      </c>
      <c r="B47" s="284">
        <v>1712.1610000000001</v>
      </c>
      <c r="C47" s="285">
        <v>639.16300000000001</v>
      </c>
      <c r="D47" s="249">
        <v>382.36900000000003</v>
      </c>
      <c r="E47" s="249">
        <v>309.90100000000001</v>
      </c>
      <c r="F47" s="249">
        <v>332.209</v>
      </c>
      <c r="G47" s="249">
        <v>48.518999999999998</v>
      </c>
      <c r="H47" s="250">
        <v>136.28590242467348</v>
      </c>
      <c r="I47" s="250">
        <v>-6.52415832880477</v>
      </c>
      <c r="J47" s="250">
        <v>53.948846053018379</v>
      </c>
      <c r="K47" s="250">
        <v>82.501438416946101</v>
      </c>
      <c r="L47" s="286">
        <v>6.558710335675598</v>
      </c>
      <c r="M47" s="258">
        <v>188.91399999999999</v>
      </c>
      <c r="N47" s="249">
        <v>263.11</v>
      </c>
      <c r="O47" s="249">
        <v>374.93099999999998</v>
      </c>
      <c r="P47" s="249">
        <v>292.92899999999997</v>
      </c>
      <c r="Q47" s="249">
        <v>508.33499999999998</v>
      </c>
      <c r="R47" s="250">
        <v>-84.519000000000005</v>
      </c>
      <c r="S47" s="250">
        <v>-80.45</v>
      </c>
      <c r="T47" s="250">
        <v>65.820999999999998</v>
      </c>
      <c r="U47" s="250">
        <v>102.261</v>
      </c>
      <c r="V47" s="287">
        <v>296.661</v>
      </c>
      <c r="W47" s="338">
        <v>780</v>
      </c>
      <c r="X47" s="339">
        <v>950</v>
      </c>
      <c r="Y47" s="340">
        <v>152.90089999999998</v>
      </c>
      <c r="Z47" s="340">
        <v>151.75509999999997</v>
      </c>
    </row>
    <row r="48" spans="1:26" x14ac:dyDescent="0.3">
      <c r="A48" s="283" t="s">
        <v>869</v>
      </c>
      <c r="B48" s="284">
        <v>171.99799999999999</v>
      </c>
      <c r="C48" s="285">
        <v>28.062999999999999</v>
      </c>
      <c r="D48" s="249">
        <v>73.19</v>
      </c>
      <c r="E48" s="249">
        <v>31.46</v>
      </c>
      <c r="F48" s="249">
        <v>38.5</v>
      </c>
      <c r="G48" s="249">
        <v>0.78500000000000003</v>
      </c>
      <c r="H48" s="250">
        <v>1.0365978913301224</v>
      </c>
      <c r="I48" s="250">
        <v>-5.4867732208433448</v>
      </c>
      <c r="J48" s="250">
        <v>1.9472488488267408</v>
      </c>
      <c r="K48" s="250">
        <v>6.8075583723048698</v>
      </c>
      <c r="L48" s="286">
        <v>-0.18120778718228997</v>
      </c>
      <c r="M48" s="258">
        <v>20.815999999999999</v>
      </c>
      <c r="N48" s="249">
        <v>11.691000000000001</v>
      </c>
      <c r="O48" s="249">
        <v>26.545999999999999</v>
      </c>
      <c r="P48" s="249">
        <v>37.624000000000002</v>
      </c>
      <c r="Q48" s="249">
        <v>66.789000000000001</v>
      </c>
      <c r="R48" s="250">
        <v>-3.5350000000000001</v>
      </c>
      <c r="S48" s="250">
        <v>-5.1680000000000001</v>
      </c>
      <c r="T48" s="250">
        <v>-7.6749999999999998</v>
      </c>
      <c r="U48" s="250">
        <v>1.708</v>
      </c>
      <c r="V48" s="287">
        <v>18.311</v>
      </c>
      <c r="W48" s="338">
        <v>900</v>
      </c>
      <c r="X48" s="339">
        <v>1030</v>
      </c>
      <c r="Y48" s="340">
        <v>50.803199999999947</v>
      </c>
      <c r="Z48" s="340">
        <v>63.222200000000043</v>
      </c>
    </row>
    <row r="49" spans="1:26" x14ac:dyDescent="0.3">
      <c r="A49" s="283" t="s">
        <v>870</v>
      </c>
      <c r="B49" s="284">
        <v>656.14700000000005</v>
      </c>
      <c r="C49" s="285">
        <v>235.62200000000001</v>
      </c>
      <c r="D49" s="249">
        <v>84.039000000000001</v>
      </c>
      <c r="E49" s="249">
        <v>143.07300000000001</v>
      </c>
      <c r="F49" s="249">
        <v>88.343000000000004</v>
      </c>
      <c r="G49" s="249">
        <v>105.07</v>
      </c>
      <c r="H49" s="250">
        <v>26.14314723088243</v>
      </c>
      <c r="I49" s="250">
        <v>-4.9121606079408524</v>
      </c>
      <c r="J49" s="250">
        <v>19.096173759842642</v>
      </c>
      <c r="K49" s="250">
        <v>48.992448794022778</v>
      </c>
      <c r="L49" s="286">
        <v>11.196472302310751</v>
      </c>
      <c r="M49" s="258">
        <v>76.376000000000005</v>
      </c>
      <c r="N49" s="249">
        <v>119.622</v>
      </c>
      <c r="O49" s="249">
        <v>135.93299999999999</v>
      </c>
      <c r="P49" s="249">
        <v>103.087</v>
      </c>
      <c r="Q49" s="249">
        <v>166.715</v>
      </c>
      <c r="R49" s="250">
        <v>-31.077000000000002</v>
      </c>
      <c r="S49" s="250">
        <v>-2.7170000000000001</v>
      </c>
      <c r="T49" s="250">
        <v>10.852</v>
      </c>
      <c r="U49" s="250">
        <v>41.14</v>
      </c>
      <c r="V49" s="287">
        <v>99.463999999999999</v>
      </c>
      <c r="W49" s="338">
        <v>740</v>
      </c>
      <c r="X49" s="339">
        <v>923</v>
      </c>
      <c r="Y49" s="340">
        <v>112.90089999999998</v>
      </c>
      <c r="Z49" s="340">
        <v>137.81960000000004</v>
      </c>
    </row>
    <row r="50" spans="1:26" x14ac:dyDescent="0.3">
      <c r="A50" s="283" t="s">
        <v>871</v>
      </c>
      <c r="B50" s="284">
        <v>119.086</v>
      </c>
      <c r="C50" s="285">
        <v>40.843000000000004</v>
      </c>
      <c r="D50" s="249">
        <v>16.899000000000001</v>
      </c>
      <c r="E50" s="249">
        <v>29.420999999999999</v>
      </c>
      <c r="F50" s="249">
        <v>25.343</v>
      </c>
      <c r="G50" s="249">
        <v>6.58</v>
      </c>
      <c r="H50" s="250">
        <v>4.3723290086518318</v>
      </c>
      <c r="I50" s="250">
        <v>-1.8463736503925066</v>
      </c>
      <c r="J50" s="250">
        <v>5.7096316881848104</v>
      </c>
      <c r="K50" s="250">
        <v>8.9033462342695824</v>
      </c>
      <c r="L50" s="286">
        <v>-0.48870889165632614</v>
      </c>
      <c r="M50" s="258">
        <v>19.478000000000002</v>
      </c>
      <c r="N50" s="249">
        <v>24.593</v>
      </c>
      <c r="O50" s="249">
        <v>34.347999999999999</v>
      </c>
      <c r="P50" s="249">
        <v>14.592000000000001</v>
      </c>
      <c r="Q50" s="249">
        <v>17.085000000000001</v>
      </c>
      <c r="R50" s="250">
        <v>-8.0449999999999999</v>
      </c>
      <c r="S50" s="250">
        <v>-2.5099999999999998</v>
      </c>
      <c r="T50" s="250">
        <v>15.101000000000001</v>
      </c>
      <c r="U50" s="250">
        <v>5.2510000000000003</v>
      </c>
      <c r="V50" s="287">
        <v>11.815</v>
      </c>
      <c r="W50" s="338">
        <v>650</v>
      </c>
      <c r="X50" s="339">
        <v>750</v>
      </c>
      <c r="Y50" s="340">
        <v>127.41740000000004</v>
      </c>
      <c r="Z50" s="340">
        <v>96.77170000000001</v>
      </c>
    </row>
    <row r="51" spans="1:26" x14ac:dyDescent="0.3">
      <c r="A51" s="283" t="s">
        <v>872</v>
      </c>
      <c r="B51" s="284">
        <v>975.66600000000005</v>
      </c>
      <c r="C51" s="285">
        <v>388.90899999999999</v>
      </c>
      <c r="D51" s="249">
        <v>144.613</v>
      </c>
      <c r="E51" s="249">
        <v>220.98099999999999</v>
      </c>
      <c r="F51" s="249">
        <v>140.79900000000001</v>
      </c>
      <c r="G51" s="249">
        <v>80.364000000000004</v>
      </c>
      <c r="H51" s="250">
        <v>115.55450289105991</v>
      </c>
      <c r="I51" s="250">
        <v>-7.4964263392963328</v>
      </c>
      <c r="J51" s="250">
        <v>10.144356264010014</v>
      </c>
      <c r="K51" s="250">
        <v>67.916478299220088</v>
      </c>
      <c r="L51" s="286">
        <v>11.505948076913642</v>
      </c>
      <c r="M51" s="258">
        <v>111.34399999999999</v>
      </c>
      <c r="N51" s="249">
        <v>193.101</v>
      </c>
      <c r="O51" s="249">
        <v>217.09800000000001</v>
      </c>
      <c r="P51" s="249">
        <v>151.779</v>
      </c>
      <c r="Q51" s="249">
        <v>239.87</v>
      </c>
      <c r="R51" s="250">
        <v>-64.534999999999997</v>
      </c>
      <c r="S51" s="250">
        <v>-0.246</v>
      </c>
      <c r="T51" s="250">
        <v>19.734000000000002</v>
      </c>
      <c r="U51" s="250">
        <v>63.207000000000001</v>
      </c>
      <c r="V51" s="287">
        <v>186.149</v>
      </c>
      <c r="W51" s="338">
        <v>710</v>
      </c>
      <c r="X51" s="339">
        <v>902</v>
      </c>
      <c r="Y51" s="340">
        <v>122.09450000000004</v>
      </c>
      <c r="Z51" s="340">
        <v>165.1585</v>
      </c>
    </row>
    <row r="52" spans="1:26" x14ac:dyDescent="0.3">
      <c r="A52" s="283" t="s">
        <v>873</v>
      </c>
      <c r="B52" s="284">
        <v>4209.7139999999999</v>
      </c>
      <c r="C52" s="285">
        <v>1332.2090000000001</v>
      </c>
      <c r="D52" s="249">
        <v>510.25799999999998</v>
      </c>
      <c r="E52" s="249">
        <v>1170.4079999999999</v>
      </c>
      <c r="F52" s="249">
        <v>1007.116</v>
      </c>
      <c r="G52" s="249">
        <v>189.72300000000001</v>
      </c>
      <c r="H52" s="250">
        <v>395.84740435917348</v>
      </c>
      <c r="I52" s="250">
        <v>80.515831903991526</v>
      </c>
      <c r="J52" s="250">
        <v>78.501561195032906</v>
      </c>
      <c r="K52" s="250">
        <v>504.09327898718567</v>
      </c>
      <c r="L52" s="286">
        <v>32.947524552135725</v>
      </c>
      <c r="M52" s="258">
        <v>267.99</v>
      </c>
      <c r="N52" s="249">
        <v>363.22899999999998</v>
      </c>
      <c r="O52" s="249">
        <v>787.673</v>
      </c>
      <c r="P52" s="249">
        <v>849.24199999999996</v>
      </c>
      <c r="Q52" s="249">
        <v>1769.4269999999999</v>
      </c>
      <c r="R52" s="250">
        <v>-148.69900000000001</v>
      </c>
      <c r="S52" s="250">
        <v>-257.65199999999999</v>
      </c>
      <c r="T52" s="250">
        <v>-62.92</v>
      </c>
      <c r="U52" s="250">
        <v>354.70400000000001</v>
      </c>
      <c r="V52" s="287">
        <v>1256.1510000000001</v>
      </c>
      <c r="W52" s="338">
        <v>910</v>
      </c>
      <c r="X52" s="339">
        <v>1080</v>
      </c>
      <c r="Y52" s="340">
        <v>217.57799999999997</v>
      </c>
      <c r="Z52" s="340">
        <v>232.10969999999998</v>
      </c>
    </row>
    <row r="53" spans="1:26" x14ac:dyDescent="0.3">
      <c r="A53" s="283" t="s">
        <v>874</v>
      </c>
      <c r="B53" s="284">
        <v>333.423</v>
      </c>
      <c r="C53" s="285">
        <v>112.73099999999999</v>
      </c>
      <c r="D53" s="249">
        <v>58.192999999999998</v>
      </c>
      <c r="E53" s="249">
        <v>73.224000000000004</v>
      </c>
      <c r="F53" s="249">
        <v>77.894999999999996</v>
      </c>
      <c r="G53" s="249">
        <v>11.38</v>
      </c>
      <c r="H53" s="250">
        <v>30.56203982297631</v>
      </c>
      <c r="I53" s="250">
        <v>-8.5020869505543821</v>
      </c>
      <c r="J53" s="250">
        <v>28.143747242672731</v>
      </c>
      <c r="K53" s="250">
        <v>24.252595486979988</v>
      </c>
      <c r="L53" s="286">
        <v>0.86203734582877956</v>
      </c>
      <c r="M53" s="258">
        <v>18.654</v>
      </c>
      <c r="N53" s="249">
        <v>22.704000000000001</v>
      </c>
      <c r="O53" s="249">
        <v>55.52</v>
      </c>
      <c r="P53" s="249">
        <v>61.497999999999998</v>
      </c>
      <c r="Q53" s="249">
        <v>162.357</v>
      </c>
      <c r="R53" s="250">
        <v>-4.5730000000000004</v>
      </c>
      <c r="S53" s="250">
        <v>-17.765999999999998</v>
      </c>
      <c r="T53" s="250">
        <v>-27.46</v>
      </c>
      <c r="U53" s="250">
        <v>11.685</v>
      </c>
      <c r="V53" s="287">
        <v>115.46899999999999</v>
      </c>
      <c r="W53" s="338">
        <v>1000</v>
      </c>
      <c r="X53" s="339">
        <v>1099</v>
      </c>
      <c r="Y53" s="340">
        <v>242.25519999999995</v>
      </c>
      <c r="Z53" s="340">
        <v>236.73860000000002</v>
      </c>
    </row>
    <row r="54" spans="1:26" x14ac:dyDescent="0.3">
      <c r="A54" s="283" t="s">
        <v>875</v>
      </c>
      <c r="B54" s="284">
        <v>80.861000000000004</v>
      </c>
      <c r="C54" s="285">
        <v>19.245000000000001</v>
      </c>
      <c r="D54" s="249">
        <v>28.388000000000002</v>
      </c>
      <c r="E54" s="249">
        <v>16.760999999999999</v>
      </c>
      <c r="F54" s="249">
        <v>10.948</v>
      </c>
      <c r="G54" s="249">
        <v>5.5190000000000001</v>
      </c>
      <c r="H54" s="250">
        <v>2.0007520554166223</v>
      </c>
      <c r="I54" s="250">
        <v>-1.5517429509295106</v>
      </c>
      <c r="J54" s="250">
        <v>1.6673942370572876</v>
      </c>
      <c r="K54" s="250">
        <v>4.3311118089127341</v>
      </c>
      <c r="L54" s="286">
        <v>2.76</v>
      </c>
      <c r="M54" s="258">
        <v>7.2939999999999996</v>
      </c>
      <c r="N54" s="249">
        <v>8.1519999999999992</v>
      </c>
      <c r="O54" s="249">
        <v>18.847000000000001</v>
      </c>
      <c r="P54" s="249">
        <v>18.027999999999999</v>
      </c>
      <c r="Q54" s="249">
        <v>24.603000000000002</v>
      </c>
      <c r="R54" s="250">
        <v>-1.883</v>
      </c>
      <c r="S54" s="250">
        <v>-1.456</v>
      </c>
      <c r="T54" s="250">
        <v>3.7999999999999999E-2</v>
      </c>
      <c r="U54" s="250">
        <v>5.1849999999999996</v>
      </c>
      <c r="V54" s="287">
        <v>8.91</v>
      </c>
      <c r="W54" s="338">
        <v>830</v>
      </c>
      <c r="X54" s="339">
        <v>960</v>
      </c>
      <c r="Y54" s="340">
        <v>46.125999999999976</v>
      </c>
      <c r="Z54" s="340">
        <v>84.674099999999953</v>
      </c>
    </row>
    <row r="55" spans="1:26" x14ac:dyDescent="0.3">
      <c r="A55" s="283" t="s">
        <v>876</v>
      </c>
      <c r="B55" s="284">
        <v>1161.8779999999999</v>
      </c>
      <c r="C55" s="285">
        <v>429.15899999999999</v>
      </c>
      <c r="D55" s="249">
        <v>120.76900000000001</v>
      </c>
      <c r="E55" s="249">
        <v>318.77600000000001</v>
      </c>
      <c r="F55" s="249">
        <v>244.489</v>
      </c>
      <c r="G55" s="249">
        <v>48.685000000000002</v>
      </c>
      <c r="H55" s="250">
        <v>68.002731060268005</v>
      </c>
      <c r="I55" s="250">
        <v>2.8861275901763874</v>
      </c>
      <c r="J55" s="250">
        <v>19.801056486572605</v>
      </c>
      <c r="K55" s="250">
        <v>102.97106690992136</v>
      </c>
      <c r="L55" s="286">
        <v>-7.1867381666216099</v>
      </c>
      <c r="M55" s="258">
        <v>93.763999999999996</v>
      </c>
      <c r="N55" s="249">
        <v>107.803</v>
      </c>
      <c r="O55" s="249">
        <v>146.49799999999999</v>
      </c>
      <c r="P55" s="249">
        <v>148.482</v>
      </c>
      <c r="Q55" s="249">
        <v>613.375</v>
      </c>
      <c r="R55" s="250">
        <v>-45.786000000000001</v>
      </c>
      <c r="S55" s="250">
        <v>-24.876000000000001</v>
      </c>
      <c r="T55" s="250">
        <v>-28.709</v>
      </c>
      <c r="U55" s="250">
        <v>12.521000000000001</v>
      </c>
      <c r="V55" s="287">
        <v>296.34399999999999</v>
      </c>
      <c r="W55" s="338">
        <v>1100</v>
      </c>
      <c r="X55" s="339">
        <v>1260</v>
      </c>
      <c r="Y55" s="340">
        <v>289.99689999999998</v>
      </c>
      <c r="Z55" s="340">
        <v>268.39949999999999</v>
      </c>
    </row>
    <row r="56" spans="1:26" x14ac:dyDescent="0.3">
      <c r="A56" s="283" t="s">
        <v>877</v>
      </c>
      <c r="B56" s="284">
        <v>1145.931</v>
      </c>
      <c r="C56" s="285">
        <v>347.4</v>
      </c>
      <c r="D56" s="249">
        <v>149.625</v>
      </c>
      <c r="E56" s="249">
        <v>274.27</v>
      </c>
      <c r="F56" s="249">
        <v>331.089</v>
      </c>
      <c r="G56" s="249">
        <v>43.546999999999997</v>
      </c>
      <c r="H56" s="250">
        <v>69.380486831958876</v>
      </c>
      <c r="I56" s="250">
        <v>-3.5471504653920709</v>
      </c>
      <c r="J56" s="250">
        <v>25.571873831973267</v>
      </c>
      <c r="K56" s="250">
        <v>126.202</v>
      </c>
      <c r="L56" s="286">
        <v>-0.9704980703720939</v>
      </c>
      <c r="M56" s="258">
        <v>66.867000000000004</v>
      </c>
      <c r="N56" s="249">
        <v>61.826000000000001</v>
      </c>
      <c r="O56" s="249">
        <v>105.429</v>
      </c>
      <c r="P56" s="249">
        <v>146.96700000000001</v>
      </c>
      <c r="Q56" s="249">
        <v>727.447</v>
      </c>
      <c r="R56" s="250">
        <v>-15.789</v>
      </c>
      <c r="S56" s="250">
        <v>-41.975000000000001</v>
      </c>
      <c r="T56" s="250">
        <v>-107.114</v>
      </c>
      <c r="U56" s="250">
        <v>-58.110999999999997</v>
      </c>
      <c r="V56" s="287">
        <v>449.67099999999999</v>
      </c>
      <c r="W56" s="338">
        <v>1200</v>
      </c>
      <c r="X56" s="339">
        <v>1363</v>
      </c>
      <c r="Y56" s="340">
        <v>350.80319999999995</v>
      </c>
      <c r="Z56" s="340">
        <v>409.2867</v>
      </c>
    </row>
    <row r="57" spans="1:26" x14ac:dyDescent="0.3">
      <c r="A57" s="283" t="s">
        <v>878</v>
      </c>
      <c r="B57" s="284">
        <v>211.41399999999999</v>
      </c>
      <c r="C57" s="285">
        <v>91.762</v>
      </c>
      <c r="D57" s="249">
        <v>35.460999999999999</v>
      </c>
      <c r="E57" s="249">
        <v>35.600999999999999</v>
      </c>
      <c r="F57" s="249">
        <v>21.192</v>
      </c>
      <c r="G57" s="249">
        <v>27.398</v>
      </c>
      <c r="H57" s="250">
        <v>5.1306997340279192</v>
      </c>
      <c r="I57" s="250">
        <v>-5.3794097466364255</v>
      </c>
      <c r="J57" s="250">
        <v>-3.593874771478033</v>
      </c>
      <c r="K57" s="250">
        <v>7.3079999999999998</v>
      </c>
      <c r="L57" s="286">
        <v>-2.9169074304693896</v>
      </c>
      <c r="M57" s="258">
        <v>42.427999999999997</v>
      </c>
      <c r="N57" s="249">
        <v>55.682000000000002</v>
      </c>
      <c r="O57" s="249">
        <v>46.34</v>
      </c>
      <c r="P57" s="249">
        <v>19.908999999999999</v>
      </c>
      <c r="Q57" s="249">
        <v>13.156000000000001</v>
      </c>
      <c r="R57" s="250">
        <v>-32.542000000000002</v>
      </c>
      <c r="S57" s="250">
        <v>-10.109</v>
      </c>
      <c r="T57" s="250">
        <v>22.155000000000001</v>
      </c>
      <c r="U57" s="250">
        <v>14.747</v>
      </c>
      <c r="V57" s="287">
        <v>7.3250000000000002</v>
      </c>
      <c r="W57" s="338">
        <v>550</v>
      </c>
      <c r="X57" s="339">
        <v>730</v>
      </c>
      <c r="Y57" s="340">
        <v>92.740200000000016</v>
      </c>
      <c r="Z57" s="340">
        <v>129.02999999999997</v>
      </c>
    </row>
    <row r="58" spans="1:26" x14ac:dyDescent="0.3">
      <c r="A58" s="283" t="s">
        <v>879</v>
      </c>
      <c r="B58" s="284">
        <v>839.04</v>
      </c>
      <c r="C58" s="285">
        <v>209.85300000000001</v>
      </c>
      <c r="D58" s="249">
        <v>216.643</v>
      </c>
      <c r="E58" s="249">
        <v>201.79900000000001</v>
      </c>
      <c r="F58" s="249">
        <v>197.50200000000001</v>
      </c>
      <c r="G58" s="249">
        <v>13.243</v>
      </c>
      <c r="H58" s="250">
        <v>38.340787423231028</v>
      </c>
      <c r="I58" s="250">
        <v>-6.5314436307579742</v>
      </c>
      <c r="J58" s="250">
        <v>21.917929856701754</v>
      </c>
      <c r="K58" s="250">
        <v>65.529281993930113</v>
      </c>
      <c r="L58" s="286">
        <v>-9.3443789934646002</v>
      </c>
      <c r="M58" s="258">
        <v>75.55</v>
      </c>
      <c r="N58" s="249">
        <v>141.25700000000001</v>
      </c>
      <c r="O58" s="249">
        <v>244.44800000000001</v>
      </c>
      <c r="P58" s="249">
        <v>168.75299999999999</v>
      </c>
      <c r="Q58" s="249">
        <v>177.119</v>
      </c>
      <c r="R58" s="250">
        <v>-19.338999999999999</v>
      </c>
      <c r="S58" s="250">
        <v>-19.45</v>
      </c>
      <c r="T58" s="250">
        <v>6.4459999999999997</v>
      </c>
      <c r="U58" s="250">
        <v>62.933999999999997</v>
      </c>
      <c r="V58" s="287">
        <v>90.756</v>
      </c>
      <c r="W58" s="338">
        <v>740</v>
      </c>
      <c r="X58" s="339">
        <v>870</v>
      </c>
      <c r="Y58" s="340">
        <v>86.77170000000001</v>
      </c>
      <c r="Z58" s="340">
        <v>73.061500000000024</v>
      </c>
    </row>
    <row r="59" spans="1:26" ht="15" thickBot="1" x14ac:dyDescent="0.35">
      <c r="A59" s="289" t="s">
        <v>880</v>
      </c>
      <c r="B59" s="290">
        <v>76.031000000000006</v>
      </c>
      <c r="C59" s="291">
        <v>29.829000000000001</v>
      </c>
      <c r="D59" s="261">
        <v>12.555</v>
      </c>
      <c r="E59" s="261">
        <v>13.895</v>
      </c>
      <c r="F59" s="261">
        <v>8.7439999999999998</v>
      </c>
      <c r="G59" s="261">
        <v>11.007999999999999</v>
      </c>
      <c r="H59" s="262">
        <v>3.8070470081458043</v>
      </c>
      <c r="I59" s="262">
        <v>-2.1812837017984985</v>
      </c>
      <c r="J59" s="262">
        <v>3.531182116951797</v>
      </c>
      <c r="K59" s="262">
        <v>2.5477442425376857</v>
      </c>
      <c r="L59" s="292">
        <v>3.009157600242006</v>
      </c>
      <c r="M59" s="264">
        <v>8.0050000000000008</v>
      </c>
      <c r="N59" s="261">
        <v>13.319000000000001</v>
      </c>
      <c r="O59" s="261">
        <v>19.859000000000002</v>
      </c>
      <c r="P59" s="261">
        <v>12.654</v>
      </c>
      <c r="Q59" s="261">
        <v>15.714</v>
      </c>
      <c r="R59" s="262">
        <v>-4.3579999999999997</v>
      </c>
      <c r="S59" s="262">
        <v>-5.0999999999999996</v>
      </c>
      <c r="T59" s="262">
        <v>7.4139999999999997</v>
      </c>
      <c r="U59" s="262">
        <v>7.7119999999999997</v>
      </c>
      <c r="V59" s="293">
        <v>7.57</v>
      </c>
      <c r="W59" s="341">
        <v>700</v>
      </c>
      <c r="X59" s="333">
        <v>820</v>
      </c>
      <c r="Y59" s="334">
        <v>112.09450000000004</v>
      </c>
      <c r="Z59" s="334">
        <v>127.57799999999997</v>
      </c>
    </row>
    <row r="61" spans="1:26" ht="15" customHeight="1" x14ac:dyDescent="0.3">
      <c r="A61" s="800" t="s">
        <v>904</v>
      </c>
      <c r="B61" s="800"/>
      <c r="C61" s="800"/>
      <c r="D61" s="800"/>
      <c r="E61" s="800"/>
      <c r="F61" s="800"/>
      <c r="G61" s="800"/>
      <c r="H61" s="800"/>
      <c r="I61" s="800"/>
      <c r="J61" s="800"/>
      <c r="K61" s="800"/>
      <c r="L61" s="800"/>
      <c r="M61" s="800"/>
      <c r="N61" s="800"/>
      <c r="O61" s="800"/>
    </row>
    <row r="62" spans="1:26" x14ac:dyDescent="0.3">
      <c r="A62" s="767" t="s">
        <v>823</v>
      </c>
      <c r="B62" s="767"/>
      <c r="C62" s="767"/>
      <c r="D62" s="767"/>
      <c r="E62" s="767"/>
      <c r="F62" s="767"/>
      <c r="G62" s="767"/>
      <c r="H62" s="767"/>
      <c r="I62" s="767"/>
      <c r="J62" s="767"/>
      <c r="K62" s="767"/>
      <c r="L62" s="767"/>
      <c r="M62" s="767"/>
      <c r="N62" s="767"/>
      <c r="O62" s="767"/>
    </row>
    <row r="63" spans="1:26" ht="15" customHeight="1" x14ac:dyDescent="0.3"/>
  </sheetData>
  <mergeCells count="14">
    <mergeCell ref="W6:X6"/>
    <mergeCell ref="Y6:Z6"/>
    <mergeCell ref="A61:O61"/>
    <mergeCell ref="A62:O62"/>
    <mergeCell ref="A4:D4"/>
    <mergeCell ref="A5:A7"/>
    <mergeCell ref="B5:B7"/>
    <mergeCell ref="C5:L5"/>
    <mergeCell ref="M5:V5"/>
    <mergeCell ref="W5:Z5"/>
    <mergeCell ref="C6:G6"/>
    <mergeCell ref="H6:L6"/>
    <mergeCell ref="M6:Q6"/>
    <mergeCell ref="R6:V6"/>
  </mergeCells>
  <hyperlinks>
    <hyperlink ref="A2" location="'Appendix Table Menu'!A1" display="Return to Appendix Table Menu" xr:uid="{CB6D307F-DF5F-4955-9FF3-BECC72643CA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0A30A-6303-4ECE-81B2-0982A9B188AC}">
  <sheetPr>
    <tabColor theme="9"/>
  </sheetPr>
  <dimension ref="A1:G32"/>
  <sheetViews>
    <sheetView zoomScale="85" zoomScaleNormal="85" workbookViewId="0">
      <pane ySplit="5" topLeftCell="A6" activePane="bottomLeft" state="frozen"/>
      <selection activeCell="A2" sqref="A2"/>
      <selection pane="bottomLeft"/>
    </sheetView>
  </sheetViews>
  <sheetFormatPr defaultColWidth="8.6640625" defaultRowHeight="14.4" x14ac:dyDescent="0.3"/>
  <cols>
    <col min="1" max="1" width="23.109375" customWidth="1"/>
    <col min="2" max="7" width="12.44140625" customWidth="1"/>
  </cols>
  <sheetData>
    <row r="1" spans="1:7" ht="21" x14ac:dyDescent="0.4">
      <c r="A1" s="50" t="s">
        <v>2176</v>
      </c>
    </row>
    <row r="2" spans="1:7" x14ac:dyDescent="0.3">
      <c r="A2" s="2" t="s">
        <v>27</v>
      </c>
    </row>
    <row r="3" spans="1:7" ht="15" thickBot="1" x14ac:dyDescent="0.35"/>
    <row r="4" spans="1:7" ht="30.45" customHeight="1" x14ac:dyDescent="0.3">
      <c r="A4" s="783" t="s">
        <v>1057</v>
      </c>
      <c r="B4" s="785" t="s">
        <v>1058</v>
      </c>
      <c r="C4" s="786"/>
      <c r="D4" s="787"/>
      <c r="E4" s="788" t="s">
        <v>1059</v>
      </c>
      <c r="F4" s="786"/>
      <c r="G4" s="789"/>
    </row>
    <row r="5" spans="1:7" ht="30.45" customHeight="1" thickBot="1" x14ac:dyDescent="0.35">
      <c r="A5" s="784"/>
      <c r="B5" s="507" t="s">
        <v>1053</v>
      </c>
      <c r="C5" s="508" t="s">
        <v>919</v>
      </c>
      <c r="D5" s="509" t="s">
        <v>68</v>
      </c>
      <c r="E5" s="510" t="s">
        <v>1053</v>
      </c>
      <c r="F5" s="508" t="s">
        <v>919</v>
      </c>
      <c r="G5" s="722" t="s">
        <v>68</v>
      </c>
    </row>
    <row r="6" spans="1:7" x14ac:dyDescent="0.3">
      <c r="A6" s="470" t="s">
        <v>908</v>
      </c>
      <c r="B6" s="488"/>
      <c r="C6" s="359"/>
      <c r="D6" s="525"/>
      <c r="E6" s="361"/>
      <c r="F6" s="359"/>
      <c r="G6" s="360"/>
    </row>
    <row r="7" spans="1:7" x14ac:dyDescent="0.3">
      <c r="A7" s="178" t="s">
        <v>804</v>
      </c>
      <c r="B7" s="432">
        <v>35.039205990373738</v>
      </c>
      <c r="C7" s="433">
        <v>48.188811077239876</v>
      </c>
      <c r="D7" s="434">
        <v>38.586895272899717</v>
      </c>
      <c r="E7" s="435">
        <v>6.9774334598464494</v>
      </c>
      <c r="F7" s="433">
        <v>11.31292475344164</v>
      </c>
      <c r="G7" s="436">
        <v>8.4356275045532971</v>
      </c>
    </row>
    <row r="8" spans="1:7" x14ac:dyDescent="0.3">
      <c r="A8" s="178" t="s">
        <v>805</v>
      </c>
      <c r="B8" s="432">
        <v>42.678327050131578</v>
      </c>
      <c r="C8" s="433">
        <v>55.734759463114237</v>
      </c>
      <c r="D8" s="434">
        <v>49.877044637770432</v>
      </c>
      <c r="E8" s="435">
        <v>16.981695684127779</v>
      </c>
      <c r="F8" s="433">
        <v>28.675211975174726</v>
      </c>
      <c r="G8" s="436">
        <v>23.821801135407966</v>
      </c>
    </row>
    <row r="9" spans="1:7" x14ac:dyDescent="0.3">
      <c r="A9" s="178" t="s">
        <v>806</v>
      </c>
      <c r="B9" s="432">
        <v>49.605843236811545</v>
      </c>
      <c r="C9" s="433">
        <v>64.066426297212473</v>
      </c>
      <c r="D9" s="434">
        <v>55.977978312885448</v>
      </c>
      <c r="E9" s="435">
        <v>15.580916072366263</v>
      </c>
      <c r="F9" s="433">
        <v>21.2640423910028</v>
      </c>
      <c r="G9" s="436">
        <v>18.560585880762645</v>
      </c>
    </row>
    <row r="10" spans="1:7" x14ac:dyDescent="0.3">
      <c r="A10" s="178" t="s">
        <v>807</v>
      </c>
      <c r="B10" s="432">
        <v>38.845827894530451</v>
      </c>
      <c r="C10" s="433">
        <v>45.266996201897669</v>
      </c>
      <c r="D10" s="434">
        <v>41.867618298727287</v>
      </c>
      <c r="E10" s="435">
        <v>15.671380278528121</v>
      </c>
      <c r="F10" s="433">
        <v>18.397880875833156</v>
      </c>
      <c r="G10" s="436">
        <v>16.746250840583883</v>
      </c>
    </row>
    <row r="11" spans="1:7" x14ac:dyDescent="0.3">
      <c r="A11" s="178" t="s">
        <v>1060</v>
      </c>
      <c r="B11" s="432">
        <v>47.898220267487105</v>
      </c>
      <c r="C11" s="433">
        <v>58.528010193750056</v>
      </c>
      <c r="D11" s="434">
        <v>51.953846182940666</v>
      </c>
      <c r="E11" s="435">
        <v>11.948023661869083</v>
      </c>
      <c r="F11" s="433">
        <v>20.497696570455354</v>
      </c>
      <c r="G11" s="436">
        <v>16.158261394217032</v>
      </c>
    </row>
    <row r="12" spans="1:7" x14ac:dyDescent="0.3">
      <c r="A12" s="470" t="s">
        <v>797</v>
      </c>
      <c r="B12" s="526"/>
      <c r="C12" s="527"/>
      <c r="D12" s="528"/>
      <c r="E12" s="529"/>
      <c r="F12" s="527"/>
      <c r="G12" s="530"/>
    </row>
    <row r="13" spans="1:7" x14ac:dyDescent="0.3">
      <c r="A13" s="437" t="s">
        <v>1054</v>
      </c>
      <c r="B13" s="435">
        <v>45.835063704810324</v>
      </c>
      <c r="C13" s="433">
        <v>55.346298830584381</v>
      </c>
      <c r="D13" s="434">
        <v>51.619251758381658</v>
      </c>
      <c r="E13" s="435">
        <v>23.509968529968873</v>
      </c>
      <c r="F13" s="433">
        <v>24.134523351386427</v>
      </c>
      <c r="G13" s="436">
        <v>23.983306244674193</v>
      </c>
    </row>
    <row r="14" spans="1:7" x14ac:dyDescent="0.3">
      <c r="A14" s="437" t="s">
        <v>1055</v>
      </c>
      <c r="B14" s="435">
        <v>41.490845167584702</v>
      </c>
      <c r="C14" s="433">
        <v>58.124784656800855</v>
      </c>
      <c r="D14" s="434">
        <v>48.532067757523308</v>
      </c>
      <c r="E14" s="435">
        <v>15.136492453760564</v>
      </c>
      <c r="F14" s="433">
        <v>18.56363891109655</v>
      </c>
      <c r="G14" s="436">
        <v>17.027725080643101</v>
      </c>
    </row>
    <row r="15" spans="1:7" x14ac:dyDescent="0.3">
      <c r="A15" s="437" t="s">
        <v>1056</v>
      </c>
      <c r="B15" s="435">
        <v>40.056539159994976</v>
      </c>
      <c r="C15" s="433">
        <v>50.160503376955766</v>
      </c>
      <c r="D15" s="434">
        <v>42.934389573230433</v>
      </c>
      <c r="E15" s="435">
        <v>10.855796371240189</v>
      </c>
      <c r="F15" s="433">
        <v>11.658086351505514</v>
      </c>
      <c r="G15" s="436">
        <v>11.152136254866022</v>
      </c>
    </row>
    <row r="16" spans="1:7" x14ac:dyDescent="0.3">
      <c r="A16" s="437" t="s">
        <v>802</v>
      </c>
      <c r="B16" s="435">
        <v>34.254221795857163</v>
      </c>
      <c r="C16" s="433">
        <v>42.006244060533319</v>
      </c>
      <c r="D16" s="434">
        <v>35.467888750545754</v>
      </c>
      <c r="E16" s="435">
        <v>5.2750648724276292</v>
      </c>
      <c r="F16" s="433">
        <v>7.3241931722030209</v>
      </c>
      <c r="G16" s="436">
        <v>5.6840178519461348</v>
      </c>
    </row>
    <row r="17" spans="1:7" x14ac:dyDescent="0.3">
      <c r="A17" s="470" t="s">
        <v>921</v>
      </c>
      <c r="B17" s="526"/>
      <c r="C17" s="527"/>
      <c r="D17" s="528"/>
      <c r="E17" s="529"/>
      <c r="F17" s="527"/>
      <c r="G17" s="530"/>
    </row>
    <row r="18" spans="1:7" x14ac:dyDescent="0.3">
      <c r="A18" s="178" t="s">
        <v>810</v>
      </c>
      <c r="B18" s="432">
        <v>46.101459408689863</v>
      </c>
      <c r="C18" s="433">
        <v>55.398897475482279</v>
      </c>
      <c r="D18" s="434">
        <v>51.136583742100449</v>
      </c>
      <c r="E18" s="435">
        <v>11.263993888646693</v>
      </c>
      <c r="F18" s="433">
        <v>14.836294024443275</v>
      </c>
      <c r="G18" s="436">
        <v>13.334622871048143</v>
      </c>
    </row>
    <row r="19" spans="1:7" x14ac:dyDescent="0.3">
      <c r="A19" s="178" t="s">
        <v>827</v>
      </c>
      <c r="B19" s="432">
        <v>43.750774639995385</v>
      </c>
      <c r="C19" s="433">
        <v>59.621526431842831</v>
      </c>
      <c r="D19" s="434">
        <v>49.464501151247106</v>
      </c>
      <c r="E19" s="435">
        <v>10.231946381727139</v>
      </c>
      <c r="F19" s="433">
        <v>22.409606311248726</v>
      </c>
      <c r="G19" s="436">
        <v>15.020443521470156</v>
      </c>
    </row>
    <row r="20" spans="1:7" x14ac:dyDescent="0.3">
      <c r="A20" s="178" t="s">
        <v>828</v>
      </c>
      <c r="B20" s="432">
        <v>47.000012913357459</v>
      </c>
      <c r="C20" s="433">
        <v>58.545496072868687</v>
      </c>
      <c r="D20" s="434">
        <v>50.512612396442968</v>
      </c>
      <c r="E20" s="435">
        <v>11.40891148539332</v>
      </c>
      <c r="F20" s="433">
        <v>22.900500532559047</v>
      </c>
      <c r="G20" s="436">
        <v>15.182679660733783</v>
      </c>
    </row>
    <row r="21" spans="1:7" x14ac:dyDescent="0.3">
      <c r="A21" s="178" t="s">
        <v>829</v>
      </c>
      <c r="B21" s="432">
        <v>41.892973701725964</v>
      </c>
      <c r="C21" s="433">
        <v>50.454550028407915</v>
      </c>
      <c r="D21" s="434">
        <v>43.930419244632461</v>
      </c>
      <c r="E21" s="435">
        <v>8.5360515982283189</v>
      </c>
      <c r="F21" s="433">
        <v>16.094582069192178</v>
      </c>
      <c r="G21" s="436">
        <v>10.786278708267368</v>
      </c>
    </row>
    <row r="22" spans="1:7" x14ac:dyDescent="0.3">
      <c r="A22" s="178" t="s">
        <v>814</v>
      </c>
      <c r="B22" s="432">
        <v>20.868780844292463</v>
      </c>
      <c r="C22" s="433">
        <v>28.72264849225931</v>
      </c>
      <c r="D22" s="434">
        <v>22.774934723664412</v>
      </c>
      <c r="E22" s="435">
        <v>5.2431457461814341</v>
      </c>
      <c r="F22" s="433">
        <v>8.2265378701247656</v>
      </c>
      <c r="G22" s="436">
        <v>6.1092705592918151</v>
      </c>
    </row>
    <row r="23" spans="1:7" x14ac:dyDescent="0.3">
      <c r="A23" s="470" t="s">
        <v>891</v>
      </c>
      <c r="B23" s="526"/>
      <c r="C23" s="527"/>
      <c r="D23" s="528"/>
      <c r="E23" s="529"/>
      <c r="F23" s="527"/>
      <c r="G23" s="530"/>
    </row>
    <row r="24" spans="1:7" x14ac:dyDescent="0.3">
      <c r="A24" s="178" t="s">
        <v>1061</v>
      </c>
      <c r="B24" s="432">
        <v>37.620386151180085</v>
      </c>
      <c r="C24" s="433">
        <v>57.208431048124254</v>
      </c>
      <c r="D24" s="434">
        <v>40.745202245491178</v>
      </c>
      <c r="E24" s="435">
        <v>9.0407982355432317</v>
      </c>
      <c r="F24" s="433">
        <v>18.421632909589999</v>
      </c>
      <c r="G24" s="436">
        <v>11.000581065112353</v>
      </c>
    </row>
    <row r="25" spans="1:7" x14ac:dyDescent="0.3">
      <c r="A25" s="178" t="s">
        <v>1062</v>
      </c>
      <c r="B25" s="432">
        <v>41.355667771080327</v>
      </c>
      <c r="C25" s="433">
        <v>53.44616196530211</v>
      </c>
      <c r="D25" s="434">
        <v>51.460616705530896</v>
      </c>
      <c r="E25" s="435">
        <v>11.50597980131394</v>
      </c>
      <c r="F25" s="433">
        <v>17.018935945274539</v>
      </c>
      <c r="G25" s="436">
        <v>16.390663665206446</v>
      </c>
    </row>
    <row r="26" spans="1:7" x14ac:dyDescent="0.3">
      <c r="A26" s="178" t="s">
        <v>1063</v>
      </c>
      <c r="B26" s="432">
        <v>32.239322275308446</v>
      </c>
      <c r="C26" s="433">
        <v>50.717562070202348</v>
      </c>
      <c r="D26" s="434">
        <v>48.362219089926477</v>
      </c>
      <c r="E26" s="435">
        <v>8.5273747250233534</v>
      </c>
      <c r="F26" s="433">
        <v>15.29705290206557</v>
      </c>
      <c r="G26" s="436">
        <v>14.711205620907238</v>
      </c>
    </row>
    <row r="27" spans="1:7" x14ac:dyDescent="0.3">
      <c r="A27" s="178" t="s">
        <v>1064</v>
      </c>
      <c r="B27" s="432">
        <v>30.395663727949714</v>
      </c>
      <c r="C27" s="433">
        <v>44.688292023444589</v>
      </c>
      <c r="D27" s="434">
        <v>42.434483471532261</v>
      </c>
      <c r="E27" s="435">
        <v>9.2019301884268572</v>
      </c>
      <c r="F27" s="433">
        <v>12.848617854378974</v>
      </c>
      <c r="G27" s="436">
        <v>12.494485701351364</v>
      </c>
    </row>
    <row r="28" spans="1:7" x14ac:dyDescent="0.3">
      <c r="A28" s="178" t="s">
        <v>1065</v>
      </c>
      <c r="B28" s="432">
        <v>42.693632674415426</v>
      </c>
      <c r="C28" s="433">
        <v>59.214264228915589</v>
      </c>
      <c r="D28" s="434">
        <v>47.741553747535399</v>
      </c>
      <c r="E28" s="435">
        <v>16.935550944685989</v>
      </c>
      <c r="F28" s="433">
        <v>28.253909944989854</v>
      </c>
      <c r="G28" s="436">
        <v>22.665310782302608</v>
      </c>
    </row>
    <row r="29" spans="1:7" ht="15" thickBot="1" x14ac:dyDescent="0.35">
      <c r="A29" s="531" t="s">
        <v>911</v>
      </c>
      <c r="B29" s="532">
        <v>37.743093059102073</v>
      </c>
      <c r="C29" s="533">
        <v>52.909618666057078</v>
      </c>
      <c r="D29" s="534">
        <v>43.109484892002392</v>
      </c>
      <c r="E29" s="535">
        <v>9.386870945589429</v>
      </c>
      <c r="F29" s="533">
        <v>16.99022133380074</v>
      </c>
      <c r="G29" s="536">
        <v>12.447257357388697</v>
      </c>
    </row>
    <row r="31" spans="1:7" ht="46.95" customHeight="1" x14ac:dyDescent="0.3">
      <c r="A31" s="767" t="s">
        <v>1222</v>
      </c>
      <c r="B31" s="767"/>
      <c r="C31" s="767"/>
      <c r="D31" s="767"/>
      <c r="E31" s="767"/>
      <c r="F31" s="767"/>
      <c r="G31" s="767"/>
    </row>
    <row r="32" spans="1:7" ht="15" customHeight="1" x14ac:dyDescent="0.3">
      <c r="A32" s="767" t="s">
        <v>1223</v>
      </c>
      <c r="B32" s="767"/>
      <c r="C32" s="767"/>
      <c r="D32" s="767"/>
      <c r="E32" s="767"/>
      <c r="F32" s="767"/>
      <c r="G32" s="767"/>
    </row>
  </sheetData>
  <mergeCells count="5">
    <mergeCell ref="A4:A5"/>
    <mergeCell ref="B4:D4"/>
    <mergeCell ref="E4:G4"/>
    <mergeCell ref="A31:G31"/>
    <mergeCell ref="A32:G32"/>
  </mergeCells>
  <hyperlinks>
    <hyperlink ref="A2" location="'Appendix Table Menu'!A1" display="Return to Appendix Table Menu" xr:uid="{E69E99B2-F6BA-427D-8F19-364F73199ADF}"/>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F88C5-93A7-4348-8903-8E5B0B35C8F0}">
  <sheetPr>
    <tabColor theme="9"/>
  </sheetPr>
  <dimension ref="A1:T54"/>
  <sheetViews>
    <sheetView zoomScale="85" zoomScaleNormal="85" workbookViewId="0">
      <pane ySplit="6" topLeftCell="A7" activePane="bottomLeft" state="frozen"/>
      <selection activeCell="A2" sqref="A2"/>
      <selection pane="bottomLeft"/>
    </sheetView>
  </sheetViews>
  <sheetFormatPr defaultColWidth="8.6640625" defaultRowHeight="14.4" x14ac:dyDescent="0.3"/>
  <cols>
    <col min="1" max="1" width="38.44140625" customWidth="1"/>
    <col min="2" max="2" width="11" customWidth="1"/>
    <col min="3" max="3" width="13" customWidth="1"/>
    <col min="4" max="4" width="10" customWidth="1"/>
    <col min="5" max="5" width="10.44140625" customWidth="1"/>
    <col min="6" max="6" width="10.6640625" customWidth="1"/>
    <col min="7" max="7" width="12.44140625" customWidth="1"/>
    <col min="8" max="8" width="10" customWidth="1"/>
    <col min="9" max="10" width="10.6640625" customWidth="1"/>
    <col min="11" max="11" width="13.33203125" customWidth="1"/>
    <col min="12" max="12" width="10.44140625" customWidth="1"/>
    <col min="13" max="13" width="10.6640625" customWidth="1"/>
    <col min="15" max="15" width="8.109375" bestFit="1" customWidth="1"/>
    <col min="16" max="16" width="26.6640625" customWidth="1"/>
    <col min="17" max="19" width="10.109375" bestFit="1" customWidth="1"/>
    <col min="20" max="20" width="11.109375" bestFit="1" customWidth="1"/>
    <col min="21" max="21" width="10.109375" bestFit="1" customWidth="1"/>
    <col min="22" max="22" width="9.6640625" bestFit="1" customWidth="1"/>
    <col min="23" max="23" width="9.109375" bestFit="1" customWidth="1"/>
    <col min="24" max="25" width="10.109375" bestFit="1" customWidth="1"/>
    <col min="26" max="26" width="9.6640625" bestFit="1" customWidth="1"/>
    <col min="27" max="28" width="10.109375" bestFit="1" customWidth="1"/>
  </cols>
  <sheetData>
    <row r="1" spans="1:13" ht="21" x14ac:dyDescent="0.4">
      <c r="A1" s="50" t="s">
        <v>2177</v>
      </c>
      <c r="B1" s="438"/>
      <c r="C1" s="438"/>
      <c r="D1" s="438"/>
      <c r="E1" s="438"/>
      <c r="F1" s="438"/>
      <c r="G1" s="438"/>
      <c r="H1" s="438"/>
    </row>
    <row r="2" spans="1:13" x14ac:dyDescent="0.3">
      <c r="A2" s="2" t="s">
        <v>27</v>
      </c>
    </row>
    <row r="4" spans="1:13" ht="15" thickBot="1" x14ac:dyDescent="0.35">
      <c r="A4" t="s">
        <v>67</v>
      </c>
    </row>
    <row r="5" spans="1:13" x14ac:dyDescent="0.3">
      <c r="A5" s="791" t="s">
        <v>792</v>
      </c>
      <c r="B5" s="793" t="s">
        <v>68</v>
      </c>
      <c r="C5" s="794"/>
      <c r="D5" s="794"/>
      <c r="E5" s="795"/>
      <c r="F5" s="796" t="s">
        <v>1053</v>
      </c>
      <c r="G5" s="797"/>
      <c r="H5" s="797"/>
      <c r="I5" s="798"/>
      <c r="J5" s="797" t="s">
        <v>919</v>
      </c>
      <c r="K5" s="797"/>
      <c r="L5" s="797"/>
      <c r="M5" s="799"/>
    </row>
    <row r="6" spans="1:13" ht="29.4" thickBot="1" x14ac:dyDescent="0.35">
      <c r="A6" s="792"/>
      <c r="B6" s="547" t="s">
        <v>1050</v>
      </c>
      <c r="C6" s="439" t="s">
        <v>1051</v>
      </c>
      <c r="D6" s="439" t="s">
        <v>1052</v>
      </c>
      <c r="E6" s="548" t="s">
        <v>911</v>
      </c>
      <c r="F6" s="557" t="s">
        <v>1050</v>
      </c>
      <c r="G6" s="440" t="s">
        <v>1051</v>
      </c>
      <c r="H6" s="440" t="s">
        <v>1052</v>
      </c>
      <c r="I6" s="558" t="s">
        <v>911</v>
      </c>
      <c r="J6" s="441" t="s">
        <v>1050</v>
      </c>
      <c r="K6" s="440" t="s">
        <v>1051</v>
      </c>
      <c r="L6" s="440" t="s">
        <v>1052</v>
      </c>
      <c r="M6" s="442" t="s">
        <v>911</v>
      </c>
    </row>
    <row r="7" spans="1:13" x14ac:dyDescent="0.3">
      <c r="A7" s="443" t="s">
        <v>68</v>
      </c>
      <c r="B7" s="549"/>
      <c r="C7" s="550"/>
      <c r="D7" s="550"/>
      <c r="E7" s="551"/>
      <c r="F7" s="559"/>
      <c r="G7" s="560"/>
      <c r="H7" s="560"/>
      <c r="I7" s="561"/>
      <c r="J7" s="543"/>
      <c r="K7" s="445"/>
      <c r="L7" s="445"/>
      <c r="M7" s="446"/>
    </row>
    <row r="8" spans="1:13" x14ac:dyDescent="0.3">
      <c r="A8" s="537"/>
      <c r="B8" s="552">
        <v>85680.866999999998</v>
      </c>
      <c r="C8" s="447">
        <v>19483.088</v>
      </c>
      <c r="D8" s="447">
        <v>17638.949000000001</v>
      </c>
      <c r="E8" s="553">
        <v>122802.90399999999</v>
      </c>
      <c r="F8" s="562">
        <v>62057.885999999999</v>
      </c>
      <c r="G8" s="448">
        <v>9612.89</v>
      </c>
      <c r="H8" s="448">
        <v>7120.549</v>
      </c>
      <c r="I8" s="563">
        <v>78791.324999999997</v>
      </c>
      <c r="J8" s="544">
        <v>23622.981</v>
      </c>
      <c r="K8" s="449">
        <v>9870.1980000000003</v>
      </c>
      <c r="L8" s="449">
        <v>10518.4</v>
      </c>
      <c r="M8" s="450">
        <v>44011.578999999998</v>
      </c>
    </row>
    <row r="9" spans="1:13" x14ac:dyDescent="0.3">
      <c r="A9" s="443" t="s">
        <v>809</v>
      </c>
      <c r="B9" s="549"/>
      <c r="C9" s="550"/>
      <c r="D9" s="550"/>
      <c r="E9" s="551"/>
      <c r="F9" s="559"/>
      <c r="G9" s="560"/>
      <c r="H9" s="560"/>
      <c r="I9" s="551"/>
      <c r="J9" s="444"/>
      <c r="K9" s="444"/>
      <c r="L9" s="444"/>
      <c r="M9" s="451"/>
    </row>
    <row r="10" spans="1:13" x14ac:dyDescent="0.3">
      <c r="A10" s="538" t="s">
        <v>931</v>
      </c>
      <c r="B10" s="347">
        <v>2023.49</v>
      </c>
      <c r="C10" s="329">
        <v>954.81399999999996</v>
      </c>
      <c r="D10" s="329">
        <v>1405.808</v>
      </c>
      <c r="E10" s="554">
        <v>4384.1120000000001</v>
      </c>
      <c r="F10" s="332">
        <v>446.03300000000002</v>
      </c>
      <c r="G10" s="330">
        <v>111.31399999999999</v>
      </c>
      <c r="H10" s="330">
        <v>110.065</v>
      </c>
      <c r="I10" s="564">
        <v>667.41200000000003</v>
      </c>
      <c r="J10" s="545">
        <v>1577.4570000000001</v>
      </c>
      <c r="K10" s="329">
        <v>843.5</v>
      </c>
      <c r="L10" s="329">
        <v>1295.7429999999999</v>
      </c>
      <c r="M10" s="452">
        <v>3716.7</v>
      </c>
    </row>
    <row r="11" spans="1:13" x14ac:dyDescent="0.3">
      <c r="A11" s="539" t="s">
        <v>932</v>
      </c>
      <c r="B11" s="347">
        <v>12359.445</v>
      </c>
      <c r="C11" s="329">
        <v>3545.8870000000002</v>
      </c>
      <c r="D11" s="329">
        <v>2705.6990000000001</v>
      </c>
      <c r="E11" s="554">
        <v>18611.030999999999</v>
      </c>
      <c r="F11" s="332">
        <v>5700.1840000000002</v>
      </c>
      <c r="G11" s="330">
        <v>983.09400000000005</v>
      </c>
      <c r="H11" s="330">
        <v>485.767</v>
      </c>
      <c r="I11" s="564">
        <v>7169.0450000000001</v>
      </c>
      <c r="J11" s="545">
        <v>6659.2610000000004</v>
      </c>
      <c r="K11" s="329">
        <v>2562.7930000000001</v>
      </c>
      <c r="L11" s="329">
        <v>2219.9319999999998</v>
      </c>
      <c r="M11" s="452">
        <v>11441.986000000001</v>
      </c>
    </row>
    <row r="12" spans="1:13" x14ac:dyDescent="0.3">
      <c r="A12" s="539" t="s">
        <v>811</v>
      </c>
      <c r="B12" s="347">
        <v>14970.433999999999</v>
      </c>
      <c r="C12" s="329">
        <v>3411.6170000000002</v>
      </c>
      <c r="D12" s="329">
        <v>2670.471</v>
      </c>
      <c r="E12" s="554">
        <v>21052.522000000001</v>
      </c>
      <c r="F12" s="332">
        <v>9953.0010000000002</v>
      </c>
      <c r="G12" s="330">
        <v>1506.0170000000001</v>
      </c>
      <c r="H12" s="330">
        <v>817.26800000000003</v>
      </c>
      <c r="I12" s="564">
        <v>12276.286</v>
      </c>
      <c r="J12" s="545">
        <v>5017.433</v>
      </c>
      <c r="K12" s="329">
        <v>1905.6</v>
      </c>
      <c r="L12" s="329">
        <v>1853.203</v>
      </c>
      <c r="M12" s="452">
        <v>8776.2360000000008</v>
      </c>
    </row>
    <row r="13" spans="1:13" x14ac:dyDescent="0.3">
      <c r="A13" s="539" t="s">
        <v>812</v>
      </c>
      <c r="B13" s="347">
        <v>16086.221</v>
      </c>
      <c r="C13" s="329">
        <v>3122.0859999999998</v>
      </c>
      <c r="D13" s="329">
        <v>2585.6480000000001</v>
      </c>
      <c r="E13" s="554">
        <v>21793.955000000002</v>
      </c>
      <c r="F13" s="332">
        <v>12164.939</v>
      </c>
      <c r="G13" s="330">
        <v>1666.32</v>
      </c>
      <c r="H13" s="330">
        <v>1122.2090000000001</v>
      </c>
      <c r="I13" s="564">
        <v>14953.468000000001</v>
      </c>
      <c r="J13" s="545">
        <v>3921.2820000000002</v>
      </c>
      <c r="K13" s="329">
        <v>1455.7660000000001</v>
      </c>
      <c r="L13" s="329">
        <v>1463.4390000000001</v>
      </c>
      <c r="M13" s="452">
        <v>6840.4870000000001</v>
      </c>
    </row>
    <row r="14" spans="1:13" x14ac:dyDescent="0.3">
      <c r="A14" s="539" t="s">
        <v>813</v>
      </c>
      <c r="B14" s="347">
        <v>17417.866000000002</v>
      </c>
      <c r="C14" s="329">
        <v>3353.7539999999999</v>
      </c>
      <c r="D14" s="329">
        <v>3196.163</v>
      </c>
      <c r="E14" s="554">
        <v>23967.782999999999</v>
      </c>
      <c r="F14" s="332">
        <v>14252.968999999999</v>
      </c>
      <c r="G14" s="330">
        <v>2041.6030000000001</v>
      </c>
      <c r="H14" s="330">
        <v>1658.7650000000001</v>
      </c>
      <c r="I14" s="564">
        <v>17953.337</v>
      </c>
      <c r="J14" s="545">
        <v>3164.8969999999999</v>
      </c>
      <c r="K14" s="329">
        <v>1312.1510000000001</v>
      </c>
      <c r="L14" s="329">
        <v>1537.3979999999999</v>
      </c>
      <c r="M14" s="452">
        <v>6014.4459999999999</v>
      </c>
    </row>
    <row r="15" spans="1:13" x14ac:dyDescent="0.3">
      <c r="A15" s="539" t="s">
        <v>1066</v>
      </c>
      <c r="B15" s="347">
        <v>22823.411</v>
      </c>
      <c r="C15" s="329">
        <v>5094.93</v>
      </c>
      <c r="D15" s="329">
        <v>5075.16</v>
      </c>
      <c r="E15" s="554">
        <v>32993.500999999997</v>
      </c>
      <c r="F15" s="332">
        <v>19540.759999999998</v>
      </c>
      <c r="G15" s="330">
        <v>3304.5419999999999</v>
      </c>
      <c r="H15" s="330">
        <v>2926.4749999999999</v>
      </c>
      <c r="I15" s="564">
        <v>25771.776999999998</v>
      </c>
      <c r="J15" s="545">
        <v>3282.6509999999998</v>
      </c>
      <c r="K15" s="329">
        <v>1790.3879999999999</v>
      </c>
      <c r="L15" s="329">
        <v>2148.6849999999999</v>
      </c>
      <c r="M15" s="452">
        <v>7221.7240000000002</v>
      </c>
    </row>
    <row r="16" spans="1:13" x14ac:dyDescent="0.3">
      <c r="A16" s="443" t="s">
        <v>803</v>
      </c>
      <c r="B16" s="549"/>
      <c r="C16" s="550"/>
      <c r="D16" s="550"/>
      <c r="E16" s="551"/>
      <c r="F16" s="559"/>
      <c r="G16" s="560"/>
      <c r="H16" s="560"/>
      <c r="I16" s="551"/>
      <c r="J16" s="444"/>
      <c r="K16" s="444"/>
      <c r="L16" s="444"/>
      <c r="M16" s="451"/>
    </row>
    <row r="17" spans="1:20" x14ac:dyDescent="0.3">
      <c r="A17" s="538" t="s">
        <v>804</v>
      </c>
      <c r="B17" s="347">
        <v>61075.584000000003</v>
      </c>
      <c r="C17" s="329">
        <v>11336.359</v>
      </c>
      <c r="D17" s="329">
        <v>9468.4349999999995</v>
      </c>
      <c r="E17" s="554">
        <v>81880.377999999997</v>
      </c>
      <c r="F17" s="332">
        <v>47837.618000000002</v>
      </c>
      <c r="G17" s="330">
        <v>6589.8990000000003</v>
      </c>
      <c r="H17" s="330">
        <v>4699.4059999999999</v>
      </c>
      <c r="I17" s="564">
        <v>59126.923000000003</v>
      </c>
      <c r="J17" s="545">
        <v>13237.966</v>
      </c>
      <c r="K17" s="329">
        <v>4746.46</v>
      </c>
      <c r="L17" s="329">
        <v>4769.0290000000005</v>
      </c>
      <c r="M17" s="452">
        <v>22753.455000000002</v>
      </c>
      <c r="O17" s="453"/>
      <c r="P17" s="454"/>
      <c r="S17" s="56"/>
      <c r="T17" s="454"/>
    </row>
    <row r="18" spans="1:20" x14ac:dyDescent="0.3">
      <c r="A18" s="539" t="s">
        <v>805</v>
      </c>
      <c r="B18" s="347">
        <v>8485.5820000000003</v>
      </c>
      <c r="C18" s="329">
        <v>3110.6729999999998</v>
      </c>
      <c r="D18" s="329">
        <v>3410.4650000000001</v>
      </c>
      <c r="E18" s="554">
        <v>15006.72</v>
      </c>
      <c r="F18" s="332">
        <v>4477.1530000000002</v>
      </c>
      <c r="G18" s="330">
        <v>1002.874</v>
      </c>
      <c r="H18" s="330">
        <v>870.34100000000001</v>
      </c>
      <c r="I18" s="564">
        <v>6350.3680000000004</v>
      </c>
      <c r="J18" s="545">
        <v>4008.4290000000001</v>
      </c>
      <c r="K18" s="339">
        <v>2107.799</v>
      </c>
      <c r="L18" s="339">
        <v>2540.1239999999998</v>
      </c>
      <c r="M18" s="348">
        <v>8656.3520000000008</v>
      </c>
      <c r="O18" s="453"/>
      <c r="P18" s="454"/>
      <c r="S18" s="56"/>
      <c r="T18" s="454"/>
    </row>
    <row r="19" spans="1:20" x14ac:dyDescent="0.3">
      <c r="A19" s="539" t="s">
        <v>806</v>
      </c>
      <c r="B19" s="347">
        <v>9964.3760000000002</v>
      </c>
      <c r="C19" s="329">
        <v>3524.0940000000001</v>
      </c>
      <c r="D19" s="329">
        <v>3210.6190000000001</v>
      </c>
      <c r="E19" s="554">
        <v>16699.089</v>
      </c>
      <c r="F19" s="332">
        <v>5794.085</v>
      </c>
      <c r="G19" s="330">
        <v>1290.0440000000001</v>
      </c>
      <c r="H19" s="330">
        <v>949.24099999999999</v>
      </c>
      <c r="I19" s="564">
        <v>8033.37</v>
      </c>
      <c r="J19" s="545">
        <v>4170.2910000000002</v>
      </c>
      <c r="K19" s="339">
        <v>2234.0500000000002</v>
      </c>
      <c r="L19" s="339">
        <v>2261.3780000000002</v>
      </c>
      <c r="M19" s="348">
        <v>8665.7189999999991</v>
      </c>
      <c r="O19" s="453"/>
      <c r="P19" s="454"/>
      <c r="S19" s="56"/>
      <c r="T19" s="454"/>
    </row>
    <row r="20" spans="1:20" x14ac:dyDescent="0.3">
      <c r="A20" s="539" t="s">
        <v>807</v>
      </c>
      <c r="B20" s="347">
        <v>4080.97</v>
      </c>
      <c r="C20" s="329">
        <v>951.09</v>
      </c>
      <c r="D20" s="329">
        <v>973.97299999999996</v>
      </c>
      <c r="E20" s="554">
        <v>6006.0330000000004</v>
      </c>
      <c r="F20" s="332">
        <v>2719.1320000000001</v>
      </c>
      <c r="G20" s="330">
        <v>514.37900000000002</v>
      </c>
      <c r="H20" s="330">
        <v>418.22</v>
      </c>
      <c r="I20" s="564">
        <v>3651.7310000000002</v>
      </c>
      <c r="J20" s="545">
        <v>1361.838</v>
      </c>
      <c r="K20" s="339">
        <v>436.71100000000001</v>
      </c>
      <c r="L20" s="339">
        <v>555.75300000000004</v>
      </c>
      <c r="M20" s="348">
        <v>2354.3020000000001</v>
      </c>
      <c r="O20" s="453"/>
      <c r="P20" s="454"/>
      <c r="S20" s="56"/>
      <c r="T20" s="454"/>
    </row>
    <row r="21" spans="1:20" x14ac:dyDescent="0.3">
      <c r="A21" s="539" t="s">
        <v>1067</v>
      </c>
      <c r="B21" s="347">
        <v>529.61099999999999</v>
      </c>
      <c r="C21" s="329">
        <v>113.97799999999999</v>
      </c>
      <c r="D21" s="329">
        <v>122.572</v>
      </c>
      <c r="E21" s="554">
        <v>766.16099999999994</v>
      </c>
      <c r="F21" s="332">
        <v>341.67500000000001</v>
      </c>
      <c r="G21" s="330">
        <v>49.423000000000002</v>
      </c>
      <c r="H21" s="330">
        <v>44.933999999999997</v>
      </c>
      <c r="I21" s="564">
        <v>436.03199999999998</v>
      </c>
      <c r="J21" s="545">
        <v>187.93600000000001</v>
      </c>
      <c r="K21" s="339">
        <v>64.555000000000007</v>
      </c>
      <c r="L21" s="339">
        <v>77.638000000000005</v>
      </c>
      <c r="M21" s="348">
        <v>330.12900000000002</v>
      </c>
      <c r="O21" s="453"/>
      <c r="P21" s="454"/>
      <c r="S21" s="56"/>
      <c r="T21" s="454"/>
    </row>
    <row r="22" spans="1:20" x14ac:dyDescent="0.3">
      <c r="A22" s="455" t="s">
        <v>815</v>
      </c>
      <c r="B22" s="549"/>
      <c r="C22" s="550"/>
      <c r="D22" s="550"/>
      <c r="E22" s="551"/>
      <c r="F22" s="559"/>
      <c r="G22" s="560"/>
      <c r="H22" s="560"/>
      <c r="I22" s="551"/>
      <c r="J22" s="444"/>
      <c r="K22" s="444"/>
      <c r="L22" s="444"/>
      <c r="M22" s="451"/>
    </row>
    <row r="23" spans="1:20" x14ac:dyDescent="0.3">
      <c r="A23" s="501" t="s">
        <v>816</v>
      </c>
      <c r="B23" s="347">
        <v>30317.710999999999</v>
      </c>
      <c r="C23" s="329">
        <v>3721.8679999999999</v>
      </c>
      <c r="D23" s="329">
        <v>2260.6039999999998</v>
      </c>
      <c r="E23" s="554">
        <v>36300.182999999997</v>
      </c>
      <c r="F23" s="332">
        <v>26172.884999999998</v>
      </c>
      <c r="G23" s="330">
        <v>2722.0720000000001</v>
      </c>
      <c r="H23" s="330">
        <v>1567.0730000000001</v>
      </c>
      <c r="I23" s="564">
        <v>30462.03</v>
      </c>
      <c r="J23" s="545">
        <v>4144.826</v>
      </c>
      <c r="K23" s="329">
        <v>999.79600000000005</v>
      </c>
      <c r="L23" s="329">
        <v>693.53099999999995</v>
      </c>
      <c r="M23" s="452">
        <v>5838.1530000000002</v>
      </c>
    </row>
    <row r="24" spans="1:20" x14ac:dyDescent="0.3">
      <c r="A24" s="178" t="s">
        <v>817</v>
      </c>
      <c r="B24" s="347">
        <v>17449.039000000001</v>
      </c>
      <c r="C24" s="329">
        <v>2990.75</v>
      </c>
      <c r="D24" s="329">
        <v>1616.2460000000001</v>
      </c>
      <c r="E24" s="554">
        <v>22056.035</v>
      </c>
      <c r="F24" s="332">
        <v>13888.081</v>
      </c>
      <c r="G24" s="330">
        <v>1762.508</v>
      </c>
      <c r="H24" s="330">
        <v>772.14800000000002</v>
      </c>
      <c r="I24" s="564">
        <v>16422.737000000001</v>
      </c>
      <c r="J24" s="546">
        <v>3560.9580000000001</v>
      </c>
      <c r="K24" s="339">
        <v>1228.242</v>
      </c>
      <c r="L24" s="339">
        <v>844.09799999999996</v>
      </c>
      <c r="M24" s="348">
        <v>5633.2979999999998</v>
      </c>
    </row>
    <row r="25" spans="1:20" x14ac:dyDescent="0.3">
      <c r="A25" s="178" t="s">
        <v>818</v>
      </c>
      <c r="B25" s="347">
        <v>5285.951</v>
      </c>
      <c r="C25" s="329">
        <v>2486.4769999999999</v>
      </c>
      <c r="D25" s="329">
        <v>2712.8719999999998</v>
      </c>
      <c r="E25" s="554">
        <v>10485.299999999999</v>
      </c>
      <c r="F25" s="332">
        <v>2537.7510000000002</v>
      </c>
      <c r="G25" s="330">
        <v>744.072</v>
      </c>
      <c r="H25" s="330">
        <v>610.39</v>
      </c>
      <c r="I25" s="564">
        <v>3892.2130000000002</v>
      </c>
      <c r="J25" s="546">
        <v>2748.2</v>
      </c>
      <c r="K25" s="339">
        <v>1742.405</v>
      </c>
      <c r="L25" s="339">
        <v>2102.482</v>
      </c>
      <c r="M25" s="348">
        <v>6593.0870000000004</v>
      </c>
    </row>
    <row r="26" spans="1:20" x14ac:dyDescent="0.3">
      <c r="A26" s="178" t="s">
        <v>1068</v>
      </c>
      <c r="B26" s="347">
        <v>7542.4759999999997</v>
      </c>
      <c r="C26" s="329">
        <v>1734.953</v>
      </c>
      <c r="D26" s="329">
        <v>1444.62</v>
      </c>
      <c r="E26" s="554">
        <v>10722.049000000001</v>
      </c>
      <c r="F26" s="332">
        <v>5154.4549999999999</v>
      </c>
      <c r="G26" s="330">
        <v>833.27599999999995</v>
      </c>
      <c r="H26" s="330">
        <v>624.41</v>
      </c>
      <c r="I26" s="564">
        <v>6612.1409999999996</v>
      </c>
      <c r="J26" s="546">
        <v>2388.0210000000002</v>
      </c>
      <c r="K26" s="339">
        <v>901.67700000000002</v>
      </c>
      <c r="L26" s="339">
        <v>820.21</v>
      </c>
      <c r="M26" s="348">
        <v>4109.9080000000004</v>
      </c>
    </row>
    <row r="27" spans="1:20" x14ac:dyDescent="0.3">
      <c r="A27" s="178" t="s">
        <v>820</v>
      </c>
      <c r="B27" s="347">
        <v>18941.978999999999</v>
      </c>
      <c r="C27" s="329">
        <v>7302.9059999999999</v>
      </c>
      <c r="D27" s="329">
        <v>8553.0360000000001</v>
      </c>
      <c r="E27" s="554">
        <v>34797.921000000002</v>
      </c>
      <c r="F27" s="332">
        <v>11453.593000000001</v>
      </c>
      <c r="G27" s="330">
        <v>3208.4209999999998</v>
      </c>
      <c r="H27" s="330">
        <v>3324.748</v>
      </c>
      <c r="I27" s="564">
        <v>17986.761999999999</v>
      </c>
      <c r="J27" s="546">
        <v>7488.3860000000004</v>
      </c>
      <c r="K27" s="339">
        <v>4094.4850000000001</v>
      </c>
      <c r="L27" s="339">
        <v>5228.2879999999996</v>
      </c>
      <c r="M27" s="348">
        <v>16811.159</v>
      </c>
    </row>
    <row r="28" spans="1:20" x14ac:dyDescent="0.3">
      <c r="A28" s="178" t="s">
        <v>1069</v>
      </c>
      <c r="B28" s="347">
        <v>6143.7110000000002</v>
      </c>
      <c r="C28" s="329">
        <v>1246.134</v>
      </c>
      <c r="D28" s="329">
        <v>1051.5709999999999</v>
      </c>
      <c r="E28" s="554">
        <v>8441.4159999999993</v>
      </c>
      <c r="F28" s="332">
        <v>2851.1210000000001</v>
      </c>
      <c r="G28" s="330">
        <v>342.541</v>
      </c>
      <c r="H28" s="330">
        <v>221.78</v>
      </c>
      <c r="I28" s="564">
        <v>3415.442</v>
      </c>
      <c r="J28" s="546">
        <v>3292.59</v>
      </c>
      <c r="K28" s="339">
        <v>903.59299999999996</v>
      </c>
      <c r="L28" s="339">
        <v>829.79100000000005</v>
      </c>
      <c r="M28" s="348">
        <v>5025.9740000000002</v>
      </c>
    </row>
    <row r="29" spans="1:20" x14ac:dyDescent="0.3">
      <c r="A29" s="455" t="s">
        <v>1070</v>
      </c>
      <c r="B29" s="549"/>
      <c r="C29" s="550"/>
      <c r="D29" s="550"/>
      <c r="E29" s="551"/>
      <c r="F29" s="559"/>
      <c r="G29" s="560"/>
      <c r="H29" s="560"/>
      <c r="I29" s="551"/>
      <c r="J29" s="444"/>
      <c r="K29" s="444"/>
      <c r="L29" s="444"/>
      <c r="M29" s="451"/>
    </row>
    <row r="30" spans="1:20" x14ac:dyDescent="0.3">
      <c r="A30" s="501" t="s">
        <v>1071</v>
      </c>
      <c r="B30" s="347">
        <v>6398.1620000000003</v>
      </c>
      <c r="C30" s="329">
        <v>2404.922</v>
      </c>
      <c r="D30" s="329">
        <v>2919.2429999999999</v>
      </c>
      <c r="E30" s="554">
        <v>11722.326999999999</v>
      </c>
      <c r="F30" s="332">
        <v>3854.9679999999998</v>
      </c>
      <c r="G30" s="330">
        <v>935.98400000000004</v>
      </c>
      <c r="H30" s="330">
        <v>971.81399999999996</v>
      </c>
      <c r="I30" s="564">
        <v>5762.7659999999996</v>
      </c>
      <c r="J30" s="545">
        <v>2543.194</v>
      </c>
      <c r="K30" s="329">
        <v>1468.9380000000001</v>
      </c>
      <c r="L30" s="329">
        <v>1947.4290000000001</v>
      </c>
      <c r="M30" s="452">
        <v>5959.5609999999997</v>
      </c>
    </row>
    <row r="31" spans="1:20" x14ac:dyDescent="0.3">
      <c r="A31" s="178" t="s">
        <v>1072</v>
      </c>
      <c r="B31" s="347">
        <v>19179.243999999999</v>
      </c>
      <c r="C31" s="329">
        <v>5255.1350000000002</v>
      </c>
      <c r="D31" s="329">
        <v>5235.5659999999998</v>
      </c>
      <c r="E31" s="554">
        <v>29669.945</v>
      </c>
      <c r="F31" s="332">
        <v>13492.968999999999</v>
      </c>
      <c r="G31" s="330">
        <v>2482.7199999999998</v>
      </c>
      <c r="H31" s="330">
        <v>2041.999</v>
      </c>
      <c r="I31" s="564">
        <v>18017.687999999998</v>
      </c>
      <c r="J31" s="546">
        <v>5686.2749999999996</v>
      </c>
      <c r="K31" s="339">
        <v>2772.415</v>
      </c>
      <c r="L31" s="339">
        <v>3193.567</v>
      </c>
      <c r="M31" s="348">
        <v>11652.257</v>
      </c>
    </row>
    <row r="32" spans="1:20" x14ac:dyDescent="0.3">
      <c r="A32" s="178" t="s">
        <v>1073</v>
      </c>
      <c r="B32" s="347">
        <v>25373.921999999999</v>
      </c>
      <c r="C32" s="329">
        <v>6398</v>
      </c>
      <c r="D32" s="329">
        <v>5614.4210000000003</v>
      </c>
      <c r="E32" s="554">
        <v>37386.343000000001</v>
      </c>
      <c r="F32" s="332">
        <v>18147.396000000001</v>
      </c>
      <c r="G32" s="330">
        <v>3079.2759999999998</v>
      </c>
      <c r="H32" s="330">
        <v>2219.8009999999999</v>
      </c>
      <c r="I32" s="564">
        <v>23446.473000000002</v>
      </c>
      <c r="J32" s="546">
        <v>7226.5259999999998</v>
      </c>
      <c r="K32" s="339">
        <v>3318.7240000000002</v>
      </c>
      <c r="L32" s="339">
        <v>3394.62</v>
      </c>
      <c r="M32" s="348">
        <v>13939.87</v>
      </c>
    </row>
    <row r="33" spans="1:13" x14ac:dyDescent="0.3">
      <c r="A33" s="178" t="s">
        <v>1074</v>
      </c>
      <c r="B33" s="347">
        <v>34729.538999999997</v>
      </c>
      <c r="C33" s="329">
        <v>5425.0309999999999</v>
      </c>
      <c r="D33" s="329">
        <v>3869.7190000000001</v>
      </c>
      <c r="E33" s="554">
        <v>44024.288999999997</v>
      </c>
      <c r="F33" s="332">
        <v>26562.553</v>
      </c>
      <c r="G33" s="330">
        <v>3114.91</v>
      </c>
      <c r="H33" s="330">
        <v>1886.9349999999999</v>
      </c>
      <c r="I33" s="564">
        <v>31564.398000000001</v>
      </c>
      <c r="J33" s="546">
        <v>8166.9859999999999</v>
      </c>
      <c r="K33" s="339">
        <v>2310.1210000000001</v>
      </c>
      <c r="L33" s="339">
        <v>1982.7840000000001</v>
      </c>
      <c r="M33" s="348">
        <v>12459.891</v>
      </c>
    </row>
    <row r="34" spans="1:13" x14ac:dyDescent="0.3">
      <c r="A34" s="455" t="s">
        <v>1075</v>
      </c>
      <c r="B34" s="549"/>
      <c r="C34" s="550"/>
      <c r="D34" s="550"/>
      <c r="E34" s="551"/>
      <c r="F34" s="559"/>
      <c r="G34" s="560"/>
      <c r="H34" s="560"/>
      <c r="I34" s="551"/>
      <c r="J34" s="444"/>
      <c r="K34" s="444"/>
      <c r="L34" s="444"/>
      <c r="M34" s="451"/>
    </row>
    <row r="35" spans="1:13" x14ac:dyDescent="0.3">
      <c r="A35" s="501" t="s">
        <v>1076</v>
      </c>
      <c r="B35" s="347">
        <v>54982.012000000002</v>
      </c>
      <c r="C35" s="329">
        <v>10833.441999999999</v>
      </c>
      <c r="D35" s="329">
        <v>5523.5659999999998</v>
      </c>
      <c r="E35" s="554">
        <v>71339.02</v>
      </c>
      <c r="F35" s="332">
        <v>37860.275000000001</v>
      </c>
      <c r="G35" s="330">
        <v>4880.6450000000004</v>
      </c>
      <c r="H35" s="330">
        <v>2041.021</v>
      </c>
      <c r="I35" s="564">
        <v>44781.940999999999</v>
      </c>
      <c r="J35" s="545">
        <v>17121.737000000001</v>
      </c>
      <c r="K35" s="329">
        <v>5952.7969999999996</v>
      </c>
      <c r="L35" s="329">
        <v>3482.5450000000001</v>
      </c>
      <c r="M35" s="452">
        <v>26557.079000000002</v>
      </c>
    </row>
    <row r="36" spans="1:13" x14ac:dyDescent="0.3">
      <c r="A36" s="178" t="s">
        <v>1077</v>
      </c>
      <c r="B36" s="347">
        <v>4044.5210000000002</v>
      </c>
      <c r="C36" s="329">
        <v>1109.0419999999999</v>
      </c>
      <c r="D36" s="329">
        <v>1099.741</v>
      </c>
      <c r="E36" s="554">
        <v>6253.3040000000001</v>
      </c>
      <c r="F36" s="332">
        <v>2784.0839999999998</v>
      </c>
      <c r="G36" s="330">
        <v>465.99799999999999</v>
      </c>
      <c r="H36" s="330">
        <v>313.65800000000002</v>
      </c>
      <c r="I36" s="564">
        <v>3563.74</v>
      </c>
      <c r="J36" s="545">
        <v>1260.4369999999999</v>
      </c>
      <c r="K36" s="339">
        <v>643.04399999999998</v>
      </c>
      <c r="L36" s="339">
        <v>786.08299999999997</v>
      </c>
      <c r="M36" s="348">
        <v>2689.5639999999999</v>
      </c>
    </row>
    <row r="37" spans="1:13" x14ac:dyDescent="0.3">
      <c r="A37" s="178" t="s">
        <v>1078</v>
      </c>
      <c r="B37" s="347">
        <v>3233.491</v>
      </c>
      <c r="C37" s="329">
        <v>991.04600000000005</v>
      </c>
      <c r="D37" s="329">
        <v>1785.7929999999999</v>
      </c>
      <c r="E37" s="554">
        <v>6010.33</v>
      </c>
      <c r="F37" s="332">
        <v>2381.35</v>
      </c>
      <c r="G37" s="330">
        <v>483.59</v>
      </c>
      <c r="H37" s="330">
        <v>560.52</v>
      </c>
      <c r="I37" s="564">
        <v>3425.46</v>
      </c>
      <c r="J37" s="545">
        <v>852.14099999999996</v>
      </c>
      <c r="K37" s="339">
        <v>507.45600000000002</v>
      </c>
      <c r="L37" s="339">
        <v>1225.2729999999999</v>
      </c>
      <c r="M37" s="348">
        <v>2584.87</v>
      </c>
    </row>
    <row r="38" spans="1:13" x14ac:dyDescent="0.3">
      <c r="A38" s="178" t="s">
        <v>1079</v>
      </c>
      <c r="B38" s="347">
        <v>326.08600000000001</v>
      </c>
      <c r="C38" s="329">
        <v>155.477</v>
      </c>
      <c r="D38" s="329">
        <v>469.28</v>
      </c>
      <c r="E38" s="554">
        <v>950.84299999999996</v>
      </c>
      <c r="F38" s="332">
        <v>186.48699999999999</v>
      </c>
      <c r="G38" s="330">
        <v>63.609000000000002</v>
      </c>
      <c r="H38" s="330">
        <v>147.05000000000001</v>
      </c>
      <c r="I38" s="564">
        <v>397.14600000000002</v>
      </c>
      <c r="J38" s="545">
        <v>139.59899999999999</v>
      </c>
      <c r="K38" s="339">
        <v>91.867999999999995</v>
      </c>
      <c r="L38" s="339">
        <v>322.23</v>
      </c>
      <c r="M38" s="348">
        <v>553.697</v>
      </c>
    </row>
    <row r="39" spans="1:13" x14ac:dyDescent="0.3">
      <c r="A39" s="178" t="s">
        <v>1080</v>
      </c>
      <c r="B39" s="338">
        <v>23094.757000000001</v>
      </c>
      <c r="C39" s="339">
        <v>6394.0810000000001</v>
      </c>
      <c r="D39" s="339">
        <v>8760.5689999999995</v>
      </c>
      <c r="E39" s="555">
        <v>38249.406999999999</v>
      </c>
      <c r="F39" s="565">
        <v>18845.689999999999</v>
      </c>
      <c r="G39" s="340">
        <v>3719.0479999999998</v>
      </c>
      <c r="H39" s="340">
        <v>4058.3</v>
      </c>
      <c r="I39" s="566">
        <v>26623.038</v>
      </c>
      <c r="J39" s="546">
        <v>4249.067</v>
      </c>
      <c r="K39" s="339">
        <v>2675.0329999999999</v>
      </c>
      <c r="L39" s="339">
        <v>4702.2690000000002</v>
      </c>
      <c r="M39" s="348">
        <v>11626.369000000001</v>
      </c>
    </row>
    <row r="40" spans="1:13" x14ac:dyDescent="0.3">
      <c r="A40" s="455" t="s">
        <v>1081</v>
      </c>
      <c r="B40" s="549"/>
      <c r="C40" s="550"/>
      <c r="D40" s="550"/>
      <c r="E40" s="551"/>
      <c r="F40" s="559"/>
      <c r="G40" s="560"/>
      <c r="H40" s="560"/>
      <c r="I40" s="551"/>
      <c r="J40" s="444"/>
      <c r="K40" s="444"/>
      <c r="L40" s="444"/>
      <c r="M40" s="451"/>
    </row>
    <row r="41" spans="1:13" x14ac:dyDescent="0.3">
      <c r="A41" s="540">
        <v>0</v>
      </c>
      <c r="B41" s="347">
        <v>62964.817000000003</v>
      </c>
      <c r="C41" s="329">
        <v>14010.811</v>
      </c>
      <c r="D41" s="329">
        <v>13313.055</v>
      </c>
      <c r="E41" s="554">
        <v>90288.683000000005</v>
      </c>
      <c r="F41" s="332">
        <v>45647.832999999999</v>
      </c>
      <c r="G41" s="330">
        <v>7109.3490000000002</v>
      </c>
      <c r="H41" s="330">
        <v>5739.3760000000002</v>
      </c>
      <c r="I41" s="564">
        <v>58496.557999999997</v>
      </c>
      <c r="J41" s="545">
        <v>17316.984</v>
      </c>
      <c r="K41" s="329">
        <v>6901.4620000000004</v>
      </c>
      <c r="L41" s="329">
        <v>7573.6790000000001</v>
      </c>
      <c r="M41" s="452">
        <v>31792.125</v>
      </c>
    </row>
    <row r="42" spans="1:13" x14ac:dyDescent="0.3">
      <c r="A42" s="541">
        <v>1</v>
      </c>
      <c r="B42" s="347">
        <v>9729.6010000000006</v>
      </c>
      <c r="C42" s="329">
        <v>2217.029</v>
      </c>
      <c r="D42" s="329">
        <v>1726.931</v>
      </c>
      <c r="E42" s="554">
        <v>13673.561</v>
      </c>
      <c r="F42" s="332">
        <v>6802.6459999999997</v>
      </c>
      <c r="G42" s="330">
        <v>974.80499999999995</v>
      </c>
      <c r="H42" s="330">
        <v>567.49599999999998</v>
      </c>
      <c r="I42" s="564">
        <v>8344.9470000000001</v>
      </c>
      <c r="J42" s="545">
        <v>2926.9549999999999</v>
      </c>
      <c r="K42" s="339">
        <v>1242.2239999999999</v>
      </c>
      <c r="L42" s="339">
        <v>1159.4349999999999</v>
      </c>
      <c r="M42" s="348">
        <v>5328.6139999999996</v>
      </c>
    </row>
    <row r="43" spans="1:13" x14ac:dyDescent="0.3">
      <c r="A43" s="541">
        <v>2</v>
      </c>
      <c r="B43" s="347">
        <v>8692.9210000000003</v>
      </c>
      <c r="C43" s="329">
        <v>1962.933</v>
      </c>
      <c r="D43" s="329">
        <v>1457.6479999999999</v>
      </c>
      <c r="E43" s="554">
        <v>12113.502</v>
      </c>
      <c r="F43" s="332">
        <v>6533.97</v>
      </c>
      <c r="G43" s="330">
        <v>938.77</v>
      </c>
      <c r="H43" s="330">
        <v>483.38900000000001</v>
      </c>
      <c r="I43" s="564">
        <v>7956.1289999999999</v>
      </c>
      <c r="J43" s="545">
        <v>2158.951</v>
      </c>
      <c r="K43" s="339">
        <v>1024.163</v>
      </c>
      <c r="L43" s="339">
        <v>974.25900000000001</v>
      </c>
      <c r="M43" s="348">
        <v>4157.3729999999996</v>
      </c>
    </row>
    <row r="44" spans="1:13" x14ac:dyDescent="0.3">
      <c r="A44" s="178" t="s">
        <v>1082</v>
      </c>
      <c r="B44" s="347">
        <v>4293.5050000000001</v>
      </c>
      <c r="C44" s="329">
        <v>1292.3150000000001</v>
      </c>
      <c r="D44" s="329">
        <v>1141.3150000000001</v>
      </c>
      <c r="E44" s="554">
        <v>6727.1350000000002</v>
      </c>
      <c r="F44" s="332">
        <v>3073.4140000000002</v>
      </c>
      <c r="G44" s="330">
        <v>589.96600000000001</v>
      </c>
      <c r="H44" s="330">
        <v>330.28800000000001</v>
      </c>
      <c r="I44" s="564">
        <v>3993.6680000000001</v>
      </c>
      <c r="J44" s="545">
        <v>1220.0909999999999</v>
      </c>
      <c r="K44" s="339">
        <v>702.34900000000005</v>
      </c>
      <c r="L44" s="339">
        <v>811.02700000000004</v>
      </c>
      <c r="M44" s="348">
        <v>2733.4670000000001</v>
      </c>
    </row>
    <row r="45" spans="1:13" x14ac:dyDescent="0.3">
      <c r="A45" s="455" t="s">
        <v>1083</v>
      </c>
      <c r="B45" s="549"/>
      <c r="C45" s="550"/>
      <c r="D45" s="550"/>
      <c r="E45" s="551"/>
      <c r="F45" s="559"/>
      <c r="G45" s="560"/>
      <c r="H45" s="560"/>
      <c r="I45" s="551"/>
      <c r="J45" s="444"/>
      <c r="K45" s="444"/>
      <c r="L45" s="444"/>
      <c r="M45" s="451"/>
    </row>
    <row r="46" spans="1:13" x14ac:dyDescent="0.3">
      <c r="A46" s="540" t="s">
        <v>1084</v>
      </c>
      <c r="B46" s="347">
        <v>14500.561</v>
      </c>
      <c r="C46" s="329">
        <v>3649.6289999999999</v>
      </c>
      <c r="D46" s="329">
        <v>3514.9369999999999</v>
      </c>
      <c r="E46" s="554">
        <v>21665.127</v>
      </c>
      <c r="F46" s="332">
        <v>10128.566999999999</v>
      </c>
      <c r="G46" s="330">
        <v>1838.0340000000001</v>
      </c>
      <c r="H46" s="330">
        <v>1405.2139999999999</v>
      </c>
      <c r="I46" s="564">
        <v>13371.815000000001</v>
      </c>
      <c r="J46" s="545">
        <v>4371.9939999999997</v>
      </c>
      <c r="K46" s="329">
        <v>1811.595</v>
      </c>
      <c r="L46" s="329">
        <v>2109.723</v>
      </c>
      <c r="M46" s="452">
        <v>8293.3119999999999</v>
      </c>
    </row>
    <row r="47" spans="1:13" x14ac:dyDescent="0.3">
      <c r="A47" s="541" t="s">
        <v>1085</v>
      </c>
      <c r="B47" s="347">
        <v>20188.506000000001</v>
      </c>
      <c r="C47" s="329">
        <v>3737.739</v>
      </c>
      <c r="D47" s="329">
        <v>3179.6219999999998</v>
      </c>
      <c r="E47" s="554">
        <v>27105.866999999998</v>
      </c>
      <c r="F47" s="332">
        <v>15227.446</v>
      </c>
      <c r="G47" s="330">
        <v>1912.2260000000001</v>
      </c>
      <c r="H47" s="330">
        <v>1304.915</v>
      </c>
      <c r="I47" s="564">
        <v>18444.587</v>
      </c>
      <c r="J47" s="546">
        <v>4961.0600000000004</v>
      </c>
      <c r="K47" s="339">
        <v>1825.5129999999999</v>
      </c>
      <c r="L47" s="339">
        <v>1874.7070000000001</v>
      </c>
      <c r="M47" s="348">
        <v>8661.2800000000007</v>
      </c>
    </row>
    <row r="48" spans="1:13" x14ac:dyDescent="0.3">
      <c r="A48" s="541" t="s">
        <v>1086</v>
      </c>
      <c r="B48" s="347">
        <v>32918.864999999998</v>
      </c>
      <c r="C48" s="329">
        <v>7068.1959999999999</v>
      </c>
      <c r="D48" s="329">
        <v>6394.6080000000002</v>
      </c>
      <c r="E48" s="554">
        <v>46381.669000000002</v>
      </c>
      <c r="F48" s="332">
        <v>24270.561000000002</v>
      </c>
      <c r="G48" s="330">
        <v>3448.9949999999999</v>
      </c>
      <c r="H48" s="330">
        <v>2624.5949999999998</v>
      </c>
      <c r="I48" s="564">
        <v>30344.151000000002</v>
      </c>
      <c r="J48" s="546">
        <v>8648.3040000000001</v>
      </c>
      <c r="K48" s="339">
        <v>3619.201</v>
      </c>
      <c r="L48" s="339">
        <v>3770.0129999999999</v>
      </c>
      <c r="M48" s="348">
        <v>16037.518</v>
      </c>
    </row>
    <row r="49" spans="1:13" ht="15" thickBot="1" x14ac:dyDescent="0.35">
      <c r="A49" s="180" t="s">
        <v>1087</v>
      </c>
      <c r="B49" s="341">
        <v>18072.935000000001</v>
      </c>
      <c r="C49" s="333">
        <v>5027.5240000000003</v>
      </c>
      <c r="D49" s="333">
        <v>4549.7820000000002</v>
      </c>
      <c r="E49" s="556">
        <v>27650.241000000002</v>
      </c>
      <c r="F49" s="336">
        <v>12431.312</v>
      </c>
      <c r="G49" s="334">
        <v>2413.6350000000002</v>
      </c>
      <c r="H49" s="334">
        <v>1785.825</v>
      </c>
      <c r="I49" s="567">
        <v>16630.772000000001</v>
      </c>
      <c r="J49" s="337">
        <v>5641.6229999999996</v>
      </c>
      <c r="K49" s="333">
        <v>2613.8890000000001</v>
      </c>
      <c r="L49" s="333">
        <v>2763.9569999999999</v>
      </c>
      <c r="M49" s="353">
        <v>11019.468999999999</v>
      </c>
    </row>
    <row r="51" spans="1:13" x14ac:dyDescent="0.3">
      <c r="A51" s="800" t="s">
        <v>1224</v>
      </c>
      <c r="B51" s="800"/>
      <c r="C51" s="800"/>
      <c r="D51" s="800"/>
      <c r="E51" s="800"/>
      <c r="F51" s="800"/>
      <c r="G51" s="800"/>
      <c r="H51" s="800"/>
      <c r="I51" s="800"/>
      <c r="J51" s="800"/>
      <c r="K51" s="800"/>
      <c r="L51" s="800"/>
      <c r="M51" s="800"/>
    </row>
    <row r="52" spans="1:13" x14ac:dyDescent="0.3">
      <c r="A52" s="800"/>
      <c r="B52" s="800"/>
      <c r="C52" s="800"/>
      <c r="D52" s="800"/>
      <c r="E52" s="800"/>
      <c r="F52" s="800"/>
      <c r="G52" s="800"/>
      <c r="H52" s="800"/>
      <c r="I52" s="800"/>
      <c r="J52" s="800"/>
      <c r="K52" s="800"/>
      <c r="L52" s="800"/>
      <c r="M52" s="800"/>
    </row>
    <row r="53" spans="1:13" ht="55.2" customHeight="1" x14ac:dyDescent="0.3">
      <c r="A53" s="800"/>
      <c r="B53" s="800"/>
      <c r="C53" s="800"/>
      <c r="D53" s="800"/>
      <c r="E53" s="800"/>
      <c r="F53" s="800"/>
      <c r="G53" s="800"/>
      <c r="H53" s="800"/>
      <c r="I53" s="800"/>
      <c r="J53" s="800"/>
      <c r="K53" s="800"/>
      <c r="L53" s="800"/>
      <c r="M53" s="800"/>
    </row>
    <row r="54" spans="1:13" x14ac:dyDescent="0.3">
      <c r="A54" s="790" t="s">
        <v>1088</v>
      </c>
      <c r="B54" s="790"/>
      <c r="C54" s="790"/>
      <c r="D54" s="790"/>
      <c r="E54" s="790"/>
      <c r="F54" s="790"/>
      <c r="G54" s="790"/>
      <c r="H54" s="790"/>
      <c r="I54" s="790"/>
      <c r="J54" s="790"/>
      <c r="K54" s="790"/>
      <c r="L54" s="790"/>
      <c r="M54" s="790"/>
    </row>
  </sheetData>
  <mergeCells count="6">
    <mergeCell ref="A54:M54"/>
    <mergeCell ref="A5:A6"/>
    <mergeCell ref="B5:E5"/>
    <mergeCell ref="F5:I5"/>
    <mergeCell ref="J5:M5"/>
    <mergeCell ref="A51:M53"/>
  </mergeCells>
  <hyperlinks>
    <hyperlink ref="A2" location="'Appendix Table Menu'!A1" display="Return to Appendix Table Menu" xr:uid="{53FCF3B0-D80D-439A-8430-87C9193DD529}"/>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E1467-E568-4DA1-951B-70048A9EB5D0}">
  <sheetPr>
    <tabColor theme="9"/>
  </sheetPr>
  <dimension ref="A1:M36"/>
  <sheetViews>
    <sheetView zoomScale="85" zoomScaleNormal="85" workbookViewId="0">
      <pane ySplit="6" topLeftCell="A7" activePane="bottomLeft" state="frozen"/>
      <selection activeCell="A2" sqref="A2"/>
      <selection pane="bottomLeft"/>
    </sheetView>
  </sheetViews>
  <sheetFormatPr defaultRowHeight="14.4" x14ac:dyDescent="0.3"/>
  <cols>
    <col min="1" max="1" width="14.6640625" customWidth="1"/>
    <col min="2" max="2" width="11.33203125" bestFit="1" customWidth="1"/>
    <col min="3" max="4" width="10.33203125" bestFit="1" customWidth="1"/>
    <col min="5" max="5" width="12.109375" customWidth="1"/>
    <col min="9" max="9" width="12.33203125" customWidth="1"/>
  </cols>
  <sheetData>
    <row r="1" spans="1:9" ht="21" x14ac:dyDescent="0.4">
      <c r="A1" s="50" t="s">
        <v>2181</v>
      </c>
    </row>
    <row r="2" spans="1:9" x14ac:dyDescent="0.3">
      <c r="A2" s="2" t="s">
        <v>27</v>
      </c>
    </row>
    <row r="3" spans="1:9" x14ac:dyDescent="0.3">
      <c r="A3" s="47"/>
    </row>
    <row r="4" spans="1:9" ht="15" thickBot="1" x14ac:dyDescent="0.35">
      <c r="A4" t="s">
        <v>1199</v>
      </c>
    </row>
    <row r="5" spans="1:9" x14ac:dyDescent="0.3">
      <c r="A5" s="806" t="s">
        <v>28</v>
      </c>
      <c r="B5" s="801" t="s">
        <v>910</v>
      </c>
      <c r="C5" s="802"/>
      <c r="D5" s="802"/>
      <c r="E5" s="803"/>
      <c r="F5" s="804" t="s">
        <v>919</v>
      </c>
      <c r="G5" s="802"/>
      <c r="H5" s="802"/>
      <c r="I5" s="805"/>
    </row>
    <row r="6" spans="1:9" ht="15" thickBot="1" x14ac:dyDescent="0.35">
      <c r="A6" s="807"/>
      <c r="B6" s="734" t="s">
        <v>804</v>
      </c>
      <c r="C6" s="731" t="s">
        <v>805</v>
      </c>
      <c r="D6" s="731" t="s">
        <v>806</v>
      </c>
      <c r="E6" s="735" t="s">
        <v>1197</v>
      </c>
      <c r="F6" s="733" t="s">
        <v>804</v>
      </c>
      <c r="G6" s="731" t="s">
        <v>805</v>
      </c>
      <c r="H6" s="731" t="s">
        <v>806</v>
      </c>
      <c r="I6" s="732" t="s">
        <v>1197</v>
      </c>
    </row>
    <row r="7" spans="1:9" x14ac:dyDescent="0.3">
      <c r="A7" s="652" t="s">
        <v>906</v>
      </c>
      <c r="B7" s="653"/>
      <c r="C7" s="654"/>
      <c r="D7" s="654"/>
      <c r="E7" s="655"/>
      <c r="F7" s="656"/>
      <c r="G7" s="654"/>
      <c r="H7" s="654"/>
      <c r="I7" s="657"/>
    </row>
    <row r="8" spans="1:9" x14ac:dyDescent="0.3">
      <c r="A8" s="178">
        <v>1989</v>
      </c>
      <c r="B8" s="736">
        <v>12132.61</v>
      </c>
      <c r="C8" s="141">
        <v>3977.9059999999999</v>
      </c>
      <c r="D8" s="141">
        <v>3222.1039999999998</v>
      </c>
      <c r="E8" s="737">
        <v>5966.8590000000004</v>
      </c>
      <c r="F8" s="727">
        <v>2983.43</v>
      </c>
      <c r="G8" s="141">
        <v>1988.953</v>
      </c>
      <c r="H8" s="141">
        <v>1889.5050000000001</v>
      </c>
      <c r="I8" s="726">
        <v>1988.953</v>
      </c>
    </row>
    <row r="9" spans="1:9" x14ac:dyDescent="0.3">
      <c r="A9" s="178">
        <v>1992</v>
      </c>
      <c r="B9" s="736">
        <v>9832.3880000000008</v>
      </c>
      <c r="C9" s="141">
        <v>2681.56</v>
      </c>
      <c r="D9" s="141">
        <v>2681.56</v>
      </c>
      <c r="E9" s="737">
        <v>8938.5339999999997</v>
      </c>
      <c r="F9" s="727">
        <v>2502.79</v>
      </c>
      <c r="G9" s="141">
        <v>679.32860000000005</v>
      </c>
      <c r="H9" s="141">
        <v>1430.1659999999999</v>
      </c>
      <c r="I9" s="726">
        <v>3575.4140000000002</v>
      </c>
    </row>
    <row r="10" spans="1:9" x14ac:dyDescent="0.3">
      <c r="A10" s="178">
        <v>1995</v>
      </c>
      <c r="B10" s="736">
        <v>7011.1260000000002</v>
      </c>
      <c r="C10" s="141">
        <v>3338.6309999999999</v>
      </c>
      <c r="D10" s="141">
        <v>3589.029</v>
      </c>
      <c r="E10" s="737">
        <v>6510.3310000000001</v>
      </c>
      <c r="F10" s="727">
        <v>2170.11</v>
      </c>
      <c r="G10" s="141">
        <v>1085.0550000000001</v>
      </c>
      <c r="H10" s="141">
        <v>1635.9290000000001</v>
      </c>
      <c r="I10" s="726">
        <v>2420.5079999999998</v>
      </c>
    </row>
    <row r="11" spans="1:9" x14ac:dyDescent="0.3">
      <c r="A11" s="178">
        <v>1998</v>
      </c>
      <c r="B11" s="736">
        <v>11324.13</v>
      </c>
      <c r="C11" s="141">
        <v>3302.87</v>
      </c>
      <c r="D11" s="141">
        <v>4561.1059999999998</v>
      </c>
      <c r="E11" s="737">
        <v>11009.57</v>
      </c>
      <c r="F11" s="727">
        <v>2091.8180000000002</v>
      </c>
      <c r="G11" s="141">
        <v>1226.78</v>
      </c>
      <c r="H11" s="141">
        <v>1572.7950000000001</v>
      </c>
      <c r="I11" s="726">
        <v>3931.9879999999998</v>
      </c>
    </row>
    <row r="12" spans="1:9" x14ac:dyDescent="0.3">
      <c r="A12" s="178">
        <v>2001</v>
      </c>
      <c r="B12" s="736">
        <v>11553.86</v>
      </c>
      <c r="C12" s="141">
        <v>3827.2150000000001</v>
      </c>
      <c r="D12" s="141">
        <v>4188.2730000000001</v>
      </c>
      <c r="E12" s="737">
        <v>21663.48</v>
      </c>
      <c r="F12" s="727">
        <v>2599.6179999999999</v>
      </c>
      <c r="G12" s="141">
        <v>1169.828</v>
      </c>
      <c r="H12" s="141">
        <v>1444.232</v>
      </c>
      <c r="I12" s="726">
        <v>1733.079</v>
      </c>
    </row>
    <row r="13" spans="1:9" x14ac:dyDescent="0.3">
      <c r="A13" s="178">
        <v>2004</v>
      </c>
      <c r="B13" s="736">
        <v>12201.15</v>
      </c>
      <c r="C13" s="141">
        <v>3104.5140000000001</v>
      </c>
      <c r="D13" s="141">
        <v>4067.049</v>
      </c>
      <c r="E13" s="737">
        <v>12255.38</v>
      </c>
      <c r="F13" s="727">
        <v>2033.5250000000001</v>
      </c>
      <c r="G13" s="141">
        <v>1084.546</v>
      </c>
      <c r="H13" s="141">
        <v>867.63710000000003</v>
      </c>
      <c r="I13" s="726">
        <v>2304.6610000000001</v>
      </c>
    </row>
    <row r="14" spans="1:9" x14ac:dyDescent="0.3">
      <c r="A14" s="178">
        <v>2007</v>
      </c>
      <c r="B14" s="736">
        <v>11356.58</v>
      </c>
      <c r="C14" s="141">
        <v>3801.9850000000001</v>
      </c>
      <c r="D14" s="141">
        <v>4135.2759999999998</v>
      </c>
      <c r="E14" s="737">
        <v>14442.61</v>
      </c>
      <c r="F14" s="727">
        <v>1851.616</v>
      </c>
      <c r="G14" s="141">
        <v>1123.3140000000001</v>
      </c>
      <c r="H14" s="141">
        <v>1481.2929999999999</v>
      </c>
      <c r="I14" s="726">
        <v>8208.8310000000001</v>
      </c>
    </row>
    <row r="15" spans="1:9" x14ac:dyDescent="0.3">
      <c r="A15" s="178">
        <v>2010</v>
      </c>
      <c r="B15" s="736">
        <v>10156.5</v>
      </c>
      <c r="C15" s="141">
        <v>2827.797</v>
      </c>
      <c r="D15" s="141">
        <v>2356.4969999999998</v>
      </c>
      <c r="E15" s="737">
        <v>11075.54</v>
      </c>
      <c r="F15" s="727">
        <v>1555.288</v>
      </c>
      <c r="G15" s="141">
        <v>1119.336</v>
      </c>
      <c r="H15" s="141">
        <v>942.59889999999996</v>
      </c>
      <c r="I15" s="726">
        <v>2945.6219999999998</v>
      </c>
    </row>
    <row r="16" spans="1:9" x14ac:dyDescent="0.3">
      <c r="A16" s="178">
        <v>2013</v>
      </c>
      <c r="B16" s="736">
        <v>11201.34</v>
      </c>
      <c r="C16" s="141">
        <v>2306.1570000000002</v>
      </c>
      <c r="D16" s="141">
        <v>3294.51</v>
      </c>
      <c r="E16" s="737">
        <v>10981.7</v>
      </c>
      <c r="F16" s="727">
        <v>1647.2550000000001</v>
      </c>
      <c r="G16" s="141">
        <v>999.33489999999995</v>
      </c>
      <c r="H16" s="141">
        <v>922.46299999999997</v>
      </c>
      <c r="I16" s="726">
        <v>3294.51</v>
      </c>
    </row>
    <row r="17" spans="1:13" x14ac:dyDescent="0.3">
      <c r="A17" s="178">
        <v>2016</v>
      </c>
      <c r="B17" s="736">
        <v>12443.8</v>
      </c>
      <c r="C17" s="141">
        <v>4041.5749999999998</v>
      </c>
      <c r="D17" s="141">
        <v>3509.7890000000002</v>
      </c>
      <c r="E17" s="737">
        <v>18080.73</v>
      </c>
      <c r="F17" s="727">
        <v>2127.145</v>
      </c>
      <c r="G17" s="141">
        <v>1063.5719999999999</v>
      </c>
      <c r="H17" s="141">
        <v>1063.5719999999999</v>
      </c>
      <c r="I17" s="726">
        <v>3562.9679999999998</v>
      </c>
    </row>
    <row r="18" spans="1:13" x14ac:dyDescent="0.3">
      <c r="A18" s="178">
        <v>2019</v>
      </c>
      <c r="B18" s="736">
        <v>13000</v>
      </c>
      <c r="C18" s="141">
        <v>4400</v>
      </c>
      <c r="D18" s="141">
        <v>4080</v>
      </c>
      <c r="E18" s="737">
        <v>16000</v>
      </c>
      <c r="F18" s="727">
        <v>2500</v>
      </c>
      <c r="G18" s="141">
        <v>1050</v>
      </c>
      <c r="H18" s="141">
        <v>1500</v>
      </c>
      <c r="I18" s="726">
        <v>5000</v>
      </c>
    </row>
    <row r="19" spans="1:13" x14ac:dyDescent="0.3">
      <c r="A19" s="470" t="s">
        <v>907</v>
      </c>
      <c r="B19" s="738"/>
      <c r="C19" s="728"/>
      <c r="D19" s="728"/>
      <c r="E19" s="739"/>
      <c r="F19" s="729"/>
      <c r="G19" s="458"/>
      <c r="H19" s="458"/>
      <c r="I19" s="730"/>
    </row>
    <row r="20" spans="1:13" x14ac:dyDescent="0.3">
      <c r="A20" s="178">
        <v>1989</v>
      </c>
      <c r="B20" s="624">
        <v>222723</v>
      </c>
      <c r="C20" s="35">
        <v>86718</v>
      </c>
      <c r="D20" s="35">
        <v>70469</v>
      </c>
      <c r="E20" s="625">
        <v>173317</v>
      </c>
      <c r="F20" s="88">
        <v>9845</v>
      </c>
      <c r="G20" s="35">
        <v>0</v>
      </c>
      <c r="H20" s="35">
        <v>815</v>
      </c>
      <c r="I20" s="179">
        <v>3560</v>
      </c>
    </row>
    <row r="21" spans="1:13" x14ac:dyDescent="0.3">
      <c r="A21" s="178">
        <v>1992</v>
      </c>
      <c r="B21" s="624">
        <v>195933</v>
      </c>
      <c r="C21" s="35">
        <v>89743</v>
      </c>
      <c r="D21" s="35">
        <v>85881</v>
      </c>
      <c r="E21" s="625">
        <v>142659</v>
      </c>
      <c r="F21" s="88">
        <v>10637</v>
      </c>
      <c r="G21" s="35">
        <v>1432</v>
      </c>
      <c r="H21" s="35">
        <v>1180</v>
      </c>
      <c r="I21" s="179">
        <v>10959</v>
      </c>
    </row>
    <row r="22" spans="1:13" x14ac:dyDescent="0.3">
      <c r="A22" s="178">
        <v>1995</v>
      </c>
      <c r="B22" s="624">
        <v>193641</v>
      </c>
      <c r="C22" s="35">
        <v>86354</v>
      </c>
      <c r="D22" s="35">
        <v>111427</v>
      </c>
      <c r="E22" s="625">
        <v>138720</v>
      </c>
      <c r="F22" s="88">
        <v>13605</v>
      </c>
      <c r="G22" s="35">
        <v>1502</v>
      </c>
      <c r="H22" s="35">
        <v>3255</v>
      </c>
      <c r="I22" s="179">
        <v>12036</v>
      </c>
    </row>
    <row r="23" spans="1:13" x14ac:dyDescent="0.3">
      <c r="A23" s="178">
        <v>1998</v>
      </c>
      <c r="B23" s="624">
        <v>234630</v>
      </c>
      <c r="C23" s="35">
        <v>105818</v>
      </c>
      <c r="D23" s="35">
        <v>110096</v>
      </c>
      <c r="E23" s="625">
        <v>257624</v>
      </c>
      <c r="F23" s="88">
        <v>9122</v>
      </c>
      <c r="G23" s="35">
        <v>2612</v>
      </c>
      <c r="H23" s="35">
        <v>3146</v>
      </c>
      <c r="I23" s="179">
        <v>12205</v>
      </c>
    </row>
    <row r="24" spans="1:13" x14ac:dyDescent="0.3">
      <c r="A24" s="178">
        <v>2001</v>
      </c>
      <c r="B24" s="624">
        <v>289078</v>
      </c>
      <c r="C24" s="35">
        <v>100995</v>
      </c>
      <c r="D24" s="35">
        <v>105559</v>
      </c>
      <c r="E24" s="625">
        <v>535377</v>
      </c>
      <c r="F24" s="88">
        <v>11727</v>
      </c>
      <c r="G24" s="35">
        <v>2730</v>
      </c>
      <c r="H24" s="35">
        <v>3827</v>
      </c>
      <c r="I24" s="179">
        <v>2195</v>
      </c>
    </row>
    <row r="25" spans="1:13" x14ac:dyDescent="0.3">
      <c r="A25" s="178">
        <v>2004</v>
      </c>
      <c r="B25" s="624">
        <v>290252</v>
      </c>
      <c r="C25" s="35">
        <v>110598</v>
      </c>
      <c r="D25" s="35">
        <v>117131</v>
      </c>
      <c r="E25" s="625">
        <v>468199</v>
      </c>
      <c r="F25" s="88">
        <v>8405</v>
      </c>
      <c r="G25" s="35">
        <v>2454</v>
      </c>
      <c r="H25" s="35">
        <v>4203</v>
      </c>
      <c r="I25" s="179">
        <v>9354</v>
      </c>
    </row>
    <row r="26" spans="1:13" x14ac:dyDescent="0.3">
      <c r="A26" s="178">
        <v>2007</v>
      </c>
      <c r="B26" s="624">
        <v>314898</v>
      </c>
      <c r="C26" s="35">
        <v>158128</v>
      </c>
      <c r="D26" s="35">
        <v>162942</v>
      </c>
      <c r="E26" s="625">
        <v>348104</v>
      </c>
      <c r="F26" s="88">
        <v>8888</v>
      </c>
      <c r="G26" s="35">
        <v>1858</v>
      </c>
      <c r="H26" s="35">
        <v>4197</v>
      </c>
      <c r="I26" s="179">
        <v>14936</v>
      </c>
    </row>
    <row r="27" spans="1:13" x14ac:dyDescent="0.3">
      <c r="A27" s="178">
        <v>2010</v>
      </c>
      <c r="B27" s="624">
        <v>252675</v>
      </c>
      <c r="C27" s="35">
        <v>101447</v>
      </c>
      <c r="D27" s="35">
        <v>89382</v>
      </c>
      <c r="E27" s="625">
        <v>262278</v>
      </c>
      <c r="F27" s="88">
        <v>7128</v>
      </c>
      <c r="G27" s="35">
        <v>2474</v>
      </c>
      <c r="H27" s="35">
        <v>5267</v>
      </c>
      <c r="I27" s="179">
        <v>12089</v>
      </c>
    </row>
    <row r="28" spans="1:13" x14ac:dyDescent="0.3">
      <c r="A28" s="178">
        <v>2013</v>
      </c>
      <c r="B28" s="624">
        <v>253787</v>
      </c>
      <c r="C28" s="35">
        <v>87821</v>
      </c>
      <c r="D28" s="35">
        <v>99110</v>
      </c>
      <c r="E28" s="625">
        <v>297055</v>
      </c>
      <c r="F28" s="88">
        <v>9006</v>
      </c>
      <c r="G28" s="35">
        <v>1208</v>
      </c>
      <c r="H28" s="35">
        <v>5568</v>
      </c>
      <c r="I28" s="179">
        <v>12739</v>
      </c>
    </row>
    <row r="29" spans="1:13" x14ac:dyDescent="0.3">
      <c r="A29" s="178">
        <v>2016</v>
      </c>
      <c r="B29" s="624">
        <v>289068</v>
      </c>
      <c r="C29" s="35">
        <v>110356</v>
      </c>
      <c r="D29" s="35">
        <v>115057</v>
      </c>
      <c r="E29" s="625">
        <v>484457</v>
      </c>
      <c r="F29" s="88">
        <v>8030</v>
      </c>
      <c r="G29" s="35">
        <v>1500</v>
      </c>
      <c r="H29" s="35">
        <v>4680</v>
      </c>
      <c r="I29" s="179">
        <v>11274</v>
      </c>
    </row>
    <row r="30" spans="1:13" ht="15" thickBot="1" x14ac:dyDescent="0.35">
      <c r="A30" s="180">
        <v>2019</v>
      </c>
      <c r="B30" s="740">
        <v>296000</v>
      </c>
      <c r="C30" s="75">
        <v>114400</v>
      </c>
      <c r="D30" s="75">
        <v>166400</v>
      </c>
      <c r="E30" s="741">
        <v>453300</v>
      </c>
      <c r="F30" s="92">
        <v>8330</v>
      </c>
      <c r="G30" s="75">
        <v>1830</v>
      </c>
      <c r="H30" s="75">
        <v>6000</v>
      </c>
      <c r="I30" s="181">
        <v>8730</v>
      </c>
    </row>
    <row r="32" spans="1:13" ht="14.4" customHeight="1" x14ac:dyDescent="0.3">
      <c r="A32" s="767" t="s">
        <v>1201</v>
      </c>
      <c r="B32" s="767"/>
      <c r="C32" s="767"/>
      <c r="D32" s="767"/>
      <c r="E32" s="767"/>
      <c r="F32" s="767"/>
      <c r="G32" s="767"/>
      <c r="H32" s="767"/>
      <c r="I32" s="767"/>
      <c r="J32" s="135"/>
      <c r="K32" s="135"/>
      <c r="L32" s="135"/>
      <c r="M32" s="135"/>
    </row>
    <row r="33" spans="1:13" x14ac:dyDescent="0.3">
      <c r="A33" s="767"/>
      <c r="B33" s="767"/>
      <c r="C33" s="767"/>
      <c r="D33" s="767"/>
      <c r="E33" s="767"/>
      <c r="F33" s="767"/>
      <c r="G33" s="767"/>
      <c r="H33" s="767"/>
      <c r="I33" s="767"/>
      <c r="J33" s="135"/>
      <c r="K33" s="135"/>
      <c r="L33" s="135"/>
      <c r="M33" s="135"/>
    </row>
    <row r="34" spans="1:13" x14ac:dyDescent="0.3">
      <c r="A34" s="767"/>
      <c r="B34" s="767"/>
      <c r="C34" s="767"/>
      <c r="D34" s="767"/>
      <c r="E34" s="767"/>
      <c r="F34" s="767"/>
      <c r="G34" s="767"/>
      <c r="H34" s="767"/>
      <c r="I34" s="767"/>
      <c r="J34" s="145"/>
      <c r="K34" s="145"/>
      <c r="L34" s="145"/>
      <c r="M34" s="145"/>
    </row>
    <row r="35" spans="1:13" x14ac:dyDescent="0.3">
      <c r="A35" s="767"/>
      <c r="B35" s="767"/>
      <c r="C35" s="767"/>
      <c r="D35" s="767"/>
      <c r="E35" s="767"/>
      <c r="F35" s="767"/>
      <c r="G35" s="767"/>
      <c r="H35" s="767"/>
      <c r="I35" s="767"/>
      <c r="J35" s="145"/>
      <c r="K35" s="145"/>
      <c r="L35" s="145"/>
      <c r="M35" s="145"/>
    </row>
    <row r="36" spans="1:13" x14ac:dyDescent="0.3">
      <c r="A36" t="s">
        <v>1202</v>
      </c>
    </row>
  </sheetData>
  <mergeCells count="4">
    <mergeCell ref="B5:E5"/>
    <mergeCell ref="F5:I5"/>
    <mergeCell ref="A32:I35"/>
    <mergeCell ref="A5:A6"/>
  </mergeCells>
  <hyperlinks>
    <hyperlink ref="A2" location="'Appendix Table Menu'!A1" display="Return to Appendix Table Menu" xr:uid="{0B5A658C-AD37-478B-9111-DA2F422D1B7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3BED3-E096-436C-A3D1-D24139EEA387}">
  <sheetPr>
    <tabColor theme="9"/>
  </sheetPr>
  <dimension ref="A1:U21"/>
  <sheetViews>
    <sheetView zoomScale="85" zoomScaleNormal="85" workbookViewId="0">
      <pane ySplit="6" topLeftCell="A7" activePane="bottomLeft" state="frozen"/>
      <selection activeCell="A2" sqref="A2"/>
      <selection pane="bottomLeft"/>
    </sheetView>
  </sheetViews>
  <sheetFormatPr defaultRowHeight="14.4" x14ac:dyDescent="0.3"/>
  <cols>
    <col min="1" max="1" width="29.44140625" customWidth="1"/>
    <col min="2" max="21" width="9.109375" customWidth="1"/>
  </cols>
  <sheetData>
    <row r="1" spans="1:21" ht="21" x14ac:dyDescent="0.4">
      <c r="A1" s="50" t="s">
        <v>2178</v>
      </c>
    </row>
    <row r="2" spans="1:21" x14ac:dyDescent="0.3">
      <c r="A2" s="2" t="s">
        <v>27</v>
      </c>
    </row>
    <row r="3" spans="1:21" ht="15" thickBot="1" x14ac:dyDescent="0.35"/>
    <row r="4" spans="1:21" x14ac:dyDescent="0.3">
      <c r="A4" s="783" t="s">
        <v>2179</v>
      </c>
      <c r="B4" s="796" t="s">
        <v>67</v>
      </c>
      <c r="C4" s="797"/>
      <c r="D4" s="797"/>
      <c r="E4" s="797"/>
      <c r="F4" s="797"/>
      <c r="G4" s="797"/>
      <c r="H4" s="797"/>
      <c r="I4" s="797"/>
      <c r="J4" s="797"/>
      <c r="K4" s="798"/>
      <c r="L4" s="797" t="s">
        <v>1203</v>
      </c>
      <c r="M4" s="797"/>
      <c r="N4" s="797"/>
      <c r="O4" s="797"/>
      <c r="P4" s="797"/>
      <c r="Q4" s="797"/>
      <c r="R4" s="797"/>
      <c r="S4" s="797"/>
      <c r="T4" s="797"/>
      <c r="U4" s="799"/>
    </row>
    <row r="5" spans="1:21" x14ac:dyDescent="0.3">
      <c r="A5" s="817"/>
      <c r="B5" s="808" t="s">
        <v>908</v>
      </c>
      <c r="C5" s="809"/>
      <c r="D5" s="809"/>
      <c r="E5" s="809"/>
      <c r="F5" s="810"/>
      <c r="G5" s="811" t="s">
        <v>909</v>
      </c>
      <c r="H5" s="809"/>
      <c r="I5" s="809"/>
      <c r="J5" s="809"/>
      <c r="K5" s="812"/>
      <c r="L5" s="813" t="s">
        <v>908</v>
      </c>
      <c r="M5" s="813"/>
      <c r="N5" s="813"/>
      <c r="O5" s="813"/>
      <c r="P5" s="814"/>
      <c r="Q5" s="815" t="s">
        <v>909</v>
      </c>
      <c r="R5" s="813"/>
      <c r="S5" s="813"/>
      <c r="T5" s="813"/>
      <c r="U5" s="816"/>
    </row>
    <row r="6" spans="1:21" ht="29.4" thickBot="1" x14ac:dyDescent="0.35">
      <c r="A6" s="784"/>
      <c r="B6" s="268" t="s">
        <v>804</v>
      </c>
      <c r="C6" s="270" t="s">
        <v>805</v>
      </c>
      <c r="D6" s="270" t="s">
        <v>806</v>
      </c>
      <c r="E6" s="270" t="s">
        <v>1206</v>
      </c>
      <c r="F6" s="270" t="s">
        <v>911</v>
      </c>
      <c r="G6" s="170" t="s">
        <v>912</v>
      </c>
      <c r="H6" s="170" t="s">
        <v>913</v>
      </c>
      <c r="I6" s="170" t="s">
        <v>914</v>
      </c>
      <c r="J6" s="170" t="s">
        <v>915</v>
      </c>
      <c r="K6" s="172" t="s">
        <v>911</v>
      </c>
      <c r="L6" s="272" t="s">
        <v>804</v>
      </c>
      <c r="M6" s="270" t="s">
        <v>805</v>
      </c>
      <c r="N6" s="270" t="s">
        <v>806</v>
      </c>
      <c r="O6" s="270" t="s">
        <v>1206</v>
      </c>
      <c r="P6" s="270" t="s">
        <v>911</v>
      </c>
      <c r="Q6" s="170" t="s">
        <v>912</v>
      </c>
      <c r="R6" s="170" t="s">
        <v>913</v>
      </c>
      <c r="S6" s="170" t="s">
        <v>914</v>
      </c>
      <c r="T6" s="170" t="s">
        <v>915</v>
      </c>
      <c r="U6" s="174" t="s">
        <v>911</v>
      </c>
    </row>
    <row r="7" spans="1:21" x14ac:dyDescent="0.3">
      <c r="A7" s="652" t="s">
        <v>910</v>
      </c>
      <c r="B7" s="742"/>
      <c r="C7" s="743"/>
      <c r="D7" s="743"/>
      <c r="E7" s="743"/>
      <c r="F7" s="743"/>
      <c r="G7" s="744"/>
      <c r="H7" s="744"/>
      <c r="I7" s="744"/>
      <c r="J7" s="744"/>
      <c r="K7" s="745"/>
      <c r="L7" s="656"/>
      <c r="M7" s="654"/>
      <c r="N7" s="654"/>
      <c r="O7" s="654"/>
      <c r="P7" s="654"/>
      <c r="Q7" s="654"/>
      <c r="R7" s="654"/>
      <c r="S7" s="654"/>
      <c r="T7" s="654"/>
      <c r="U7" s="657"/>
    </row>
    <row r="8" spans="1:21" x14ac:dyDescent="0.3">
      <c r="A8" s="178" t="s">
        <v>916</v>
      </c>
      <c r="B8" s="485">
        <v>4654.6099999999997</v>
      </c>
      <c r="C8" s="355">
        <v>1762.114</v>
      </c>
      <c r="D8" s="355">
        <v>1265.527</v>
      </c>
      <c r="E8" s="355">
        <v>246.76900000000001</v>
      </c>
      <c r="F8" s="355">
        <v>7929.02</v>
      </c>
      <c r="G8" s="355">
        <v>3997.2980000000002</v>
      </c>
      <c r="H8" s="355">
        <v>2567.942</v>
      </c>
      <c r="I8" s="355">
        <v>1162.1849999999999</v>
      </c>
      <c r="J8" s="355">
        <v>201.59399999999999</v>
      </c>
      <c r="K8" s="486">
        <v>7929.0190000000002</v>
      </c>
      <c r="L8" s="350">
        <v>7.3137908896072785</v>
      </c>
      <c r="M8" s="250">
        <v>19.866994472545237</v>
      </c>
      <c r="N8" s="250">
        <v>19.040167609118306</v>
      </c>
      <c r="O8" s="250">
        <v>5.6997803136576382</v>
      </c>
      <c r="P8" s="250">
        <v>9.4972915029492739</v>
      </c>
      <c r="Q8" s="250">
        <v>30.650715169654053</v>
      </c>
      <c r="R8" s="250">
        <v>13.593185721835638</v>
      </c>
      <c r="S8" s="250">
        <v>5.079137142143904</v>
      </c>
      <c r="T8" s="250">
        <v>0.70308487320536683</v>
      </c>
      <c r="U8" s="288">
        <v>9.4972904219893906</v>
      </c>
    </row>
    <row r="9" spans="1:21" x14ac:dyDescent="0.3">
      <c r="A9" s="178" t="s">
        <v>917</v>
      </c>
      <c r="B9" s="485">
        <v>23791.637030000002</v>
      </c>
      <c r="C9" s="355">
        <v>4476.8746410000003</v>
      </c>
      <c r="D9" s="355">
        <v>3231.6111980000001</v>
      </c>
      <c r="E9" s="355">
        <v>1482.419161</v>
      </c>
      <c r="F9" s="355">
        <v>32982.542030000004</v>
      </c>
      <c r="G9" s="355">
        <v>5985.5740000000005</v>
      </c>
      <c r="H9" s="355">
        <v>10255.561</v>
      </c>
      <c r="I9" s="355">
        <v>10546.112999999999</v>
      </c>
      <c r="J9" s="355">
        <v>6195.2950000000001</v>
      </c>
      <c r="K9" s="486">
        <v>32982.542999999998</v>
      </c>
      <c r="L9" s="350">
        <v>37.38381049300741</v>
      </c>
      <c r="M9" s="250">
        <v>50.474625221197357</v>
      </c>
      <c r="N9" s="250">
        <v>48.620392024368975</v>
      </c>
      <c r="O9" s="250">
        <v>34.240376832003506</v>
      </c>
      <c r="P9" s="250">
        <v>39.506120071230285</v>
      </c>
      <c r="Q9" s="250">
        <v>45.89653405897856</v>
      </c>
      <c r="R9" s="250">
        <v>54.286952491378081</v>
      </c>
      <c r="S9" s="250">
        <v>46.090040951781916</v>
      </c>
      <c r="T9" s="250">
        <v>21.606884131198566</v>
      </c>
      <c r="U9" s="288">
        <v>39.506121719061746</v>
      </c>
    </row>
    <row r="10" spans="1:21" x14ac:dyDescent="0.3">
      <c r="A10" s="178" t="s">
        <v>918</v>
      </c>
      <c r="B10" s="485">
        <v>35195.304530000001</v>
      </c>
      <c r="C10" s="355">
        <v>2630.5663509999999</v>
      </c>
      <c r="D10" s="355">
        <v>2149.4787120000001</v>
      </c>
      <c r="E10" s="355">
        <v>2600.2594040000004</v>
      </c>
      <c r="F10" s="355">
        <v>42575.608996999996</v>
      </c>
      <c r="G10" s="355">
        <v>3058.5790000000002</v>
      </c>
      <c r="H10" s="355">
        <v>6067.8890000000001</v>
      </c>
      <c r="I10" s="355">
        <v>11173.246000000001</v>
      </c>
      <c r="J10" s="355">
        <v>22275.894</v>
      </c>
      <c r="K10" s="486">
        <v>42575.608</v>
      </c>
      <c r="L10" s="350">
        <v>55.302398617385307</v>
      </c>
      <c r="M10" s="250">
        <v>29.658380306257421</v>
      </c>
      <c r="N10" s="250">
        <v>32.339440366512711</v>
      </c>
      <c r="O10" s="250">
        <v>60.059842854338854</v>
      </c>
      <c r="P10" s="250">
        <v>50.996588425820434</v>
      </c>
      <c r="Q10" s="250">
        <v>23.452750771367388</v>
      </c>
      <c r="R10" s="250">
        <v>32.119861786786281</v>
      </c>
      <c r="S10" s="250">
        <v>48.830821906074171</v>
      </c>
      <c r="T10" s="250">
        <v>77.690030995596075</v>
      </c>
      <c r="U10" s="288">
        <v>50.996587858948871</v>
      </c>
    </row>
    <row r="11" spans="1:21" x14ac:dyDescent="0.3">
      <c r="A11" s="178" t="s">
        <v>911</v>
      </c>
      <c r="B11" s="487">
        <v>63641.551560000007</v>
      </c>
      <c r="C11" s="365">
        <v>8869.5549919999994</v>
      </c>
      <c r="D11" s="365">
        <v>6646.6169100000006</v>
      </c>
      <c r="E11" s="365">
        <v>4329.4475650000004</v>
      </c>
      <c r="F11" s="355">
        <v>83487.171027000004</v>
      </c>
      <c r="G11" s="355">
        <v>13041.451000000001</v>
      </c>
      <c r="H11" s="355">
        <v>18891.392</v>
      </c>
      <c r="I11" s="355">
        <v>22881.544000000002</v>
      </c>
      <c r="J11" s="355">
        <v>28672.782999999999</v>
      </c>
      <c r="K11" s="486">
        <v>83487.17</v>
      </c>
      <c r="L11" s="350">
        <v>100</v>
      </c>
      <c r="M11" s="250">
        <v>100</v>
      </c>
      <c r="N11" s="250">
        <v>100</v>
      </c>
      <c r="O11" s="250">
        <v>100</v>
      </c>
      <c r="P11" s="250">
        <v>100</v>
      </c>
      <c r="Q11" s="250">
        <v>100</v>
      </c>
      <c r="R11" s="250">
        <v>100</v>
      </c>
      <c r="S11" s="250">
        <v>100</v>
      </c>
      <c r="T11" s="250">
        <v>100</v>
      </c>
      <c r="U11" s="288">
        <v>100</v>
      </c>
    </row>
    <row r="12" spans="1:21" x14ac:dyDescent="0.3">
      <c r="A12" s="470" t="s">
        <v>919</v>
      </c>
      <c r="B12" s="488"/>
      <c r="C12" s="359"/>
      <c r="D12" s="359"/>
      <c r="E12" s="359"/>
      <c r="F12" s="359"/>
      <c r="G12" s="359"/>
      <c r="H12" s="359"/>
      <c r="I12" s="359"/>
      <c r="J12" s="359"/>
      <c r="K12" s="489"/>
      <c r="L12" s="361"/>
      <c r="M12" s="359"/>
      <c r="N12" s="359"/>
      <c r="O12" s="359"/>
      <c r="P12" s="359"/>
      <c r="Q12" s="359"/>
      <c r="R12" s="359"/>
      <c r="S12" s="359"/>
      <c r="T12" s="359"/>
      <c r="U12" s="483"/>
    </row>
    <row r="13" spans="1:21" x14ac:dyDescent="0.3">
      <c r="A13" s="178" t="s">
        <v>916</v>
      </c>
      <c r="B13" s="485">
        <v>6436.4310000000005</v>
      </c>
      <c r="C13" s="355">
        <v>5323.8890000000001</v>
      </c>
      <c r="D13" s="355">
        <v>2803.944</v>
      </c>
      <c r="E13" s="355">
        <v>526.77200000000005</v>
      </c>
      <c r="F13" s="355">
        <v>15091.036</v>
      </c>
      <c r="G13" s="355">
        <v>10663.688</v>
      </c>
      <c r="H13" s="355">
        <v>3681.7180000000003</v>
      </c>
      <c r="I13" s="355">
        <v>709.63900000000001</v>
      </c>
      <c r="J13" s="355">
        <v>35.991</v>
      </c>
      <c r="K13" s="486">
        <v>15091.036</v>
      </c>
      <c r="L13" s="350">
        <v>27.010080113600761</v>
      </c>
      <c r="M13" s="250">
        <v>47.256487138916746</v>
      </c>
      <c r="N13" s="250">
        <v>37.817051331249054</v>
      </c>
      <c r="O13" s="250">
        <v>19.915138525350525</v>
      </c>
      <c r="P13" s="250">
        <v>33.420328055028968</v>
      </c>
      <c r="Q13" s="250">
        <v>53.622209818622494</v>
      </c>
      <c r="R13" s="250">
        <v>27.549139734297306</v>
      </c>
      <c r="S13" s="250">
        <v>8.2870037121307316</v>
      </c>
      <c r="T13" s="250">
        <v>1.0772203996349703</v>
      </c>
      <c r="U13" s="288">
        <v>33.42032799722557</v>
      </c>
    </row>
    <row r="14" spans="1:21" x14ac:dyDescent="0.3">
      <c r="A14" s="178" t="s">
        <v>917</v>
      </c>
      <c r="B14" s="485">
        <v>11503.977460000002</v>
      </c>
      <c r="C14" s="355">
        <v>5100.6779600000009</v>
      </c>
      <c r="D14" s="355">
        <v>3746.1353839999997</v>
      </c>
      <c r="E14" s="355">
        <v>1416.5958479999999</v>
      </c>
      <c r="F14" s="355">
        <v>21767.386652000005</v>
      </c>
      <c r="G14" s="355">
        <v>7693.7110000000002</v>
      </c>
      <c r="H14" s="355">
        <v>7668.4260000000004</v>
      </c>
      <c r="I14" s="355">
        <v>5416.77</v>
      </c>
      <c r="J14" s="355">
        <v>988.48</v>
      </c>
      <c r="K14" s="486">
        <v>21767.386999999999</v>
      </c>
      <c r="L14" s="350">
        <v>48.27572187438308</v>
      </c>
      <c r="M14" s="250">
        <v>45.275196837592993</v>
      </c>
      <c r="N14" s="250">
        <v>50.52447342405425</v>
      </c>
      <c r="O14" s="250">
        <v>53.555812661562108</v>
      </c>
      <c r="P14" s="250">
        <v>48.20565021583004</v>
      </c>
      <c r="Q14" s="250">
        <v>38.687720939120112</v>
      </c>
      <c r="R14" s="250">
        <v>57.380423871713845</v>
      </c>
      <c r="S14" s="250">
        <v>63.255814713901557</v>
      </c>
      <c r="T14" s="250">
        <v>29.585474719545875</v>
      </c>
      <c r="U14" s="288">
        <v>48.205650903128443</v>
      </c>
    </row>
    <row r="15" spans="1:21" x14ac:dyDescent="0.3">
      <c r="A15" s="178" t="s">
        <v>918</v>
      </c>
      <c r="B15" s="485">
        <v>5889.3283380000003</v>
      </c>
      <c r="C15" s="355">
        <v>841.37624130000006</v>
      </c>
      <c r="D15" s="355">
        <v>864.4172552</v>
      </c>
      <c r="E15" s="355">
        <v>701.71543539999993</v>
      </c>
      <c r="F15" s="355">
        <v>8296.8372698999992</v>
      </c>
      <c r="G15" s="355">
        <v>1529.3009999999999</v>
      </c>
      <c r="H15" s="355">
        <v>2014.0409999999999</v>
      </c>
      <c r="I15" s="355">
        <v>2436.8670000000002</v>
      </c>
      <c r="J15" s="355">
        <v>2316.6280000000002</v>
      </c>
      <c r="K15" s="486">
        <v>8296.8369999999995</v>
      </c>
      <c r="L15" s="350">
        <v>24.714198012016162</v>
      </c>
      <c r="M15" s="250">
        <v>7.4683160234902655</v>
      </c>
      <c r="N15" s="250">
        <v>11.658475244696689</v>
      </c>
      <c r="O15" s="250">
        <v>26.529048813087357</v>
      </c>
      <c r="P15" s="250">
        <v>18.374021729140988</v>
      </c>
      <c r="Q15" s="250">
        <v>7.6900692422573869</v>
      </c>
      <c r="R15" s="250">
        <v>15.070436393988858</v>
      </c>
      <c r="S15" s="250">
        <v>28.45718157396772</v>
      </c>
      <c r="T15" s="250">
        <v>69.337304880819161</v>
      </c>
      <c r="U15" s="288">
        <v>18.374021099645976</v>
      </c>
    </row>
    <row r="16" spans="1:21" ht="15" thickBot="1" x14ac:dyDescent="0.35">
      <c r="A16" s="180" t="s">
        <v>911</v>
      </c>
      <c r="B16" s="490">
        <v>23829.736798000002</v>
      </c>
      <c r="C16" s="482">
        <v>11265.943201300001</v>
      </c>
      <c r="D16" s="482">
        <v>7414.4966392000006</v>
      </c>
      <c r="E16" s="482">
        <v>2645.0832834000003</v>
      </c>
      <c r="F16" s="357">
        <v>45155.259921900004</v>
      </c>
      <c r="G16" s="357">
        <v>19886.7</v>
      </c>
      <c r="H16" s="357">
        <v>13364.184999999999</v>
      </c>
      <c r="I16" s="357">
        <v>8563.2759999999998</v>
      </c>
      <c r="J16" s="357">
        <v>3341.0990000000002</v>
      </c>
      <c r="K16" s="491">
        <v>45155.26</v>
      </c>
      <c r="L16" s="352">
        <v>100</v>
      </c>
      <c r="M16" s="262">
        <v>100</v>
      </c>
      <c r="N16" s="262">
        <v>100</v>
      </c>
      <c r="O16" s="262">
        <v>100</v>
      </c>
      <c r="P16" s="262">
        <v>100</v>
      </c>
      <c r="Q16" s="262">
        <v>100</v>
      </c>
      <c r="R16" s="262">
        <v>100</v>
      </c>
      <c r="S16" s="262">
        <v>100</v>
      </c>
      <c r="T16" s="262">
        <v>100</v>
      </c>
      <c r="U16" s="294">
        <v>100</v>
      </c>
    </row>
    <row r="17" spans="1:11" x14ac:dyDescent="0.3">
      <c r="B17" s="366"/>
      <c r="C17" s="366"/>
      <c r="D17" s="366"/>
      <c r="E17" s="366"/>
      <c r="F17" s="367"/>
      <c r="G17" s="56"/>
      <c r="H17" s="56"/>
      <c r="I17" s="56"/>
      <c r="J17" s="56"/>
      <c r="K17" s="368"/>
    </row>
    <row r="18" spans="1:11" ht="33.6" customHeight="1" x14ac:dyDescent="0.3">
      <c r="A18" s="767" t="s">
        <v>1204</v>
      </c>
      <c r="B18" s="767"/>
      <c r="C18" s="767"/>
      <c r="D18" s="767"/>
      <c r="E18" s="767"/>
      <c r="F18" s="767"/>
      <c r="G18" s="767"/>
      <c r="H18" s="767"/>
      <c r="I18" s="767"/>
      <c r="J18" s="767"/>
      <c r="K18" s="767"/>
    </row>
    <row r="19" spans="1:11" ht="16.95" customHeight="1" x14ac:dyDescent="0.3">
      <c r="A19" s="790" t="s">
        <v>1205</v>
      </c>
      <c r="B19" s="790"/>
      <c r="C19" s="790"/>
      <c r="D19" s="790"/>
      <c r="E19" s="790"/>
      <c r="F19" s="790"/>
      <c r="G19" s="790"/>
      <c r="H19" s="790"/>
      <c r="I19" s="790"/>
      <c r="J19" s="790"/>
      <c r="K19" s="790"/>
    </row>
    <row r="20" spans="1:11" ht="12.6" customHeight="1" x14ac:dyDescent="0.3">
      <c r="A20" s="135"/>
      <c r="B20" s="135"/>
      <c r="C20" s="135"/>
      <c r="D20" s="135"/>
      <c r="E20" s="135"/>
      <c r="F20" s="135"/>
      <c r="G20" s="135"/>
      <c r="H20" s="135"/>
      <c r="I20" s="135"/>
    </row>
    <row r="21" spans="1:11" x14ac:dyDescent="0.3">
      <c r="A21" s="135"/>
      <c r="B21" s="135"/>
      <c r="C21" s="135"/>
      <c r="D21" s="135"/>
      <c r="E21" s="135"/>
      <c r="F21" s="135"/>
      <c r="G21" s="135"/>
      <c r="H21" s="135"/>
      <c r="I21" s="135"/>
    </row>
  </sheetData>
  <mergeCells count="9">
    <mergeCell ref="B4:K4"/>
    <mergeCell ref="L4:U4"/>
    <mergeCell ref="A4:A6"/>
    <mergeCell ref="A18:K18"/>
    <mergeCell ref="A19:K19"/>
    <mergeCell ref="B5:F5"/>
    <mergeCell ref="G5:K5"/>
    <mergeCell ref="L5:P5"/>
    <mergeCell ref="Q5:U5"/>
  </mergeCells>
  <hyperlinks>
    <hyperlink ref="A2" location="'Appendix Table Menu'!A1" display="Return to Appendix Table Menu" xr:uid="{63205704-BB0C-4929-A4BF-0C0C1C9E6C8D}"/>
  </hyperlinks>
  <pageMargins left="0.7" right="0.7" top="0.75" bottom="0.75" header="0.3" footer="0.3"/>
  <pageSetup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B5902-FAFF-4587-889A-BC11DAF9CBD0}">
  <sheetPr>
    <tabColor theme="9"/>
  </sheetPr>
  <dimension ref="A1:L50"/>
  <sheetViews>
    <sheetView zoomScale="85" zoomScaleNormal="85" workbookViewId="0">
      <pane ySplit="6" topLeftCell="A7" activePane="bottomLeft" state="frozen"/>
      <selection activeCell="A2" sqref="A2"/>
      <selection pane="bottomLeft"/>
    </sheetView>
  </sheetViews>
  <sheetFormatPr defaultColWidth="9.109375" defaultRowHeight="14.4" x14ac:dyDescent="0.3"/>
  <cols>
    <col min="1" max="1" width="13.44140625" bestFit="1" customWidth="1"/>
    <col min="2" max="11" width="11.33203125" customWidth="1"/>
    <col min="12" max="12" width="16.44140625" customWidth="1"/>
  </cols>
  <sheetData>
    <row r="1" spans="1:12" ht="21" x14ac:dyDescent="0.4">
      <c r="A1" s="50" t="s">
        <v>2180</v>
      </c>
    </row>
    <row r="2" spans="1:12" x14ac:dyDescent="0.3">
      <c r="A2" s="2" t="s">
        <v>27</v>
      </c>
      <c r="B2" s="47"/>
    </row>
    <row r="3" spans="1:12" x14ac:dyDescent="0.3">
      <c r="A3" s="47"/>
      <c r="B3" s="47"/>
    </row>
    <row r="4" spans="1:12" ht="15" thickBot="1" x14ac:dyDescent="0.35">
      <c r="A4" t="s">
        <v>1188</v>
      </c>
    </row>
    <row r="5" spans="1:12" x14ac:dyDescent="0.3">
      <c r="A5" s="818" t="s">
        <v>28</v>
      </c>
      <c r="B5" s="796" t="s">
        <v>910</v>
      </c>
      <c r="C5" s="797"/>
      <c r="D5" s="797"/>
      <c r="E5" s="797"/>
      <c r="F5" s="798"/>
      <c r="G5" s="796" t="s">
        <v>919</v>
      </c>
      <c r="H5" s="797"/>
      <c r="I5" s="797"/>
      <c r="J5" s="797"/>
      <c r="K5" s="798"/>
      <c r="L5" s="615" t="s">
        <v>68</v>
      </c>
    </row>
    <row r="6" spans="1:12" ht="29.4" thickBot="1" x14ac:dyDescent="0.35">
      <c r="A6" s="819"/>
      <c r="B6" s="620" t="s">
        <v>1189</v>
      </c>
      <c r="C6" s="614" t="s">
        <v>920</v>
      </c>
      <c r="D6" s="614" t="s">
        <v>1190</v>
      </c>
      <c r="E6" s="614" t="s">
        <v>1191</v>
      </c>
      <c r="F6" s="621" t="s">
        <v>1192</v>
      </c>
      <c r="G6" s="620" t="s">
        <v>1189</v>
      </c>
      <c r="H6" s="614" t="s">
        <v>920</v>
      </c>
      <c r="I6" s="614" t="s">
        <v>1190</v>
      </c>
      <c r="J6" s="614" t="s">
        <v>1191</v>
      </c>
      <c r="K6" s="621" t="s">
        <v>1192</v>
      </c>
      <c r="L6" s="616" t="s">
        <v>1189</v>
      </c>
    </row>
    <row r="7" spans="1:12" x14ac:dyDescent="0.3">
      <c r="A7" s="628">
        <v>1998</v>
      </c>
      <c r="B7" s="622">
        <v>207924</v>
      </c>
      <c r="C7" s="613">
        <v>107044</v>
      </c>
      <c r="D7" s="613">
        <v>156336</v>
      </c>
      <c r="E7" s="613">
        <v>187792</v>
      </c>
      <c r="F7" s="623">
        <v>465076</v>
      </c>
      <c r="G7" s="622">
        <v>6606</v>
      </c>
      <c r="H7" s="613">
        <v>1368</v>
      </c>
      <c r="I7" s="613">
        <v>7943</v>
      </c>
      <c r="J7" s="613">
        <v>29018</v>
      </c>
      <c r="K7" s="623">
        <v>170664</v>
      </c>
      <c r="L7" s="617">
        <v>112769</v>
      </c>
    </row>
    <row r="8" spans="1:12" x14ac:dyDescent="0.3">
      <c r="A8" s="629">
        <v>2001</v>
      </c>
      <c r="B8" s="624">
        <v>249419</v>
      </c>
      <c r="C8" s="35">
        <v>108317</v>
      </c>
      <c r="D8" s="35">
        <v>151789</v>
      </c>
      <c r="E8" s="35">
        <v>215191</v>
      </c>
      <c r="F8" s="625">
        <v>596468</v>
      </c>
      <c r="G8" s="624">
        <v>6963</v>
      </c>
      <c r="H8" s="35">
        <v>1444</v>
      </c>
      <c r="I8" s="35">
        <v>9243</v>
      </c>
      <c r="J8" s="35">
        <v>28885</v>
      </c>
      <c r="K8" s="625">
        <v>85065</v>
      </c>
      <c r="L8" s="618">
        <v>125273</v>
      </c>
    </row>
    <row r="9" spans="1:12" x14ac:dyDescent="0.3">
      <c r="A9" s="629">
        <v>2004</v>
      </c>
      <c r="B9" s="624">
        <v>250395</v>
      </c>
      <c r="C9" s="35">
        <v>99128</v>
      </c>
      <c r="D9" s="35">
        <v>162546</v>
      </c>
      <c r="E9" s="35">
        <v>225179</v>
      </c>
      <c r="F9" s="625">
        <v>633917</v>
      </c>
      <c r="G9" s="624">
        <v>5491</v>
      </c>
      <c r="H9" s="35">
        <v>2576</v>
      </c>
      <c r="I9" s="35">
        <v>7700</v>
      </c>
      <c r="J9" s="35">
        <v>27656</v>
      </c>
      <c r="K9" s="625">
        <v>82954</v>
      </c>
      <c r="L9" s="618">
        <v>126214</v>
      </c>
    </row>
    <row r="10" spans="1:12" x14ac:dyDescent="0.3">
      <c r="A10" s="629">
        <v>2007</v>
      </c>
      <c r="B10" s="624">
        <v>290025</v>
      </c>
      <c r="C10" s="35">
        <v>150364</v>
      </c>
      <c r="D10" s="35">
        <v>170916</v>
      </c>
      <c r="E10" s="35">
        <v>251326</v>
      </c>
      <c r="F10" s="625">
        <v>698220</v>
      </c>
      <c r="G10" s="624">
        <v>6295</v>
      </c>
      <c r="H10" s="35">
        <v>1889</v>
      </c>
      <c r="I10" s="35">
        <v>8925</v>
      </c>
      <c r="J10" s="35">
        <v>18269</v>
      </c>
      <c r="K10" s="625">
        <v>188778</v>
      </c>
      <c r="L10" s="618">
        <v>149364</v>
      </c>
    </row>
    <row r="11" spans="1:12" x14ac:dyDescent="0.3">
      <c r="A11" s="629">
        <v>2010</v>
      </c>
      <c r="B11" s="624">
        <v>203849</v>
      </c>
      <c r="C11" s="35">
        <v>103521</v>
      </c>
      <c r="D11" s="35">
        <v>132482</v>
      </c>
      <c r="E11" s="35">
        <v>165426</v>
      </c>
      <c r="F11" s="625">
        <v>563438</v>
      </c>
      <c r="G11" s="624">
        <v>6009</v>
      </c>
      <c r="H11" s="35">
        <v>1650</v>
      </c>
      <c r="I11" s="35">
        <v>7894</v>
      </c>
      <c r="J11" s="35">
        <v>18793</v>
      </c>
      <c r="K11" s="625">
        <v>100092</v>
      </c>
      <c r="L11" s="618">
        <v>90725</v>
      </c>
    </row>
    <row r="12" spans="1:12" x14ac:dyDescent="0.3">
      <c r="A12" s="629">
        <v>2013</v>
      </c>
      <c r="B12" s="624">
        <v>214692</v>
      </c>
      <c r="C12" s="35">
        <v>95222</v>
      </c>
      <c r="D12" s="35">
        <v>121897</v>
      </c>
      <c r="E12" s="35">
        <v>187040</v>
      </c>
      <c r="F12" s="625">
        <v>588597</v>
      </c>
      <c r="G12" s="624">
        <v>5930</v>
      </c>
      <c r="H12" s="35">
        <v>1230</v>
      </c>
      <c r="I12" s="35">
        <v>7907</v>
      </c>
      <c r="J12" s="35">
        <v>19877</v>
      </c>
      <c r="K12" s="625">
        <v>130023</v>
      </c>
      <c r="L12" s="618">
        <v>89391</v>
      </c>
    </row>
    <row r="13" spans="1:12" x14ac:dyDescent="0.3">
      <c r="A13" s="629">
        <v>2016</v>
      </c>
      <c r="B13" s="624">
        <v>246132</v>
      </c>
      <c r="C13" s="35">
        <v>92744</v>
      </c>
      <c r="D13" s="35">
        <v>149591</v>
      </c>
      <c r="E13" s="35">
        <v>218266</v>
      </c>
      <c r="F13" s="625">
        <v>755136</v>
      </c>
      <c r="G13" s="624">
        <v>5318</v>
      </c>
      <c r="H13" s="35">
        <v>1329</v>
      </c>
      <c r="I13" s="35">
        <v>6966</v>
      </c>
      <c r="J13" s="35">
        <v>20208</v>
      </c>
      <c r="K13" s="625">
        <v>124332</v>
      </c>
      <c r="L13" s="618">
        <v>103475</v>
      </c>
    </row>
    <row r="14" spans="1:12" ht="15" thickBot="1" x14ac:dyDescent="0.35">
      <c r="A14" s="630">
        <v>2019</v>
      </c>
      <c r="B14" s="626">
        <v>254900</v>
      </c>
      <c r="C14" s="462">
        <v>108100</v>
      </c>
      <c r="D14" s="462">
        <v>161000</v>
      </c>
      <c r="E14" s="462">
        <v>240200</v>
      </c>
      <c r="F14" s="627">
        <v>703000</v>
      </c>
      <c r="G14" s="626">
        <v>6270</v>
      </c>
      <c r="H14" s="462">
        <v>1900</v>
      </c>
      <c r="I14" s="462">
        <v>8300</v>
      </c>
      <c r="J14" s="462">
        <v>20700</v>
      </c>
      <c r="K14" s="627">
        <v>154000</v>
      </c>
      <c r="L14" s="619">
        <v>121760</v>
      </c>
    </row>
    <row r="16" spans="1:12" x14ac:dyDescent="0.3">
      <c r="A16" s="790" t="s">
        <v>1193</v>
      </c>
      <c r="B16" s="790"/>
      <c r="C16" s="790"/>
      <c r="D16" s="790"/>
      <c r="E16" s="790"/>
      <c r="F16" s="790"/>
      <c r="G16" s="790"/>
      <c r="H16" s="790"/>
      <c r="I16" s="790"/>
      <c r="J16" s="790"/>
      <c r="K16" s="790"/>
      <c r="L16" s="790"/>
    </row>
    <row r="17" spans="1:12" x14ac:dyDescent="0.3">
      <c r="A17" s="790" t="s">
        <v>1194</v>
      </c>
      <c r="B17" s="790"/>
      <c r="C17" s="790"/>
      <c r="D17" s="790"/>
      <c r="E17" s="790"/>
      <c r="F17" s="790"/>
      <c r="G17" s="790"/>
      <c r="H17" s="790"/>
      <c r="I17" s="790"/>
      <c r="J17" s="790"/>
      <c r="K17" s="790"/>
      <c r="L17" s="790"/>
    </row>
    <row r="18" spans="1:12" x14ac:dyDescent="0.3">
      <c r="C18" s="56"/>
      <c r="D18" s="56"/>
      <c r="E18" s="56"/>
      <c r="F18" s="56"/>
      <c r="G18" s="56"/>
      <c r="H18" s="56"/>
    </row>
    <row r="19" spans="1:12" x14ac:dyDescent="0.3">
      <c r="C19" s="56"/>
      <c r="D19" s="56"/>
      <c r="E19" s="56"/>
      <c r="F19" s="56"/>
      <c r="G19" s="56"/>
      <c r="H19" s="56"/>
    </row>
    <row r="22" spans="1:12" x14ac:dyDescent="0.3">
      <c r="J22" s="56"/>
      <c r="K22" s="56"/>
    </row>
    <row r="23" spans="1:12" x14ac:dyDescent="0.3">
      <c r="J23" s="56"/>
      <c r="K23" s="56"/>
    </row>
    <row r="24" spans="1:12" x14ac:dyDescent="0.3">
      <c r="J24" s="56"/>
      <c r="K24" s="56"/>
    </row>
    <row r="25" spans="1:12" x14ac:dyDescent="0.3">
      <c r="J25" s="56"/>
      <c r="K25" s="56"/>
    </row>
    <row r="26" spans="1:12" x14ac:dyDescent="0.3">
      <c r="J26" s="56"/>
      <c r="K26" s="56"/>
    </row>
    <row r="27" spans="1:12" x14ac:dyDescent="0.3">
      <c r="J27" s="56"/>
      <c r="K27" s="56"/>
    </row>
    <row r="28" spans="1:12" x14ac:dyDescent="0.3">
      <c r="J28" s="56"/>
      <c r="K28" s="56"/>
    </row>
    <row r="29" spans="1:12" x14ac:dyDescent="0.3">
      <c r="J29" s="56"/>
      <c r="K29" s="56"/>
    </row>
    <row r="30" spans="1:12" x14ac:dyDescent="0.3">
      <c r="J30" s="56"/>
      <c r="K30" s="56"/>
    </row>
    <row r="31" spans="1:12" x14ac:dyDescent="0.3">
      <c r="J31" s="56"/>
      <c r="K31" s="56"/>
    </row>
    <row r="32" spans="1:12" x14ac:dyDescent="0.3">
      <c r="H32" s="56"/>
    </row>
    <row r="33" spans="8:8" x14ac:dyDescent="0.3">
      <c r="H33" s="56"/>
    </row>
    <row r="34" spans="8:8" x14ac:dyDescent="0.3">
      <c r="H34" s="56"/>
    </row>
    <row r="35" spans="8:8" x14ac:dyDescent="0.3">
      <c r="H35" s="56"/>
    </row>
    <row r="36" spans="8:8" x14ac:dyDescent="0.3">
      <c r="H36" s="56"/>
    </row>
    <row r="37" spans="8:8" x14ac:dyDescent="0.3">
      <c r="H37" s="56"/>
    </row>
    <row r="38" spans="8:8" x14ac:dyDescent="0.3">
      <c r="H38" s="56"/>
    </row>
    <row r="41" spans="8:8" x14ac:dyDescent="0.3">
      <c r="H41" s="56"/>
    </row>
    <row r="42" spans="8:8" x14ac:dyDescent="0.3">
      <c r="H42" s="56"/>
    </row>
    <row r="43" spans="8:8" x14ac:dyDescent="0.3">
      <c r="H43" s="56"/>
    </row>
    <row r="44" spans="8:8" x14ac:dyDescent="0.3">
      <c r="H44" s="56"/>
    </row>
    <row r="45" spans="8:8" x14ac:dyDescent="0.3">
      <c r="H45" s="56"/>
    </row>
    <row r="46" spans="8:8" x14ac:dyDescent="0.3">
      <c r="H46" s="56"/>
    </row>
    <row r="47" spans="8:8" x14ac:dyDescent="0.3">
      <c r="H47" s="56"/>
    </row>
    <row r="48" spans="8:8" x14ac:dyDescent="0.3">
      <c r="H48" s="56"/>
    </row>
    <row r="49" spans="8:8" x14ac:dyDescent="0.3">
      <c r="H49" s="56"/>
    </row>
    <row r="50" spans="8:8" x14ac:dyDescent="0.3">
      <c r="H50" s="56"/>
    </row>
  </sheetData>
  <mergeCells count="5">
    <mergeCell ref="A5:A6"/>
    <mergeCell ref="B5:F5"/>
    <mergeCell ref="G5:K5"/>
    <mergeCell ref="A16:L16"/>
    <mergeCell ref="A17:L17"/>
  </mergeCells>
  <hyperlinks>
    <hyperlink ref="A2" location="'Appendix Table Menu'!A1" display="Return to Appendix Table Menu" xr:uid="{6BC4847A-D1CA-49AE-98DA-B7400FE24BC8}"/>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0AB23-3498-43D8-9B7C-D9ACCADC043D}">
  <sheetPr>
    <tabColor theme="9"/>
  </sheetPr>
  <dimension ref="A1:Q36"/>
  <sheetViews>
    <sheetView zoomScale="85" zoomScaleNormal="85" workbookViewId="0">
      <pane ySplit="7" topLeftCell="A8" activePane="bottomLeft" state="frozen"/>
      <selection activeCell="A2" sqref="A2"/>
      <selection pane="bottomLeft"/>
    </sheetView>
  </sheetViews>
  <sheetFormatPr defaultRowHeight="14.4" x14ac:dyDescent="0.3"/>
  <cols>
    <col min="1" max="1" width="13" customWidth="1"/>
    <col min="2" max="4" width="12.33203125" bestFit="1" customWidth="1"/>
    <col min="5" max="12" width="13.33203125" bestFit="1" customWidth="1"/>
    <col min="13" max="13" width="14.88671875" bestFit="1" customWidth="1"/>
    <col min="14" max="17" width="13.33203125" bestFit="1" customWidth="1"/>
  </cols>
  <sheetData>
    <row r="1" spans="1:17" ht="21" x14ac:dyDescent="0.4">
      <c r="A1" s="50" t="s">
        <v>2182</v>
      </c>
    </row>
    <row r="2" spans="1:17" x14ac:dyDescent="0.3">
      <c r="A2" s="2" t="s">
        <v>27</v>
      </c>
    </row>
    <row r="4" spans="1:17" ht="15" thickBot="1" x14ac:dyDescent="0.35">
      <c r="A4" t="s">
        <v>1232</v>
      </c>
    </row>
    <row r="5" spans="1:17" ht="15" thickBot="1" x14ac:dyDescent="0.35">
      <c r="A5" s="823" t="s">
        <v>28</v>
      </c>
      <c r="B5" s="820" t="s">
        <v>1200</v>
      </c>
      <c r="C5" s="821"/>
      <c r="D5" s="821"/>
      <c r="E5" s="821"/>
      <c r="F5" s="821"/>
      <c r="G5" s="821"/>
      <c r="H5" s="821"/>
      <c r="I5" s="821"/>
      <c r="J5" s="821"/>
      <c r="K5" s="821"/>
      <c r="L5" s="821"/>
      <c r="M5" s="821"/>
      <c r="N5" s="821"/>
      <c r="O5" s="821"/>
      <c r="P5" s="821"/>
      <c r="Q5" s="822"/>
    </row>
    <row r="6" spans="1:17" x14ac:dyDescent="0.3">
      <c r="A6" s="824"/>
      <c r="B6" s="826" t="s">
        <v>810</v>
      </c>
      <c r="C6" s="802"/>
      <c r="D6" s="802"/>
      <c r="E6" s="805"/>
      <c r="F6" s="826" t="s">
        <v>811</v>
      </c>
      <c r="G6" s="802"/>
      <c r="H6" s="802"/>
      <c r="I6" s="805"/>
      <c r="J6" s="826" t="s">
        <v>812</v>
      </c>
      <c r="K6" s="802"/>
      <c r="L6" s="802"/>
      <c r="M6" s="805"/>
      <c r="N6" s="826" t="s">
        <v>813</v>
      </c>
      <c r="O6" s="802"/>
      <c r="P6" s="802"/>
      <c r="Q6" s="805"/>
    </row>
    <row r="7" spans="1:17" ht="15" thickBot="1" x14ac:dyDescent="0.35">
      <c r="A7" s="825"/>
      <c r="B7" s="463" t="s">
        <v>804</v>
      </c>
      <c r="C7" s="464" t="s">
        <v>805</v>
      </c>
      <c r="D7" s="464" t="s">
        <v>806</v>
      </c>
      <c r="E7" s="465" t="s">
        <v>1197</v>
      </c>
      <c r="F7" s="463" t="s">
        <v>804</v>
      </c>
      <c r="G7" s="464" t="s">
        <v>805</v>
      </c>
      <c r="H7" s="464" t="s">
        <v>806</v>
      </c>
      <c r="I7" s="465" t="s">
        <v>1197</v>
      </c>
      <c r="J7" s="463" t="s">
        <v>804</v>
      </c>
      <c r="K7" s="464" t="s">
        <v>805</v>
      </c>
      <c r="L7" s="464" t="s">
        <v>806</v>
      </c>
      <c r="M7" s="465" t="s">
        <v>1197</v>
      </c>
      <c r="N7" s="463" t="s">
        <v>804</v>
      </c>
      <c r="O7" s="464" t="s">
        <v>805</v>
      </c>
      <c r="P7" s="464" t="s">
        <v>806</v>
      </c>
      <c r="Q7" s="465" t="s">
        <v>1197</v>
      </c>
    </row>
    <row r="8" spans="1:17" x14ac:dyDescent="0.3">
      <c r="A8" s="466" t="s">
        <v>910</v>
      </c>
      <c r="B8" s="467"/>
      <c r="C8" s="468"/>
      <c r="D8" s="468"/>
      <c r="E8" s="469"/>
      <c r="F8" s="467"/>
      <c r="G8" s="468"/>
      <c r="H8" s="468"/>
      <c r="I8" s="469"/>
      <c r="J8" s="467"/>
      <c r="K8" s="468"/>
      <c r="L8" s="468"/>
      <c r="M8" s="469"/>
      <c r="N8" s="467"/>
      <c r="O8" s="468"/>
      <c r="P8" s="468"/>
      <c r="Q8" s="469"/>
    </row>
    <row r="9" spans="1:17" x14ac:dyDescent="0.3">
      <c r="A9" s="178">
        <v>1989</v>
      </c>
      <c r="B9" s="471">
        <v>97976</v>
      </c>
      <c r="C9" s="472">
        <v>51414</v>
      </c>
      <c r="D9" s="472">
        <v>39222</v>
      </c>
      <c r="E9" s="473">
        <v>75282</v>
      </c>
      <c r="F9" s="471">
        <v>202575</v>
      </c>
      <c r="G9" s="472">
        <v>134254</v>
      </c>
      <c r="H9" s="472">
        <v>93401</v>
      </c>
      <c r="I9" s="473">
        <v>256575</v>
      </c>
      <c r="J9" s="471">
        <v>305006</v>
      </c>
      <c r="K9" s="472">
        <v>111779</v>
      </c>
      <c r="L9" s="472">
        <v>87534</v>
      </c>
      <c r="M9" s="473">
        <v>423170</v>
      </c>
      <c r="N9" s="471">
        <v>288895</v>
      </c>
      <c r="O9" s="472">
        <v>84013</v>
      </c>
      <c r="P9" s="472">
        <v>135030</v>
      </c>
      <c r="Q9" s="473">
        <v>194639</v>
      </c>
    </row>
    <row r="10" spans="1:17" x14ac:dyDescent="0.3">
      <c r="A10" s="178">
        <v>1992</v>
      </c>
      <c r="B10" s="471">
        <v>90637</v>
      </c>
      <c r="C10" s="472">
        <v>71115</v>
      </c>
      <c r="D10" s="472">
        <v>91852</v>
      </c>
      <c r="E10" s="473">
        <v>50664</v>
      </c>
      <c r="F10" s="471">
        <v>153135</v>
      </c>
      <c r="G10" s="472">
        <v>91441</v>
      </c>
      <c r="H10" s="472">
        <v>63088</v>
      </c>
      <c r="I10" s="473">
        <v>220961</v>
      </c>
      <c r="J10" s="471">
        <v>239553</v>
      </c>
      <c r="K10" s="472">
        <v>120134</v>
      </c>
      <c r="L10" s="472">
        <v>80804</v>
      </c>
      <c r="M10" s="473">
        <v>162145</v>
      </c>
      <c r="N10" s="471">
        <v>309953</v>
      </c>
      <c r="O10" s="472">
        <v>90994</v>
      </c>
      <c r="P10" s="472">
        <v>141265</v>
      </c>
      <c r="Q10" s="473">
        <v>113162</v>
      </c>
    </row>
    <row r="11" spans="1:17" x14ac:dyDescent="0.3">
      <c r="A11" s="178">
        <v>1995</v>
      </c>
      <c r="B11" s="471">
        <v>78458</v>
      </c>
      <c r="C11" s="472">
        <v>49412</v>
      </c>
      <c r="D11" s="472">
        <v>68509</v>
      </c>
      <c r="E11" s="473">
        <v>37476</v>
      </c>
      <c r="F11" s="471">
        <v>156081</v>
      </c>
      <c r="G11" s="472">
        <v>86971</v>
      </c>
      <c r="H11" s="472">
        <v>113013</v>
      </c>
      <c r="I11" s="473">
        <v>172323</v>
      </c>
      <c r="J11" s="471">
        <v>240381</v>
      </c>
      <c r="K11" s="472">
        <v>93882</v>
      </c>
      <c r="L11" s="472">
        <v>168851</v>
      </c>
      <c r="M11" s="473">
        <v>125065</v>
      </c>
      <c r="N11" s="471">
        <v>292798</v>
      </c>
      <c r="O11" s="472">
        <v>78124</v>
      </c>
      <c r="P11" s="472">
        <v>115350</v>
      </c>
      <c r="Q11" s="473">
        <v>334214</v>
      </c>
    </row>
    <row r="12" spans="1:17" x14ac:dyDescent="0.3">
      <c r="A12" s="178">
        <v>1998</v>
      </c>
      <c r="B12" s="471">
        <v>67614</v>
      </c>
      <c r="C12" s="472">
        <v>49228</v>
      </c>
      <c r="D12" s="472">
        <v>40875</v>
      </c>
      <c r="E12" s="473">
        <v>192510</v>
      </c>
      <c r="F12" s="471">
        <v>195766</v>
      </c>
      <c r="G12" s="472">
        <v>108664</v>
      </c>
      <c r="H12" s="472">
        <v>84931</v>
      </c>
      <c r="I12" s="473">
        <v>297022</v>
      </c>
      <c r="J12" s="471">
        <v>276891</v>
      </c>
      <c r="K12" s="472">
        <v>185590</v>
      </c>
      <c r="L12" s="472">
        <v>114248</v>
      </c>
      <c r="M12" s="473">
        <v>467278</v>
      </c>
      <c r="N12" s="471">
        <v>324310</v>
      </c>
      <c r="O12" s="472">
        <v>193186</v>
      </c>
      <c r="P12" s="472">
        <v>291738</v>
      </c>
      <c r="Q12" s="473">
        <v>182130</v>
      </c>
    </row>
    <row r="13" spans="1:17" x14ac:dyDescent="0.3">
      <c r="A13" s="178">
        <v>2001</v>
      </c>
      <c r="B13" s="471">
        <v>99796</v>
      </c>
      <c r="C13" s="472">
        <v>48107</v>
      </c>
      <c r="D13" s="472">
        <v>53003</v>
      </c>
      <c r="E13" s="473">
        <v>94612</v>
      </c>
      <c r="F13" s="471">
        <v>228044</v>
      </c>
      <c r="G13" s="472">
        <v>85816</v>
      </c>
      <c r="H13" s="472">
        <v>115683</v>
      </c>
      <c r="I13" s="473">
        <v>559062</v>
      </c>
      <c r="J13" s="471">
        <v>342283</v>
      </c>
      <c r="K13" s="472">
        <v>101414</v>
      </c>
      <c r="L13" s="472">
        <v>153377</v>
      </c>
      <c r="M13" s="473">
        <v>1374765</v>
      </c>
      <c r="N13" s="471">
        <v>387430</v>
      </c>
      <c r="O13" s="472">
        <v>157494</v>
      </c>
      <c r="P13" s="472">
        <v>144813</v>
      </c>
      <c r="Q13" s="473">
        <v>550541</v>
      </c>
    </row>
    <row r="14" spans="1:17" x14ac:dyDescent="0.3">
      <c r="A14" s="178">
        <v>2004</v>
      </c>
      <c r="B14" s="471">
        <v>99344</v>
      </c>
      <c r="C14" s="472">
        <v>60138</v>
      </c>
      <c r="D14" s="472">
        <v>60735</v>
      </c>
      <c r="E14" s="473">
        <v>200234</v>
      </c>
      <c r="F14" s="471">
        <v>200234</v>
      </c>
      <c r="G14" s="472">
        <v>91915</v>
      </c>
      <c r="H14" s="472">
        <v>148718</v>
      </c>
      <c r="I14" s="473">
        <v>348411</v>
      </c>
      <c r="J14" s="471">
        <v>354714</v>
      </c>
      <c r="K14" s="472">
        <v>116697</v>
      </c>
      <c r="L14" s="472">
        <v>231144</v>
      </c>
      <c r="M14" s="473">
        <v>530479</v>
      </c>
      <c r="N14" s="471">
        <v>627478</v>
      </c>
      <c r="O14" s="472">
        <v>299877</v>
      </c>
      <c r="P14" s="472">
        <v>158886</v>
      </c>
      <c r="Q14" s="473">
        <v>497265</v>
      </c>
    </row>
    <row r="15" spans="1:17" x14ac:dyDescent="0.3">
      <c r="A15" s="178">
        <v>2007</v>
      </c>
      <c r="B15" s="471">
        <v>96222</v>
      </c>
      <c r="C15" s="472">
        <v>77607</v>
      </c>
      <c r="D15" s="472">
        <v>55697</v>
      </c>
      <c r="E15" s="473">
        <v>257128</v>
      </c>
      <c r="F15" s="471">
        <v>207998</v>
      </c>
      <c r="G15" s="472">
        <v>98580</v>
      </c>
      <c r="H15" s="472">
        <v>262683</v>
      </c>
      <c r="I15" s="473">
        <v>229600</v>
      </c>
      <c r="J15" s="471">
        <v>381396</v>
      </c>
      <c r="K15" s="472">
        <v>193679</v>
      </c>
      <c r="L15" s="472">
        <v>213467</v>
      </c>
      <c r="M15" s="473">
        <v>354893</v>
      </c>
      <c r="N15" s="471">
        <v>460682</v>
      </c>
      <c r="O15" s="472">
        <v>240710</v>
      </c>
      <c r="P15" s="472">
        <v>225403</v>
      </c>
      <c r="Q15" s="473">
        <v>560299</v>
      </c>
    </row>
    <row r="16" spans="1:17" x14ac:dyDescent="0.3">
      <c r="A16" s="178">
        <v>2010</v>
      </c>
      <c r="B16" s="471">
        <v>54977</v>
      </c>
      <c r="C16" s="472">
        <v>21208</v>
      </c>
      <c r="D16" s="472">
        <v>42488</v>
      </c>
      <c r="E16" s="473">
        <v>130196</v>
      </c>
      <c r="F16" s="471">
        <v>130609</v>
      </c>
      <c r="G16" s="472">
        <v>56980</v>
      </c>
      <c r="H16" s="472">
        <v>52373</v>
      </c>
      <c r="I16" s="473">
        <v>271798</v>
      </c>
      <c r="J16" s="471">
        <v>288082</v>
      </c>
      <c r="K16" s="472">
        <v>111062</v>
      </c>
      <c r="L16" s="472">
        <v>136206</v>
      </c>
      <c r="M16" s="473">
        <v>507472</v>
      </c>
      <c r="N16" s="471">
        <v>403020</v>
      </c>
      <c r="O16" s="472">
        <v>106465</v>
      </c>
      <c r="P16" s="472">
        <v>176855</v>
      </c>
      <c r="Q16" s="473">
        <v>521493</v>
      </c>
    </row>
    <row r="17" spans="1:17" x14ac:dyDescent="0.3">
      <c r="A17" s="178">
        <v>2013</v>
      </c>
      <c r="B17" s="471">
        <v>71332</v>
      </c>
      <c r="C17" s="472">
        <v>37008</v>
      </c>
      <c r="D17" s="472">
        <v>66373</v>
      </c>
      <c r="E17" s="473">
        <v>99714</v>
      </c>
      <c r="F17" s="471">
        <v>161431</v>
      </c>
      <c r="G17" s="472">
        <v>28981</v>
      </c>
      <c r="H17" s="472">
        <v>58532</v>
      </c>
      <c r="I17" s="473">
        <v>460243</v>
      </c>
      <c r="J17" s="471">
        <v>255105</v>
      </c>
      <c r="K17" s="472">
        <v>116241</v>
      </c>
      <c r="L17" s="472">
        <v>94717</v>
      </c>
      <c r="M17" s="473">
        <v>394902</v>
      </c>
      <c r="N17" s="471">
        <v>368875</v>
      </c>
      <c r="O17" s="472">
        <v>83461</v>
      </c>
      <c r="P17" s="472">
        <v>154622</v>
      </c>
      <c r="Q17" s="473">
        <v>281845</v>
      </c>
    </row>
    <row r="18" spans="1:17" x14ac:dyDescent="0.3">
      <c r="A18" s="178">
        <v>2016</v>
      </c>
      <c r="B18" s="471">
        <v>85511</v>
      </c>
      <c r="C18" s="472">
        <v>74822</v>
      </c>
      <c r="D18" s="472">
        <v>68069</v>
      </c>
      <c r="E18" s="473">
        <v>315881</v>
      </c>
      <c r="F18" s="471">
        <v>172565</v>
      </c>
      <c r="G18" s="472">
        <v>97211</v>
      </c>
      <c r="H18" s="472">
        <v>107655</v>
      </c>
      <c r="I18" s="473">
        <v>484457</v>
      </c>
      <c r="J18" s="471">
        <v>321677</v>
      </c>
      <c r="K18" s="472">
        <v>119109</v>
      </c>
      <c r="L18" s="472">
        <v>113536</v>
      </c>
      <c r="M18" s="473">
        <v>561778</v>
      </c>
      <c r="N18" s="471">
        <v>403732</v>
      </c>
      <c r="O18" s="472">
        <v>112739</v>
      </c>
      <c r="P18" s="472">
        <v>163280</v>
      </c>
      <c r="Q18" s="473">
        <v>404902</v>
      </c>
    </row>
    <row r="19" spans="1:17" x14ac:dyDescent="0.3">
      <c r="A19" s="178">
        <v>2019</v>
      </c>
      <c r="B19" s="471">
        <v>89280</v>
      </c>
      <c r="C19" s="472">
        <v>14200</v>
      </c>
      <c r="D19" s="472">
        <v>74000</v>
      </c>
      <c r="E19" s="473">
        <v>104700</v>
      </c>
      <c r="F19" s="471">
        <v>215370</v>
      </c>
      <c r="G19" s="472">
        <v>110501</v>
      </c>
      <c r="H19" s="472">
        <v>117300</v>
      </c>
      <c r="I19" s="473">
        <v>427400</v>
      </c>
      <c r="J19" s="471">
        <v>324360</v>
      </c>
      <c r="K19" s="472">
        <v>134500</v>
      </c>
      <c r="L19" s="472">
        <v>202500</v>
      </c>
      <c r="M19" s="473">
        <v>580060</v>
      </c>
      <c r="N19" s="471">
        <v>375500</v>
      </c>
      <c r="O19" s="472">
        <v>97371</v>
      </c>
      <c r="P19" s="472">
        <v>237900</v>
      </c>
      <c r="Q19" s="473">
        <v>557260</v>
      </c>
    </row>
    <row r="20" spans="1:17" x14ac:dyDescent="0.3">
      <c r="A20" s="470" t="s">
        <v>919</v>
      </c>
      <c r="B20" s="474"/>
      <c r="C20" s="475"/>
      <c r="D20" s="475"/>
      <c r="E20" s="476"/>
      <c r="F20" s="474"/>
      <c r="G20" s="475"/>
      <c r="H20" s="475"/>
      <c r="I20" s="476"/>
      <c r="J20" s="474"/>
      <c r="K20" s="475"/>
      <c r="L20" s="475"/>
      <c r="M20" s="476"/>
      <c r="N20" s="474"/>
      <c r="O20" s="475"/>
      <c r="P20" s="475"/>
      <c r="Q20" s="476"/>
    </row>
    <row r="21" spans="1:17" x14ac:dyDescent="0.3">
      <c r="A21" s="178">
        <v>1989</v>
      </c>
      <c r="B21" s="471">
        <v>6285</v>
      </c>
      <c r="C21" s="472">
        <v>0</v>
      </c>
      <c r="D21" s="472">
        <v>40</v>
      </c>
      <c r="E21" s="473">
        <v>3560</v>
      </c>
      <c r="F21" s="471">
        <v>15713</v>
      </c>
      <c r="G21" s="472">
        <v>0</v>
      </c>
      <c r="H21" s="472">
        <v>7220</v>
      </c>
      <c r="I21" s="473">
        <v>8891</v>
      </c>
      <c r="J21" s="471">
        <v>21878</v>
      </c>
      <c r="K21" s="472">
        <v>0</v>
      </c>
      <c r="L21" s="472">
        <v>3580</v>
      </c>
      <c r="M21" s="473">
        <v>1830</v>
      </c>
      <c r="N21" s="471">
        <v>4575</v>
      </c>
      <c r="O21" s="472">
        <v>0</v>
      </c>
      <c r="P21" s="472">
        <v>259</v>
      </c>
      <c r="Q21" s="473">
        <v>23867</v>
      </c>
    </row>
    <row r="22" spans="1:17" x14ac:dyDescent="0.3">
      <c r="A22" s="178">
        <v>1992</v>
      </c>
      <c r="B22" s="471">
        <v>7508</v>
      </c>
      <c r="C22" s="472">
        <v>179</v>
      </c>
      <c r="D22" s="472">
        <v>608</v>
      </c>
      <c r="E22" s="473">
        <v>9135</v>
      </c>
      <c r="F22" s="471">
        <v>12156</v>
      </c>
      <c r="G22" s="472">
        <v>2950</v>
      </c>
      <c r="H22" s="472">
        <v>1073</v>
      </c>
      <c r="I22" s="473">
        <v>60657</v>
      </c>
      <c r="J22" s="471">
        <v>18860</v>
      </c>
      <c r="K22" s="472">
        <v>3307</v>
      </c>
      <c r="L22" s="472">
        <v>2467</v>
      </c>
      <c r="M22" s="473">
        <v>11531</v>
      </c>
      <c r="N22" s="471">
        <v>39008</v>
      </c>
      <c r="O22" s="472">
        <v>179</v>
      </c>
      <c r="P22" s="472">
        <v>0</v>
      </c>
      <c r="Q22" s="473">
        <v>7365</v>
      </c>
    </row>
    <row r="23" spans="1:17" x14ac:dyDescent="0.3">
      <c r="A23" s="178">
        <v>1995</v>
      </c>
      <c r="B23" s="471">
        <v>9014</v>
      </c>
      <c r="C23" s="472">
        <v>2003</v>
      </c>
      <c r="D23" s="472">
        <v>6761</v>
      </c>
      <c r="E23" s="473">
        <v>12854</v>
      </c>
      <c r="F23" s="471">
        <v>18362</v>
      </c>
      <c r="G23" s="472">
        <v>1838</v>
      </c>
      <c r="H23" s="472">
        <v>5025</v>
      </c>
      <c r="I23" s="473">
        <v>4507</v>
      </c>
      <c r="J23" s="471">
        <v>18529</v>
      </c>
      <c r="K23" s="472">
        <v>9532</v>
      </c>
      <c r="L23" s="472">
        <v>0</v>
      </c>
      <c r="M23" s="473">
        <v>7846</v>
      </c>
      <c r="N23" s="471">
        <v>16693</v>
      </c>
      <c r="O23" s="472">
        <v>67</v>
      </c>
      <c r="P23" s="472">
        <v>-2337</v>
      </c>
      <c r="Q23" s="473">
        <v>14857</v>
      </c>
    </row>
    <row r="24" spans="1:17" x14ac:dyDescent="0.3">
      <c r="A24" s="178">
        <v>1998</v>
      </c>
      <c r="B24" s="471">
        <v>5190</v>
      </c>
      <c r="C24" s="472">
        <v>2752</v>
      </c>
      <c r="D24" s="472">
        <v>2674</v>
      </c>
      <c r="E24" s="473">
        <v>14627</v>
      </c>
      <c r="F24" s="471">
        <v>15791</v>
      </c>
      <c r="G24" s="472">
        <v>2973</v>
      </c>
      <c r="H24" s="472">
        <v>4561</v>
      </c>
      <c r="I24" s="473">
        <v>9956</v>
      </c>
      <c r="J24" s="471">
        <v>11198</v>
      </c>
      <c r="K24" s="472">
        <v>4184</v>
      </c>
      <c r="L24" s="472">
        <v>6763</v>
      </c>
      <c r="M24" s="473">
        <v>51871</v>
      </c>
      <c r="N24" s="471">
        <v>8996</v>
      </c>
      <c r="O24" s="472">
        <v>4687</v>
      </c>
      <c r="P24" s="472">
        <v>5631</v>
      </c>
      <c r="Q24" s="473">
        <v>12362</v>
      </c>
    </row>
    <row r="25" spans="1:17" x14ac:dyDescent="0.3">
      <c r="A25" s="178">
        <v>2001</v>
      </c>
      <c r="B25" s="471">
        <v>5373</v>
      </c>
      <c r="C25" s="472">
        <v>2975</v>
      </c>
      <c r="D25" s="472">
        <v>1979</v>
      </c>
      <c r="E25" s="473">
        <v>7366</v>
      </c>
      <c r="F25" s="471">
        <v>17764</v>
      </c>
      <c r="G25" s="472">
        <v>5011</v>
      </c>
      <c r="H25" s="472">
        <v>4650</v>
      </c>
      <c r="I25" s="473">
        <v>6716</v>
      </c>
      <c r="J25" s="471">
        <v>17649</v>
      </c>
      <c r="K25" s="472">
        <v>4434</v>
      </c>
      <c r="L25" s="472">
        <v>1878</v>
      </c>
      <c r="M25" s="473">
        <v>-1719</v>
      </c>
      <c r="N25" s="471">
        <v>16450</v>
      </c>
      <c r="O25" s="472">
        <v>722</v>
      </c>
      <c r="P25" s="472">
        <v>7481</v>
      </c>
      <c r="Q25" s="473">
        <v>0</v>
      </c>
    </row>
    <row r="26" spans="1:17" x14ac:dyDescent="0.3">
      <c r="A26" s="178">
        <v>2004</v>
      </c>
      <c r="B26" s="471">
        <v>4745</v>
      </c>
      <c r="C26" s="472">
        <v>2359</v>
      </c>
      <c r="D26" s="472">
        <v>4609</v>
      </c>
      <c r="E26" s="473">
        <v>13896</v>
      </c>
      <c r="F26" s="471">
        <v>10574</v>
      </c>
      <c r="G26" s="472">
        <v>2711</v>
      </c>
      <c r="H26" s="472">
        <v>4880</v>
      </c>
      <c r="I26" s="473">
        <v>16675</v>
      </c>
      <c r="J26" s="471">
        <v>17353</v>
      </c>
      <c r="K26" s="472">
        <v>2847</v>
      </c>
      <c r="L26" s="472">
        <v>4203</v>
      </c>
      <c r="M26" s="473">
        <v>3010</v>
      </c>
      <c r="N26" s="471">
        <v>16675</v>
      </c>
      <c r="O26" s="472">
        <v>2440</v>
      </c>
      <c r="P26" s="472">
        <v>0</v>
      </c>
      <c r="Q26" s="473">
        <v>45551</v>
      </c>
    </row>
    <row r="27" spans="1:17" x14ac:dyDescent="0.3">
      <c r="A27" s="178">
        <v>2007</v>
      </c>
      <c r="B27" s="471">
        <v>7258</v>
      </c>
      <c r="C27" s="472">
        <v>1074</v>
      </c>
      <c r="D27" s="472">
        <v>4444</v>
      </c>
      <c r="E27" s="473">
        <v>14443</v>
      </c>
      <c r="F27" s="471">
        <v>9962</v>
      </c>
      <c r="G27" s="472">
        <v>1506</v>
      </c>
      <c r="H27" s="472">
        <v>4062</v>
      </c>
      <c r="I27" s="473">
        <v>129243</v>
      </c>
      <c r="J27" s="471">
        <v>9999</v>
      </c>
      <c r="K27" s="472">
        <v>2716</v>
      </c>
      <c r="L27" s="472">
        <v>3308</v>
      </c>
      <c r="M27" s="473">
        <v>13579</v>
      </c>
      <c r="N27" s="471">
        <v>14097</v>
      </c>
      <c r="O27" s="472">
        <v>3679</v>
      </c>
      <c r="P27" s="472">
        <v>6135</v>
      </c>
      <c r="Q27" s="473">
        <v>383</v>
      </c>
    </row>
    <row r="28" spans="1:17" x14ac:dyDescent="0.3">
      <c r="A28" s="178">
        <v>2010</v>
      </c>
      <c r="B28" s="471">
        <v>6009</v>
      </c>
      <c r="C28" s="472">
        <v>1060</v>
      </c>
      <c r="D28" s="472">
        <v>4242</v>
      </c>
      <c r="E28" s="473">
        <v>14339</v>
      </c>
      <c r="F28" s="471">
        <v>6728</v>
      </c>
      <c r="G28" s="472">
        <v>1297</v>
      </c>
      <c r="H28" s="472">
        <v>6728</v>
      </c>
      <c r="I28" s="473">
        <v>17980</v>
      </c>
      <c r="J28" s="471">
        <v>8638</v>
      </c>
      <c r="K28" s="472">
        <v>6480</v>
      </c>
      <c r="L28" s="472">
        <v>8248</v>
      </c>
      <c r="M28" s="473">
        <v>7140</v>
      </c>
      <c r="N28" s="471">
        <v>8637</v>
      </c>
      <c r="O28" s="472">
        <v>6386</v>
      </c>
      <c r="P28" s="472">
        <v>3535</v>
      </c>
      <c r="Q28" s="473">
        <v>7305</v>
      </c>
    </row>
    <row r="29" spans="1:17" x14ac:dyDescent="0.3">
      <c r="A29" s="178">
        <v>2013</v>
      </c>
      <c r="B29" s="477">
        <v>5052</v>
      </c>
      <c r="C29" s="472">
        <v>0</v>
      </c>
      <c r="D29" s="472">
        <v>7006</v>
      </c>
      <c r="E29" s="473">
        <v>12739</v>
      </c>
      <c r="F29" s="471">
        <v>12904</v>
      </c>
      <c r="G29" s="472">
        <v>3514</v>
      </c>
      <c r="H29" s="472">
        <v>5820</v>
      </c>
      <c r="I29" s="473">
        <v>16857</v>
      </c>
      <c r="J29" s="471">
        <v>11201</v>
      </c>
      <c r="K29" s="472">
        <v>3514</v>
      </c>
      <c r="L29" s="472">
        <v>5491</v>
      </c>
      <c r="M29" s="473">
        <v>19767</v>
      </c>
      <c r="N29" s="471">
        <v>10542</v>
      </c>
      <c r="O29" s="472">
        <v>3075</v>
      </c>
      <c r="P29" s="472">
        <v>3734</v>
      </c>
      <c r="Q29" s="473">
        <v>7797</v>
      </c>
    </row>
    <row r="30" spans="1:17" x14ac:dyDescent="0.3">
      <c r="A30" s="178">
        <v>2016</v>
      </c>
      <c r="B30" s="477">
        <v>4713</v>
      </c>
      <c r="C30" s="472">
        <v>479</v>
      </c>
      <c r="D30" s="472">
        <v>3574</v>
      </c>
      <c r="E30" s="473">
        <v>9359</v>
      </c>
      <c r="F30" s="471">
        <v>11386</v>
      </c>
      <c r="G30" s="472">
        <v>2691</v>
      </c>
      <c r="H30" s="472">
        <v>3882</v>
      </c>
      <c r="I30" s="473">
        <v>44671</v>
      </c>
      <c r="J30" s="471">
        <v>10263</v>
      </c>
      <c r="K30" s="472">
        <v>3201</v>
      </c>
      <c r="L30" s="472">
        <v>11487</v>
      </c>
      <c r="M30" s="473">
        <v>4499</v>
      </c>
      <c r="N30" s="471">
        <v>10104</v>
      </c>
      <c r="O30" s="472">
        <v>2234</v>
      </c>
      <c r="P30" s="472">
        <v>4786</v>
      </c>
      <c r="Q30" s="473">
        <v>6435</v>
      </c>
    </row>
    <row r="31" spans="1:17" ht="15" thickBot="1" x14ac:dyDescent="0.35">
      <c r="A31" s="180">
        <v>2019</v>
      </c>
      <c r="B31" s="478">
        <v>7060</v>
      </c>
      <c r="C31" s="479">
        <v>450</v>
      </c>
      <c r="D31" s="479">
        <v>5800</v>
      </c>
      <c r="E31" s="480">
        <v>9000</v>
      </c>
      <c r="F31" s="481">
        <v>8700</v>
      </c>
      <c r="G31" s="479">
        <v>1910</v>
      </c>
      <c r="H31" s="479">
        <v>7100</v>
      </c>
      <c r="I31" s="480">
        <v>12000</v>
      </c>
      <c r="J31" s="481">
        <v>11100</v>
      </c>
      <c r="K31" s="479">
        <v>7690</v>
      </c>
      <c r="L31" s="479">
        <v>9500</v>
      </c>
      <c r="M31" s="480">
        <v>8600</v>
      </c>
      <c r="N31" s="481">
        <v>9700</v>
      </c>
      <c r="O31" s="479">
        <v>1800</v>
      </c>
      <c r="P31" s="479">
        <v>3820</v>
      </c>
      <c r="Q31" s="480">
        <v>2620</v>
      </c>
    </row>
    <row r="34" spans="1:12" x14ac:dyDescent="0.3">
      <c r="A34" s="767" t="s">
        <v>1198</v>
      </c>
      <c r="B34" s="767"/>
      <c r="C34" s="767"/>
      <c r="D34" s="767"/>
      <c r="E34" s="767"/>
      <c r="F34" s="767"/>
      <c r="G34" s="767"/>
      <c r="H34" s="767"/>
      <c r="I34" s="767"/>
      <c r="J34" s="767"/>
      <c r="K34" s="767"/>
      <c r="L34" s="767"/>
    </row>
    <row r="35" spans="1:12" ht="27.6" customHeight="1" x14ac:dyDescent="0.3">
      <c r="A35" s="767"/>
      <c r="B35" s="767"/>
      <c r="C35" s="767"/>
      <c r="D35" s="767"/>
      <c r="E35" s="767"/>
      <c r="F35" s="767"/>
      <c r="G35" s="767"/>
      <c r="H35" s="767"/>
      <c r="I35" s="767"/>
      <c r="J35" s="767"/>
      <c r="K35" s="767"/>
      <c r="L35" s="767"/>
    </row>
    <row r="36" spans="1:12" x14ac:dyDescent="0.3">
      <c r="A36" s="790" t="s">
        <v>1202</v>
      </c>
      <c r="B36" s="790"/>
      <c r="C36" s="790"/>
      <c r="D36" s="790"/>
      <c r="E36" s="790"/>
      <c r="F36" s="790"/>
      <c r="G36" s="790"/>
      <c r="H36" s="790"/>
      <c r="I36" s="790"/>
      <c r="J36" s="790"/>
      <c r="K36" s="790"/>
      <c r="L36" s="790"/>
    </row>
  </sheetData>
  <mergeCells count="8">
    <mergeCell ref="A36:L36"/>
    <mergeCell ref="B5:Q5"/>
    <mergeCell ref="A5:A7"/>
    <mergeCell ref="B6:E6"/>
    <mergeCell ref="F6:I6"/>
    <mergeCell ref="J6:M6"/>
    <mergeCell ref="N6:Q6"/>
    <mergeCell ref="A34:L35"/>
  </mergeCells>
  <hyperlinks>
    <hyperlink ref="A2" location="'Appendix Table Menu'!A1" display="Return to Appendix Table Menu" xr:uid="{85EE97F0-E447-4D28-B598-3373BFED01E7}"/>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FB06ACAA53C084283A7E9734B5D979C" ma:contentTypeVersion="13" ma:contentTypeDescription="Create a new document." ma:contentTypeScope="" ma:versionID="c734cbe841a45633f344981790e67e96">
  <xsd:schema xmlns:xsd="http://www.w3.org/2001/XMLSchema" xmlns:xs="http://www.w3.org/2001/XMLSchema" xmlns:p="http://schemas.microsoft.com/office/2006/metadata/properties" xmlns:ns2="9279c62e-a2e7-41c7-b9ab-0a0f87ad47c5" xmlns:ns3="9c20ecd8-7b1b-40af-ad3c-24c512db6f5f" targetNamespace="http://schemas.microsoft.com/office/2006/metadata/properties" ma:root="true" ma:fieldsID="231adba0070f1039a355e91b57b6e9cf" ns2:_="" ns3:_="">
    <xsd:import namespace="9279c62e-a2e7-41c7-b9ab-0a0f87ad47c5"/>
    <xsd:import namespace="9c20ecd8-7b1b-40af-ad3c-24c512db6f5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79c62e-a2e7-41c7-b9ab-0a0f87ad47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20ecd8-7b1b-40af-ad3c-24c512db6f5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M D A A B Q S w M E F A A C A A g A W G X F U i o e J 9 O j A A A A 9 Q A A A B I A H A B D b 2 5 m a W c v U G F j a 2 F n Z S 5 4 b W w g o h g A K K A U A A A A A A A A A A A A A A A A A A A A A A A A A A A A h Y + x D o I w G I R f h X S n L e h A y E 8 Z X C U x I R r X p l R s h B 9 D i + X d H H w k X 0 G M o m 6 O d 9 9 d c n e / 3 i A f 2 y a 4 6 N 6 a D j M S U U 4 C j a q r D N Y Z G d w h T E g u Y C P V S d Y 6 m M J o 0 9 G a j B y d O 6 e M e e + p X 9 C u r 1 n M e c T 2 x b p U R 9 3 K 0 K B 1 E p U m n 1 b 1 v 0 U E 7 F 5 j R E y T J U 3 4 N A n Y 7 E F h 8 M v j i T 3 p j w m r o X F D r 4 X G c F s C m y W w 9 w X x A F B L A w Q U A A I A C A B Y Z c V 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W G X F U i i K R 7 g O A A A A E Q A A A B M A H A B G b 3 J t d W x h c y 9 T Z W N 0 a W 9 u M S 5 t I K I Y A C i g F A A A A A A A A A A A A A A A A A A A A A A A A A A A A C t O T S 7 J z M 9 T C I b Q h t Y A U E s B A i 0 A F A A C A A g A W G X F U i o e J 9 O j A A A A 9 Q A A A B I A A A A A A A A A A A A A A A A A A A A A A E N v b m Z p Z y 9 Q Y W N r Y W d l L n h t b F B L A Q I t A B Q A A g A I A F h l x V I P y u m r p A A A A O k A A A A T A A A A A A A A A A A A A A A A A O 8 A A A B b Q 2 9 u d G V u d F 9 U e X B l c 1 0 u e G 1 s U E s B A i 0 A F A A C A A g A W G X F U i 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N 5 z g n y U j G V M p k z L k k g Q F / M A A A A A A g A A A A A A A 2 Y A A M A A A A A Q A A A A Q / 3 y 5 Y j 6 D L C g n j F 1 O e C j w Q A A A A A E g A A A o A A A A B A A A A A W 6 q X W r G i x e C l H D e g D d s x j U A A A A D C r O O 1 I Q u K 1 p z w G U K 2 l i y g a O x X 3 d Y B A v V S i 8 R c g h G g A Z M J S K r 7 h E n L 2 5 b u O Q a m H W c f G d f r 6 j 4 D Q W c C q Z 0 t 0 R d M j h a f F 6 i l d p 9 l q u t M D h v 2 N F A A A A F K X d t B Q H G O l A 1 Z Z n s D J o + A t M P 6 G < / 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E6BC5A-A210-4665-B801-9F9E18C69CE7}">
  <ds:schemaRefs>
    <ds:schemaRef ds:uri="http://purl.org/dc/terms/"/>
    <ds:schemaRef ds:uri="9279c62e-a2e7-41c7-b9ab-0a0f87ad47c5"/>
    <ds:schemaRef ds:uri="http://schemas.microsoft.com/office/2006/documentManagement/types"/>
    <ds:schemaRef ds:uri="9c20ecd8-7b1b-40af-ad3c-24c512db6f5f"/>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7E07ED14-268A-474F-99F6-8FC3A16F05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79c62e-a2e7-41c7-b9ab-0a0f87ad47c5"/>
    <ds:schemaRef ds:uri="9c20ecd8-7b1b-40af-ad3c-24c512db6f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E3CD979-66AB-4040-9434-F787BF547BC5}">
  <ds:schemaRefs>
    <ds:schemaRef ds:uri="http://schemas.microsoft.com/DataMashup"/>
  </ds:schemaRefs>
</ds:datastoreItem>
</file>

<file path=customXml/itemProps4.xml><?xml version="1.0" encoding="utf-8"?>
<ds:datastoreItem xmlns:ds="http://schemas.openxmlformats.org/officeDocument/2006/customXml" ds:itemID="{2958E164-B22B-4071-AD52-38166D5446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Appendix Table Menu</vt:lpstr>
      <vt:lpstr>A-1</vt:lpstr>
      <vt:lpstr>A-2</vt:lpstr>
      <vt:lpstr>W-1</vt:lpstr>
      <vt:lpstr>W-2</vt:lpstr>
      <vt:lpstr>W-3</vt:lpstr>
      <vt:lpstr>W-4</vt:lpstr>
      <vt:lpstr>W-5</vt:lpstr>
      <vt:lpstr>W-6</vt:lpstr>
      <vt:lpstr>W-7</vt:lpstr>
      <vt:lpstr>W-8</vt:lpstr>
      <vt:lpstr>W-9</vt:lpstr>
      <vt:lpstr>W-10</vt:lpstr>
      <vt:lpstr>W-11</vt:lpstr>
      <vt:lpstr>W-12</vt:lpstr>
      <vt:lpstr>W-13</vt:lpstr>
      <vt:lpstr>W-14</vt:lpstr>
      <vt:lpstr>W-15</vt:lpstr>
      <vt:lpstr>W-16</vt:lpstr>
      <vt:lpstr>W-17</vt:lpstr>
      <vt:lpstr>W-18</vt:lpstr>
      <vt:lpstr>W-19</vt:lpstr>
      <vt:lpstr>W-20</vt:lpstr>
      <vt:lpstr>W-21</vt:lpstr>
      <vt:lpstr>W-22</vt:lpstr>
      <vt:lpstr>W-23</vt:lpstr>
      <vt:lpstr>W-24</vt:lpstr>
      <vt:lpstr>W-25</vt:lpstr>
      <vt:lpstr>W-26</vt:lpstr>
      <vt:lpstr>W-27</vt:lpstr>
      <vt:lpstr>W-28</vt:lpstr>
    </vt:vector>
  </TitlesOfParts>
  <Manager/>
  <Company>Harvard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Hanifa, Raheem</dc:creator>
  <cp:keywords/>
  <dc:description/>
  <cp:lastModifiedBy>Hermann, Alexander</cp:lastModifiedBy>
  <cp:revision/>
  <dcterms:created xsi:type="dcterms:W3CDTF">2020-10-30T17:38:44Z</dcterms:created>
  <dcterms:modified xsi:type="dcterms:W3CDTF">2021-06-16T17:49:42Z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0x0101001FB06ACAA53C084283A7E9734B5D979C</vt:lpwstr>
  </property>
</Properties>
</file>